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9_Data\"/>
    </mc:Choice>
  </mc:AlternateContent>
  <bookViews>
    <workbookView xWindow="0" yWindow="0" windowWidth="28800" windowHeight="12915"/>
  </bookViews>
  <sheets>
    <sheet name="x9KLDivs_simpleRSA_indOpt_itera" sheetId="1" r:id="rId1"/>
  </sheets>
  <calcPr calcId="162913"/>
</workbook>
</file>

<file path=xl/calcChain.xml><?xml version="1.0" encoding="utf-8"?>
<calcChain xmlns="http://schemas.openxmlformats.org/spreadsheetml/2006/main">
  <c r="D98" i="1" l="1"/>
  <c r="E98" i="1"/>
  <c r="F98" i="1"/>
  <c r="H98" i="1"/>
  <c r="I98" i="1"/>
  <c r="J98" i="1"/>
  <c r="K98" i="1"/>
  <c r="M98" i="1"/>
  <c r="N98" i="1"/>
  <c r="O98" i="1"/>
  <c r="P98" i="1"/>
  <c r="R98" i="1"/>
  <c r="S98" i="1"/>
  <c r="T98" i="1"/>
  <c r="U98" i="1"/>
  <c r="D99" i="1"/>
  <c r="E99" i="1"/>
  <c r="F99" i="1"/>
  <c r="H99" i="1"/>
  <c r="I99" i="1"/>
  <c r="J99" i="1"/>
  <c r="K99" i="1"/>
  <c r="M99" i="1"/>
  <c r="N99" i="1"/>
  <c r="O99" i="1"/>
  <c r="P99" i="1"/>
  <c r="R99" i="1"/>
  <c r="S99" i="1"/>
  <c r="T99" i="1"/>
  <c r="U99" i="1"/>
  <c r="D100" i="1"/>
  <c r="E100" i="1"/>
  <c r="F100" i="1"/>
  <c r="H100" i="1"/>
  <c r="I100" i="1"/>
  <c r="J100" i="1"/>
  <c r="K100" i="1"/>
  <c r="M100" i="1"/>
  <c r="N100" i="1"/>
  <c r="O100" i="1"/>
  <c r="P100" i="1"/>
  <c r="R100" i="1"/>
  <c r="S100" i="1"/>
  <c r="T100" i="1"/>
  <c r="U100" i="1"/>
  <c r="D101" i="1"/>
  <c r="E101" i="1"/>
  <c r="F101" i="1"/>
  <c r="H101" i="1"/>
  <c r="I101" i="1"/>
  <c r="J101" i="1"/>
  <c r="K101" i="1"/>
  <c r="M101" i="1"/>
  <c r="N101" i="1"/>
  <c r="O101" i="1"/>
  <c r="P101" i="1"/>
  <c r="R101" i="1"/>
  <c r="S101" i="1"/>
  <c r="T101" i="1"/>
  <c r="U101" i="1"/>
  <c r="D102" i="1"/>
  <c r="E102" i="1"/>
  <c r="F102" i="1"/>
  <c r="H102" i="1"/>
  <c r="I102" i="1"/>
  <c r="J102" i="1"/>
  <c r="K102" i="1"/>
  <c r="M102" i="1"/>
  <c r="N102" i="1"/>
  <c r="O102" i="1"/>
  <c r="P102" i="1"/>
  <c r="R102" i="1"/>
  <c r="S102" i="1"/>
  <c r="T102" i="1"/>
  <c r="U102" i="1"/>
  <c r="C102" i="1"/>
  <c r="C101" i="1"/>
  <c r="C100" i="1"/>
  <c r="C99" i="1"/>
  <c r="C98" i="1"/>
</calcChain>
</file>

<file path=xl/sharedStrings.xml><?xml version="1.0" encoding="utf-8"?>
<sst xmlns="http://schemas.openxmlformats.org/spreadsheetml/2006/main" count="26" uniqueCount="25">
  <si>
    <t>Iterative</t>
  </si>
  <si>
    <t>WID</t>
  </si>
  <si>
    <t>Baseline</t>
  </si>
  <si>
    <t>BothIter.</t>
  </si>
  <si>
    <t>ObedIter.</t>
  </si>
  <si>
    <t>PrefSoftIter.</t>
  </si>
  <si>
    <t>PSIterVal</t>
  </si>
  <si>
    <t>ObIterVal</t>
  </si>
  <si>
    <t>PSIter2Val</t>
  </si>
  <si>
    <t>ObIter2Val</t>
  </si>
  <si>
    <t>PrefSoftIndi.</t>
  </si>
  <si>
    <t>ObedIndi.</t>
  </si>
  <si>
    <t>BothInidi.</t>
  </si>
  <si>
    <t>PSIndiVal</t>
  </si>
  <si>
    <t>ObIndiVal</t>
  </si>
  <si>
    <t>PSIndi2Val</t>
  </si>
  <si>
    <t>ObIndi2Val</t>
  </si>
  <si>
    <t>mean</t>
  </si>
  <si>
    <t>media</t>
  </si>
  <si>
    <t>sum</t>
  </si>
  <si>
    <t>max</t>
  </si>
  <si>
    <t>min</t>
  </si>
  <si>
    <t>NonIterative</t>
  </si>
  <si>
    <t>IterParams</t>
  </si>
  <si>
    <t>NonIterParams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</si>
</sst>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A76" workbookViewId="0">
      <selection activeCell="A96" sqref="A2:U9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22</v>
      </c>
      <c r="H1" t="s">
        <v>2</v>
      </c>
      <c r="I1" t="s">
        <v>10</v>
      </c>
      <c r="J1" t="s">
        <v>11</v>
      </c>
      <c r="K1" t="s">
        <v>12</v>
      </c>
      <c r="L1" t="s">
        <v>23</v>
      </c>
      <c r="M1" t="s">
        <v>6</v>
      </c>
      <c r="N1" t="s">
        <v>7</v>
      </c>
      <c r="O1" t="s">
        <v>8</v>
      </c>
      <c r="P1" t="s">
        <v>9</v>
      </c>
      <c r="Q1" t="s">
        <v>24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1</v>
      </c>
      <c r="B2">
        <v>0</v>
      </c>
      <c r="C2">
        <v>3.5543151069452299</v>
      </c>
      <c r="D2">
        <v>2.1136631098276202</v>
      </c>
      <c r="E2">
        <v>1032.5530626469199</v>
      </c>
      <c r="F2">
        <v>1.75245929460576</v>
      </c>
      <c r="H2">
        <v>3.5543151069452299</v>
      </c>
      <c r="I2">
        <v>2.0897788289140098</v>
      </c>
      <c r="J2">
        <v>918.187806255699</v>
      </c>
      <c r="K2">
        <v>0.99337680152621399</v>
      </c>
      <c r="M2">
        <v>0.64436894909068398</v>
      </c>
      <c r="N2" s="1">
        <v>5.8811045049606999E-5</v>
      </c>
      <c r="O2">
        <v>0.66299171274162805</v>
      </c>
      <c r="P2">
        <v>0.35422427605936802</v>
      </c>
      <c r="R2">
        <v>0.24512392397222399</v>
      </c>
      <c r="S2" s="1">
        <v>5.8811045049606999E-5</v>
      </c>
      <c r="T2">
        <v>0.23632341311732999</v>
      </c>
      <c r="U2">
        <v>0.78485361794078401</v>
      </c>
    </row>
    <row r="3" spans="1:21" x14ac:dyDescent="0.25">
      <c r="A3">
        <v>2</v>
      </c>
      <c r="B3">
        <v>1</v>
      </c>
      <c r="C3">
        <v>6.4992284301641803</v>
      </c>
      <c r="D3">
        <v>3.6878010031672601</v>
      </c>
      <c r="E3">
        <v>623.93915054128604</v>
      </c>
      <c r="F3">
        <v>2.8655670003342202</v>
      </c>
      <c r="H3">
        <v>6.4992284301641803</v>
      </c>
      <c r="I3">
        <v>5.0402106990369999</v>
      </c>
      <c r="J3">
        <v>769.67299483781903</v>
      </c>
      <c r="K3">
        <v>4.8763122501772402</v>
      </c>
      <c r="M3">
        <v>0.60527381306352601</v>
      </c>
      <c r="N3">
        <v>2.58857674190847</v>
      </c>
      <c r="O3">
        <v>0.49541384491880502</v>
      </c>
      <c r="P3">
        <v>1027.4577453199699</v>
      </c>
      <c r="R3">
        <v>0.38395098057203902</v>
      </c>
      <c r="S3" s="1">
        <v>5.8811045049606999E-5</v>
      </c>
      <c r="T3">
        <v>0.39091805740394198</v>
      </c>
      <c r="U3">
        <v>4.3413793037719097</v>
      </c>
    </row>
    <row r="4" spans="1:21" x14ac:dyDescent="0.25">
      <c r="A4">
        <v>3</v>
      </c>
      <c r="B4">
        <v>2</v>
      </c>
      <c r="C4">
        <v>4.2218609929581703</v>
      </c>
      <c r="D4">
        <v>0.93857045969578801</v>
      </c>
      <c r="E4">
        <v>1188.5136614216201</v>
      </c>
      <c r="F4">
        <v>0.92224845417784695</v>
      </c>
      <c r="H4">
        <v>4.2218609929581703</v>
      </c>
      <c r="I4">
        <v>2.3526689195951098</v>
      </c>
      <c r="J4">
        <v>1279.5898610004599</v>
      </c>
      <c r="K4">
        <v>2.3526689185668999</v>
      </c>
      <c r="M4">
        <v>0.84349767530765296</v>
      </c>
      <c r="N4" s="1">
        <v>5.8811045049606999E-5</v>
      </c>
      <c r="O4">
        <v>0.806848988345369</v>
      </c>
      <c r="P4">
        <v>0.24257213660562801</v>
      </c>
      <c r="R4">
        <v>0.414238226452735</v>
      </c>
      <c r="S4" s="1">
        <v>5.8811045049606999E-5</v>
      </c>
      <c r="T4">
        <v>0.41425581743807499</v>
      </c>
      <c r="U4">
        <v>0</v>
      </c>
    </row>
    <row r="5" spans="1:21" x14ac:dyDescent="0.25">
      <c r="A5">
        <v>4</v>
      </c>
      <c r="B5">
        <v>3</v>
      </c>
      <c r="C5">
        <v>4.0459211301093303</v>
      </c>
      <c r="D5">
        <v>0.80899231538650496</v>
      </c>
      <c r="E5">
        <v>1112.06476857549</v>
      </c>
      <c r="F5">
        <v>0.80770377106378299</v>
      </c>
      <c r="H5">
        <v>4.0459211301093303</v>
      </c>
      <c r="I5">
        <v>2.02289573854413</v>
      </c>
      <c r="J5">
        <v>1139.2882090830501</v>
      </c>
      <c r="K5">
        <v>2.0228957385354001</v>
      </c>
      <c r="M5">
        <v>0.68368458839328705</v>
      </c>
      <c r="N5">
        <v>0.55566705828524998</v>
      </c>
      <c r="O5">
        <v>0.67989029058580996</v>
      </c>
      <c r="P5">
        <v>4.7663721975732203E-2</v>
      </c>
      <c r="R5">
        <v>0.32011901435578199</v>
      </c>
      <c r="S5" s="1">
        <v>5.8811045049606999E-5</v>
      </c>
      <c r="T5">
        <v>0.32012301016795702</v>
      </c>
      <c r="U5" s="1">
        <v>-2.7755575615628901E-17</v>
      </c>
    </row>
    <row r="6" spans="1:21" x14ac:dyDescent="0.25">
      <c r="A6">
        <v>5</v>
      </c>
      <c r="B6">
        <v>4</v>
      </c>
      <c r="C6">
        <v>5.6022925845500202</v>
      </c>
      <c r="D6">
        <v>2.4218125790605498</v>
      </c>
      <c r="E6">
        <v>1200.0449808906901</v>
      </c>
      <c r="F6">
        <v>2.4218125787434399</v>
      </c>
      <c r="H6">
        <v>5.6022925845500202</v>
      </c>
      <c r="I6">
        <v>3.1838744012910398</v>
      </c>
      <c r="J6">
        <v>897.96557063621401</v>
      </c>
      <c r="K6">
        <v>3.0826033577963399</v>
      </c>
      <c r="M6">
        <v>0.66999160075372599</v>
      </c>
      <c r="N6">
        <v>0.83987000682020596</v>
      </c>
      <c r="O6">
        <v>0.66998117479458297</v>
      </c>
      <c r="P6">
        <v>0</v>
      </c>
      <c r="R6">
        <v>0.26443320058390002</v>
      </c>
      <c r="S6" s="1">
        <v>5.8811045049606999E-5</v>
      </c>
      <c r="T6">
        <v>0.267017658634917</v>
      </c>
      <c r="U6">
        <v>0.31910340085211603</v>
      </c>
    </row>
    <row r="7" spans="1:21" x14ac:dyDescent="0.25">
      <c r="A7">
        <v>6</v>
      </c>
      <c r="B7">
        <v>5</v>
      </c>
      <c r="C7">
        <v>2.09507555872398</v>
      </c>
      <c r="D7">
        <v>0.37001902750611299</v>
      </c>
      <c r="E7">
        <v>1594.3154963341899</v>
      </c>
      <c r="F7">
        <v>0.36999290262482198</v>
      </c>
      <c r="H7">
        <v>2.09507555872398</v>
      </c>
      <c r="I7">
        <v>0.89913379428057205</v>
      </c>
      <c r="J7">
        <v>1233.05469135255</v>
      </c>
      <c r="K7">
        <v>0.83506638348604401</v>
      </c>
      <c r="M7">
        <v>1.5228463841906099</v>
      </c>
      <c r="N7" s="1">
        <v>5.8811045049606999E-5</v>
      </c>
      <c r="O7">
        <v>1.52503325644753</v>
      </c>
      <c r="P7">
        <v>8.1969007031817004E-3</v>
      </c>
      <c r="R7">
        <v>0.60719826292185797</v>
      </c>
      <c r="S7" s="1">
        <v>5.8811045049606999E-5</v>
      </c>
      <c r="T7">
        <v>0.59470440658857404</v>
      </c>
      <c r="U7">
        <v>0.589910528570462</v>
      </c>
    </row>
    <row r="8" spans="1:21" x14ac:dyDescent="0.25">
      <c r="A8">
        <v>7</v>
      </c>
      <c r="B8">
        <v>6</v>
      </c>
      <c r="C8">
        <v>3.3631042619066598</v>
      </c>
      <c r="D8">
        <v>3.2174424691342902</v>
      </c>
      <c r="E8">
        <v>1283.45935361594</v>
      </c>
      <c r="F8">
        <v>2.87229764139378</v>
      </c>
      <c r="H8">
        <v>3.3631042619066598</v>
      </c>
      <c r="I8">
        <v>3.3631042619160101</v>
      </c>
      <c r="J8">
        <v>1618.8274876948201</v>
      </c>
      <c r="K8">
        <v>3.3142313345743699</v>
      </c>
      <c r="M8">
        <v>4.1990585947978802</v>
      </c>
      <c r="N8">
        <v>9977572274.3750191</v>
      </c>
      <c r="O8">
        <v>2.1681156455789599</v>
      </c>
      <c r="P8">
        <v>12489.6534993283</v>
      </c>
      <c r="R8">
        <v>9997022658.0428696</v>
      </c>
      <c r="S8" s="1">
        <v>5.8811045049606999E-5</v>
      </c>
      <c r="T8">
        <v>4.5962575095200204</v>
      </c>
      <c r="U8">
        <v>213.38296863849999</v>
      </c>
    </row>
    <row r="9" spans="1:21" x14ac:dyDescent="0.25">
      <c r="A9">
        <v>8</v>
      </c>
      <c r="B9">
        <v>7</v>
      </c>
      <c r="C9">
        <v>13.8629983814575</v>
      </c>
      <c r="D9">
        <v>7.0062207053926704</v>
      </c>
      <c r="E9">
        <v>376.67394392754102</v>
      </c>
      <c r="F9">
        <v>4.0600879954820801</v>
      </c>
      <c r="H9">
        <v>13.8629983814575</v>
      </c>
      <c r="I9">
        <v>10.4999998152303</v>
      </c>
      <c r="J9">
        <v>335.34272962997102</v>
      </c>
      <c r="K9">
        <v>5.4322796335882204</v>
      </c>
      <c r="M9">
        <v>0.19073215120297601</v>
      </c>
      <c r="N9" s="1">
        <v>5.8811045049606999E-5</v>
      </c>
      <c r="O9">
        <v>0.23506800491187399</v>
      </c>
      <c r="P9">
        <v>2455.1347082930401</v>
      </c>
      <c r="R9">
        <v>0.13965617603414601</v>
      </c>
      <c r="S9" s="1">
        <v>5.8811045049606999E-5</v>
      </c>
      <c r="T9">
        <v>6.2925465338848102E-2</v>
      </c>
      <c r="U9">
        <v>9473.1631447036507</v>
      </c>
    </row>
    <row r="10" spans="1:21" x14ac:dyDescent="0.25">
      <c r="A10">
        <v>9</v>
      </c>
      <c r="B10">
        <v>8</v>
      </c>
      <c r="C10">
        <v>6.8997550889852901</v>
      </c>
      <c r="D10">
        <v>2.4498679532561898</v>
      </c>
      <c r="E10">
        <v>881.658588181033</v>
      </c>
      <c r="F10">
        <v>2.40084744202928</v>
      </c>
      <c r="H10">
        <v>6.8997550889852901</v>
      </c>
      <c r="I10">
        <v>3.9146889108674601</v>
      </c>
      <c r="J10">
        <v>851.25288518415505</v>
      </c>
      <c r="K10">
        <v>3.7021794499260001</v>
      </c>
      <c r="M10">
        <v>0.211791589265968</v>
      </c>
      <c r="N10" s="1">
        <v>5.8811045049606999E-5</v>
      </c>
      <c r="O10">
        <v>0.21384156344968699</v>
      </c>
      <c r="P10">
        <v>3.7602123641260497E-2</v>
      </c>
      <c r="R10">
        <v>0.103434396073479</v>
      </c>
      <c r="S10" s="1">
        <v>5.8811045049606999E-5</v>
      </c>
      <c r="T10">
        <v>0.105158146857182</v>
      </c>
      <c r="U10">
        <v>7.1751936028790195E-2</v>
      </c>
    </row>
    <row r="11" spans="1:21" x14ac:dyDescent="0.25">
      <c r="A11">
        <v>10</v>
      </c>
      <c r="B11">
        <v>9</v>
      </c>
      <c r="C11">
        <v>6.8709319240033899</v>
      </c>
      <c r="D11">
        <v>4.8483588981535704</v>
      </c>
      <c r="E11">
        <v>1294.48308534941</v>
      </c>
      <c r="F11">
        <v>4.8483588980666097</v>
      </c>
      <c r="H11">
        <v>6.8709319240033899</v>
      </c>
      <c r="I11">
        <v>5.3544578949473198</v>
      </c>
      <c r="J11">
        <v>854.56848608568396</v>
      </c>
      <c r="K11">
        <v>5.0249489449746898</v>
      </c>
      <c r="M11">
        <v>1.00111535959531</v>
      </c>
      <c r="N11" s="1">
        <v>5.8811045049606999E-5</v>
      </c>
      <c r="O11">
        <v>1.0011246908374201</v>
      </c>
      <c r="P11">
        <v>0</v>
      </c>
      <c r="R11">
        <v>0.39059793023248301</v>
      </c>
      <c r="S11" s="1">
        <v>5.8811045049606999E-5</v>
      </c>
      <c r="T11">
        <v>0.32798150027056999</v>
      </c>
      <c r="U11">
        <v>0.97143970132914803</v>
      </c>
    </row>
    <row r="12" spans="1:21" x14ac:dyDescent="0.25">
      <c r="A12">
        <v>11</v>
      </c>
      <c r="B12">
        <v>10</v>
      </c>
      <c r="C12">
        <v>5.1370167903229298</v>
      </c>
      <c r="D12">
        <v>2.28624055606423</v>
      </c>
      <c r="E12">
        <v>1129.21382006663</v>
      </c>
      <c r="F12">
        <v>1.3986990614449999</v>
      </c>
      <c r="H12">
        <v>5.1370167903229298</v>
      </c>
      <c r="I12">
        <v>3.5894742613784598</v>
      </c>
      <c r="J12">
        <v>1195.60956295609</v>
      </c>
      <c r="K12">
        <v>3.3593262279767999</v>
      </c>
      <c r="M12">
        <v>0.44155161986039398</v>
      </c>
      <c r="N12" s="1">
        <v>5.8811045049606999E-5</v>
      </c>
      <c r="O12">
        <v>0.53499535120171604</v>
      </c>
      <c r="P12">
        <v>2440.7194344383101</v>
      </c>
      <c r="R12">
        <v>0.29034086358579603</v>
      </c>
      <c r="S12" s="1">
        <v>5.8811045049606999E-5</v>
      </c>
      <c r="T12">
        <v>0.305286718232054</v>
      </c>
      <c r="U12">
        <v>0.203184745232807</v>
      </c>
    </row>
    <row r="13" spans="1:21" x14ac:dyDescent="0.25">
      <c r="A13">
        <v>12</v>
      </c>
      <c r="B13">
        <v>11</v>
      </c>
      <c r="C13">
        <v>0.82434332439604496</v>
      </c>
      <c r="D13">
        <v>0.64836226747992798</v>
      </c>
      <c r="E13">
        <v>1343.1103085022901</v>
      </c>
      <c r="F13">
        <v>0.33325299262836</v>
      </c>
      <c r="H13">
        <v>0.82434332439604496</v>
      </c>
      <c r="I13">
        <v>0.70720822054537402</v>
      </c>
      <c r="J13">
        <v>1451.33627102991</v>
      </c>
      <c r="K13">
        <v>0.59620224614283102</v>
      </c>
      <c r="M13">
        <v>2.09728364603055</v>
      </c>
      <c r="N13" s="1">
        <v>5.8811045049606999E-5</v>
      </c>
      <c r="O13">
        <v>1.62648794897633</v>
      </c>
      <c r="P13">
        <v>15637.66612736</v>
      </c>
      <c r="R13">
        <v>1.5757039112497699</v>
      </c>
      <c r="S13" s="1">
        <v>5.8811045049606999E-5</v>
      </c>
      <c r="T13">
        <v>1.7260462201547599</v>
      </c>
      <c r="U13">
        <v>2.90154277801591</v>
      </c>
    </row>
    <row r="14" spans="1:21" x14ac:dyDescent="0.25">
      <c r="A14">
        <v>13</v>
      </c>
      <c r="B14">
        <v>12</v>
      </c>
      <c r="C14">
        <v>3.6156716712267301</v>
      </c>
      <c r="D14">
        <v>3.6156716712816301</v>
      </c>
      <c r="E14">
        <v>2662.3189835222001</v>
      </c>
      <c r="F14">
        <v>3.6156719832524602</v>
      </c>
      <c r="H14">
        <v>3.6156716712267301</v>
      </c>
      <c r="I14">
        <v>3.6156716712482999</v>
      </c>
      <c r="J14">
        <v>1903.18258557584</v>
      </c>
      <c r="K14">
        <v>3.6156718655364699</v>
      </c>
      <c r="M14">
        <v>9999669657.0903301</v>
      </c>
      <c r="N14" s="1">
        <v>5.8811045049606999E-5</v>
      </c>
      <c r="O14">
        <v>1759533.09731869</v>
      </c>
      <c r="P14">
        <v>0</v>
      </c>
      <c r="R14">
        <v>9999676354.4182606</v>
      </c>
      <c r="S14" s="1">
        <v>5.8811045049606999E-5</v>
      </c>
      <c r="T14">
        <v>1110012.8639505501</v>
      </c>
      <c r="U14">
        <v>0</v>
      </c>
    </row>
    <row r="15" spans="1:21" x14ac:dyDescent="0.25">
      <c r="A15">
        <v>14</v>
      </c>
      <c r="B15">
        <v>14</v>
      </c>
      <c r="C15">
        <v>8.6632744849913603</v>
      </c>
      <c r="D15">
        <v>5.3795869575692299</v>
      </c>
      <c r="E15">
        <v>726.57826006098901</v>
      </c>
      <c r="F15">
        <v>3.3391830045479201</v>
      </c>
      <c r="H15">
        <v>8.6632744849913603</v>
      </c>
      <c r="I15">
        <v>5.1926812726222202</v>
      </c>
      <c r="J15">
        <v>728.72228155835705</v>
      </c>
      <c r="K15">
        <v>4.6153000826818298</v>
      </c>
      <c r="M15">
        <v>0.75372870175758899</v>
      </c>
      <c r="N15">
        <v>9893258162.25387</v>
      </c>
      <c r="O15">
        <v>0.427201712804539</v>
      </c>
      <c r="P15">
        <v>364.45196110094997</v>
      </c>
      <c r="R15">
        <v>0.211149419298123</v>
      </c>
      <c r="S15" s="1">
        <v>5.8811045049606999E-5</v>
      </c>
      <c r="T15">
        <v>0.21124684757878401</v>
      </c>
      <c r="U15">
        <v>389.55617871129601</v>
      </c>
    </row>
    <row r="16" spans="1:21" x14ac:dyDescent="0.25">
      <c r="A16">
        <v>15</v>
      </c>
      <c r="B16">
        <v>15</v>
      </c>
      <c r="C16">
        <v>1.7808340114435499</v>
      </c>
      <c r="D16">
        <v>0.682864949535821</v>
      </c>
      <c r="E16">
        <v>1511.23924159221</v>
      </c>
      <c r="F16">
        <v>0.68286494952757104</v>
      </c>
      <c r="H16">
        <v>1.7808340114435499</v>
      </c>
      <c r="I16">
        <v>0.89943447056774695</v>
      </c>
      <c r="J16">
        <v>1200.85109714586</v>
      </c>
      <c r="K16">
        <v>0.89931838697090105</v>
      </c>
      <c r="M16">
        <v>1.6059420263191699</v>
      </c>
      <c r="N16" s="1">
        <v>5.8811045049606999E-5</v>
      </c>
      <c r="O16">
        <v>1.6059367969968199</v>
      </c>
      <c r="P16" s="1">
        <v>-1.7763568394002501E-15</v>
      </c>
      <c r="R16">
        <v>0.65591488796465003</v>
      </c>
      <c r="S16" s="1">
        <v>5.8811045049606999E-5</v>
      </c>
      <c r="T16">
        <v>0.65442460017488502</v>
      </c>
      <c r="U16">
        <v>1.0038691448202601E-2</v>
      </c>
    </row>
    <row r="17" spans="1:21" x14ac:dyDescent="0.25">
      <c r="A17">
        <v>16</v>
      </c>
      <c r="B17">
        <v>16</v>
      </c>
      <c r="C17">
        <v>3.26029980290568</v>
      </c>
      <c r="D17">
        <v>2.5839234777249098</v>
      </c>
      <c r="E17">
        <v>1284.31170035072</v>
      </c>
      <c r="F17">
        <v>2.3646333524487901</v>
      </c>
      <c r="H17">
        <v>3.26029980290568</v>
      </c>
      <c r="I17">
        <v>2.0498587099625301</v>
      </c>
      <c r="J17">
        <v>1011.07895852079</v>
      </c>
      <c r="K17">
        <v>1.0850079512354101</v>
      </c>
      <c r="M17">
        <v>1.3792838740367099</v>
      </c>
      <c r="N17">
        <v>7.2416595904377603</v>
      </c>
      <c r="O17">
        <v>1.3651794421785499</v>
      </c>
      <c r="P17">
        <v>1.0514467622394701</v>
      </c>
      <c r="R17">
        <v>0.33750328188512901</v>
      </c>
      <c r="S17" s="1">
        <v>5.8811045049606999E-5</v>
      </c>
      <c r="T17">
        <v>0.30518462986199502</v>
      </c>
      <c r="U17">
        <v>1.1284150017905099</v>
      </c>
    </row>
    <row r="18" spans="1:21" x14ac:dyDescent="0.25">
      <c r="A18">
        <v>17</v>
      </c>
      <c r="B18">
        <v>17</v>
      </c>
      <c r="C18">
        <v>9.93413736816753</v>
      </c>
      <c r="D18">
        <v>4.35626116917574</v>
      </c>
      <c r="E18">
        <v>659.918410585532</v>
      </c>
      <c r="F18">
        <v>3.5452305952186598</v>
      </c>
      <c r="H18">
        <v>9.93413736816753</v>
      </c>
      <c r="I18">
        <v>3.9643018341286398</v>
      </c>
      <c r="J18">
        <v>387.10733191501498</v>
      </c>
      <c r="K18">
        <v>2.9138004822240799</v>
      </c>
      <c r="M18">
        <v>0.307127751454634</v>
      </c>
      <c r="N18" s="1">
        <v>5.8811045049606999E-5</v>
      </c>
      <c r="O18">
        <v>0.314206811785534</v>
      </c>
      <c r="P18">
        <v>0.72951710474812503</v>
      </c>
      <c r="R18">
        <v>4.2306894583263401E-2</v>
      </c>
      <c r="S18" s="1">
        <v>5.8811045049606999E-5</v>
      </c>
      <c r="T18">
        <v>4.36568537932552E-2</v>
      </c>
      <c r="U18">
        <v>0.25247767582005798</v>
      </c>
    </row>
    <row r="19" spans="1:21" x14ac:dyDescent="0.25">
      <c r="A19">
        <v>18</v>
      </c>
      <c r="B19">
        <v>18</v>
      </c>
      <c r="C19">
        <v>4.2097950814181004</v>
      </c>
      <c r="D19">
        <v>1.7311439443208301</v>
      </c>
      <c r="E19">
        <v>921.59482083790294</v>
      </c>
      <c r="F19">
        <v>1.6493528559168</v>
      </c>
      <c r="H19">
        <v>4.2097950814181004</v>
      </c>
      <c r="I19">
        <v>2.7551972165931802</v>
      </c>
      <c r="J19">
        <v>1017.06620689689</v>
      </c>
      <c r="K19">
        <v>2.7551972156797699</v>
      </c>
      <c r="M19">
        <v>0.69654512901971</v>
      </c>
      <c r="N19" s="1">
        <v>5.8811045049606999E-5</v>
      </c>
      <c r="O19">
        <v>0.66943253272320602</v>
      </c>
      <c r="P19">
        <v>0.294227677987144</v>
      </c>
      <c r="R19">
        <v>0.38309899547804899</v>
      </c>
      <c r="S19" s="1">
        <v>5.8811045049606999E-5</v>
      </c>
      <c r="T19">
        <v>0.383118195539151</v>
      </c>
      <c r="U19">
        <v>0</v>
      </c>
    </row>
    <row r="20" spans="1:21" x14ac:dyDescent="0.25">
      <c r="A20">
        <v>19</v>
      </c>
      <c r="B20">
        <v>19</v>
      </c>
      <c r="C20">
        <v>13.0564422607655</v>
      </c>
      <c r="D20">
        <v>9.5699038276089894</v>
      </c>
      <c r="E20">
        <v>924.81113284919695</v>
      </c>
      <c r="F20">
        <v>8.8443108167168791</v>
      </c>
      <c r="H20">
        <v>13.0564422607655</v>
      </c>
      <c r="I20">
        <v>8.5870175132323094</v>
      </c>
      <c r="J20">
        <v>422.26120059915598</v>
      </c>
      <c r="K20">
        <v>5.5446640719215798</v>
      </c>
      <c r="M20">
        <v>0.28235245378234097</v>
      </c>
      <c r="N20" s="1">
        <v>5.8811045049606999E-5</v>
      </c>
      <c r="O20">
        <v>0.330356029317244</v>
      </c>
      <c r="P20">
        <v>0.47015432187165301</v>
      </c>
      <c r="R20">
        <v>5.7338770483994599E-2</v>
      </c>
      <c r="S20" s="1">
        <v>5.8811045049606999E-5</v>
      </c>
      <c r="T20">
        <v>6.09120423337687E-2</v>
      </c>
      <c r="U20">
        <v>0.86336318726188499</v>
      </c>
    </row>
    <row r="21" spans="1:21" x14ac:dyDescent="0.25">
      <c r="A21">
        <v>20</v>
      </c>
      <c r="B21">
        <v>20</v>
      </c>
      <c r="C21">
        <v>4.4626520192124799</v>
      </c>
      <c r="D21">
        <v>3.6088920107090199</v>
      </c>
      <c r="E21">
        <v>1076.56963837583</v>
      </c>
      <c r="F21">
        <v>1.96674172369585</v>
      </c>
      <c r="H21">
        <v>4.4626520192124799</v>
      </c>
      <c r="I21">
        <v>4.1553546694946002</v>
      </c>
      <c r="J21">
        <v>1072.0757425741599</v>
      </c>
      <c r="K21">
        <v>3.1462733525487598</v>
      </c>
      <c r="M21">
        <v>1.1209097851183201</v>
      </c>
      <c r="N21" s="1">
        <v>5.8811045049606999E-5</v>
      </c>
      <c r="O21">
        <v>0.75721485948841005</v>
      </c>
      <c r="P21">
        <v>1563.4732188964999</v>
      </c>
      <c r="R21">
        <v>1.0107979080360301</v>
      </c>
      <c r="S21" s="1">
        <v>5.8811045049606999E-5</v>
      </c>
      <c r="T21">
        <v>0.55598302733521998</v>
      </c>
      <c r="U21">
        <v>1008.56981010289</v>
      </c>
    </row>
    <row r="22" spans="1:21" x14ac:dyDescent="0.25">
      <c r="A22">
        <v>21</v>
      </c>
      <c r="B22">
        <v>21</v>
      </c>
      <c r="C22">
        <v>1.2037290118286901</v>
      </c>
      <c r="D22">
        <v>0.287391973383743</v>
      </c>
      <c r="E22">
        <v>1454.85124565875</v>
      </c>
      <c r="F22">
        <v>0.28704184148404899</v>
      </c>
      <c r="H22">
        <v>1.2037290118286901</v>
      </c>
      <c r="I22">
        <v>0.62240314375191297</v>
      </c>
      <c r="J22">
        <v>1515.5482373769801</v>
      </c>
      <c r="K22">
        <v>0.61628515676170303</v>
      </c>
      <c r="M22">
        <v>2.0137015937411298</v>
      </c>
      <c r="N22">
        <v>5.1468627670871001</v>
      </c>
      <c r="O22">
        <v>2.00580963749147</v>
      </c>
      <c r="P22">
        <v>2.8324611334353898E-2</v>
      </c>
      <c r="R22">
        <v>1.02848615727744</v>
      </c>
      <c r="S22" s="1">
        <v>5.8811045049606999E-5</v>
      </c>
      <c r="T22">
        <v>1.03166617423076</v>
      </c>
      <c r="U22">
        <v>0.13377653064335501</v>
      </c>
    </row>
    <row r="23" spans="1:21" x14ac:dyDescent="0.25">
      <c r="A23">
        <v>22</v>
      </c>
      <c r="B23">
        <v>22</v>
      </c>
      <c r="C23">
        <v>11.916235414799599</v>
      </c>
      <c r="D23">
        <v>5.9631102454394798</v>
      </c>
      <c r="E23">
        <v>596.88134332588504</v>
      </c>
      <c r="F23">
        <v>5.1218426245796396</v>
      </c>
      <c r="H23">
        <v>11.916235414799599</v>
      </c>
      <c r="I23">
        <v>8.4127434673052104</v>
      </c>
      <c r="J23">
        <v>606.99135716293904</v>
      </c>
      <c r="K23">
        <v>7.3831551473216104</v>
      </c>
      <c r="M23">
        <v>0.31419534044308201</v>
      </c>
      <c r="N23">
        <v>0.103830645666629</v>
      </c>
      <c r="O23">
        <v>0.28025530732675302</v>
      </c>
      <c r="P23">
        <v>4.7373709655540104</v>
      </c>
      <c r="R23">
        <v>0.189408016424505</v>
      </c>
      <c r="S23" s="1">
        <v>5.8811045049606999E-5</v>
      </c>
      <c r="T23">
        <v>0.16343437033562599</v>
      </c>
      <c r="U23">
        <v>917.85847322808104</v>
      </c>
    </row>
    <row r="24" spans="1:21" x14ac:dyDescent="0.25">
      <c r="A24">
        <v>23</v>
      </c>
      <c r="B24">
        <v>23</v>
      </c>
      <c r="C24">
        <v>11.3498511116704</v>
      </c>
      <c r="D24">
        <v>7.8924288417298802</v>
      </c>
      <c r="E24">
        <v>393.801776462448</v>
      </c>
      <c r="F24">
        <v>5.9853140676622596</v>
      </c>
      <c r="H24">
        <v>11.3498511116704</v>
      </c>
      <c r="I24">
        <v>6.6249056760370104</v>
      </c>
      <c r="J24">
        <v>468.18912286005002</v>
      </c>
      <c r="K24">
        <v>3.7368217007851001</v>
      </c>
      <c r="M24">
        <v>0.420068879912605</v>
      </c>
      <c r="N24">
        <v>9912191342.6861591</v>
      </c>
      <c r="O24">
        <v>0.31119958653530899</v>
      </c>
      <c r="P24">
        <v>171.34571905231201</v>
      </c>
      <c r="R24">
        <v>6.5221970532326604E-2</v>
      </c>
      <c r="S24" s="1">
        <v>5.8811045049606999E-5</v>
      </c>
      <c r="T24">
        <v>6.4017176074872797E-2</v>
      </c>
      <c r="U24">
        <v>0.67536912923921899</v>
      </c>
    </row>
    <row r="25" spans="1:21" x14ac:dyDescent="0.25">
      <c r="A25">
        <v>24</v>
      </c>
      <c r="B25">
        <v>24</v>
      </c>
      <c r="C25">
        <v>12.802774272490399</v>
      </c>
      <c r="D25">
        <v>7.7281543361831302</v>
      </c>
      <c r="E25">
        <v>576.62257905266699</v>
      </c>
      <c r="F25">
        <v>5.8633762073762101</v>
      </c>
      <c r="H25">
        <v>12.802774272490399</v>
      </c>
      <c r="I25">
        <v>10.1892909371938</v>
      </c>
      <c r="J25">
        <v>292.716574720457</v>
      </c>
      <c r="K25">
        <v>4.7502142502871303</v>
      </c>
      <c r="M25">
        <v>0.151734900306465</v>
      </c>
      <c r="N25" s="1">
        <v>5.8811045049606999E-5</v>
      </c>
      <c r="O25">
        <v>0.14096532208047399</v>
      </c>
      <c r="P25">
        <v>0.39558877722977398</v>
      </c>
      <c r="R25">
        <v>7.7859171072316199E-2</v>
      </c>
      <c r="S25" s="1">
        <v>5.8811045049606999E-5</v>
      </c>
      <c r="T25">
        <v>4.4589292445516703E-2</v>
      </c>
      <c r="U25">
        <v>1.85527188973111</v>
      </c>
    </row>
    <row r="26" spans="1:21" x14ac:dyDescent="0.25">
      <c r="A26">
        <v>25</v>
      </c>
      <c r="B26">
        <v>25</v>
      </c>
      <c r="C26">
        <v>4.3147963064442001</v>
      </c>
      <c r="D26">
        <v>3.9466817117995801</v>
      </c>
      <c r="E26">
        <v>1539.28173562694</v>
      </c>
      <c r="F26">
        <v>2.7894988740292099</v>
      </c>
      <c r="H26">
        <v>4.3147963064442001</v>
      </c>
      <c r="I26">
        <v>4.0334487008250397</v>
      </c>
      <c r="J26">
        <v>1402.96858474755</v>
      </c>
      <c r="K26">
        <v>3.1953400621826198</v>
      </c>
      <c r="M26">
        <v>2.8931172306797799</v>
      </c>
      <c r="N26">
        <v>9809461403.1112804</v>
      </c>
      <c r="O26">
        <v>1.0939638557123801</v>
      </c>
      <c r="P26">
        <v>2047.1056293557101</v>
      </c>
      <c r="R26">
        <v>1.49399343817333</v>
      </c>
      <c r="S26" s="1">
        <v>5.8811045049606999E-5</v>
      </c>
      <c r="T26">
        <v>0.75552875500841499</v>
      </c>
      <c r="U26">
        <v>1619.33503702437</v>
      </c>
    </row>
    <row r="27" spans="1:21" x14ac:dyDescent="0.25">
      <c r="A27">
        <v>26</v>
      </c>
      <c r="B27">
        <v>26</v>
      </c>
      <c r="C27">
        <v>2.6847980204508701</v>
      </c>
      <c r="D27">
        <v>0.79309063317986805</v>
      </c>
      <c r="E27">
        <v>988.90749638106001</v>
      </c>
      <c r="F27">
        <v>0.58821143262527398</v>
      </c>
      <c r="H27">
        <v>2.6847980204508701</v>
      </c>
      <c r="I27">
        <v>0.68783839008944803</v>
      </c>
      <c r="J27">
        <v>1208.90690528248</v>
      </c>
      <c r="K27">
        <v>0.67816378449210402</v>
      </c>
      <c r="M27">
        <v>1.3230599484640899</v>
      </c>
      <c r="N27" s="1">
        <v>5.8811045049606999E-5</v>
      </c>
      <c r="O27">
        <v>1.23392164604696</v>
      </c>
      <c r="P27">
        <v>6.8421472156165697</v>
      </c>
      <c r="R27">
        <v>0.29973140338444798</v>
      </c>
      <c r="S27" s="1">
        <v>5.8811045049606999E-5</v>
      </c>
      <c r="T27">
        <v>0.30036429578193902</v>
      </c>
      <c r="U27">
        <v>3.4406856530301497E-2</v>
      </c>
    </row>
    <row r="28" spans="1:21" x14ac:dyDescent="0.25">
      <c r="A28">
        <v>27</v>
      </c>
      <c r="B28">
        <v>27</v>
      </c>
      <c r="C28">
        <v>14.80520789645</v>
      </c>
      <c r="D28">
        <v>4.5481676182821502</v>
      </c>
      <c r="E28">
        <v>456.56086806952902</v>
      </c>
      <c r="F28">
        <v>3.5343810205296702</v>
      </c>
      <c r="H28">
        <v>14.80520789645</v>
      </c>
      <c r="I28">
        <v>4.5790752780302002</v>
      </c>
      <c r="J28">
        <v>112.580388531938</v>
      </c>
      <c r="K28">
        <v>3.8862998008872398</v>
      </c>
      <c r="M28">
        <v>0.144575954194016</v>
      </c>
      <c r="N28">
        <v>9974894627.1518993</v>
      </c>
      <c r="O28">
        <v>0.12471279564740401</v>
      </c>
      <c r="P28">
        <v>751.30833054084997</v>
      </c>
      <c r="R28" s="1">
        <v>5.8811045049606999E-5</v>
      </c>
      <c r="S28" s="1">
        <v>5.8811045049606999E-5</v>
      </c>
      <c r="T28">
        <v>1.8739016653619199E-3</v>
      </c>
      <c r="U28">
        <v>1.02731215475927E-2</v>
      </c>
    </row>
    <row r="29" spans="1:21" x14ac:dyDescent="0.25">
      <c r="A29">
        <v>28</v>
      </c>
      <c r="B29">
        <v>28</v>
      </c>
      <c r="C29">
        <v>8.2328146912109101</v>
      </c>
      <c r="D29">
        <v>7.9725338440057403</v>
      </c>
      <c r="E29">
        <v>391.87047571449</v>
      </c>
      <c r="F29">
        <v>2.6150052572000702</v>
      </c>
      <c r="H29">
        <v>8.2328146912109101</v>
      </c>
      <c r="I29">
        <v>8.1460544088091904</v>
      </c>
      <c r="J29">
        <v>726.71156810422895</v>
      </c>
      <c r="K29">
        <v>5.1360287590361597</v>
      </c>
      <c r="M29">
        <v>1.01307795394316</v>
      </c>
      <c r="N29" s="1">
        <v>5.8811045049606999E-5</v>
      </c>
      <c r="O29">
        <v>0.24544127813192601</v>
      </c>
      <c r="P29">
        <v>4653.5562855589496</v>
      </c>
      <c r="R29">
        <v>1.013077954134</v>
      </c>
      <c r="S29" s="1">
        <v>5.8811045049606999E-5</v>
      </c>
      <c r="T29">
        <v>0.22765936150551899</v>
      </c>
      <c r="U29">
        <v>1799.30390858186</v>
      </c>
    </row>
    <row r="30" spans="1:21" x14ac:dyDescent="0.25">
      <c r="A30">
        <v>29</v>
      </c>
      <c r="B30">
        <v>29</v>
      </c>
      <c r="C30">
        <v>17.187837293386199</v>
      </c>
      <c r="D30">
        <v>3.4095389104026599</v>
      </c>
      <c r="E30">
        <v>12.8031197877311</v>
      </c>
      <c r="F30">
        <v>2.44399208684223</v>
      </c>
      <c r="H30">
        <v>17.187837293386199</v>
      </c>
      <c r="I30">
        <v>6.0682420742647798</v>
      </c>
      <c r="J30">
        <v>15.0364981333354</v>
      </c>
      <c r="K30">
        <v>4.4604385739550896</v>
      </c>
      <c r="M30">
        <v>2.3623174999825901E-3</v>
      </c>
      <c r="N30" s="1">
        <v>5.8811045049606999E-5</v>
      </c>
      <c r="O30">
        <v>8.6965066467815195E-4</v>
      </c>
      <c r="P30">
        <v>1.8789430237050701E-2</v>
      </c>
      <c r="R30">
        <v>2.0924852712564399E-3</v>
      </c>
      <c r="S30">
        <v>9999999849.4784603</v>
      </c>
      <c r="T30">
        <v>1.57418225576092E-3</v>
      </c>
      <c r="U30">
        <v>1.3338898408915201</v>
      </c>
    </row>
    <row r="31" spans="1:21" x14ac:dyDescent="0.25">
      <c r="A31">
        <v>30</v>
      </c>
      <c r="B31">
        <v>30</v>
      </c>
      <c r="C31">
        <v>2.26478133978924</v>
      </c>
      <c r="D31">
        <v>0.96097263333169602</v>
      </c>
      <c r="E31">
        <v>1515.7494807604101</v>
      </c>
      <c r="F31">
        <v>0.96097263332962601</v>
      </c>
      <c r="H31">
        <v>2.26478133978924</v>
      </c>
      <c r="I31">
        <v>1.5926548846878501</v>
      </c>
      <c r="J31">
        <v>1193.2712011874601</v>
      </c>
      <c r="K31">
        <v>1.58804621446482</v>
      </c>
      <c r="M31">
        <v>1.82579628170056</v>
      </c>
      <c r="N31" s="1">
        <v>5.8811045049606999E-5</v>
      </c>
      <c r="O31">
        <v>1.82579975420218</v>
      </c>
      <c r="P31">
        <v>0</v>
      </c>
      <c r="R31">
        <v>0.92124311402856796</v>
      </c>
      <c r="S31" s="1">
        <v>5.8811045049606999E-5</v>
      </c>
      <c r="T31">
        <v>0.92921499514830497</v>
      </c>
      <c r="U31">
        <v>0.23176648204025599</v>
      </c>
    </row>
    <row r="32" spans="1:21" x14ac:dyDescent="0.25">
      <c r="A32">
        <v>31</v>
      </c>
      <c r="B32">
        <v>32</v>
      </c>
      <c r="C32">
        <v>4.2056741004509997</v>
      </c>
      <c r="D32">
        <v>2.7020254900613998</v>
      </c>
      <c r="E32">
        <v>774.59577807779999</v>
      </c>
      <c r="F32">
        <v>1.25629166212446</v>
      </c>
      <c r="H32">
        <v>4.2056741004509997</v>
      </c>
      <c r="I32">
        <v>2.7563345533633501</v>
      </c>
      <c r="J32">
        <v>920.57727513834902</v>
      </c>
      <c r="K32">
        <v>1.60035225002304</v>
      </c>
      <c r="M32">
        <v>0.78993743469435296</v>
      </c>
      <c r="N32" s="1">
        <v>5.8811045049606999E-5</v>
      </c>
      <c r="O32">
        <v>0.58080429946377699</v>
      </c>
      <c r="P32">
        <v>4.2162743148919297</v>
      </c>
      <c r="R32">
        <v>0.31141552791133698</v>
      </c>
      <c r="S32" s="1">
        <v>5.8811045049606999E-5</v>
      </c>
      <c r="T32">
        <v>0.29741395249453101</v>
      </c>
      <c r="U32">
        <v>2.5630730702329001</v>
      </c>
    </row>
    <row r="33" spans="1:21" x14ac:dyDescent="0.25">
      <c r="A33">
        <v>32</v>
      </c>
      <c r="B33">
        <v>33</v>
      </c>
      <c r="C33">
        <v>6.5768425669629202</v>
      </c>
      <c r="D33">
        <v>5.4303687396911302</v>
      </c>
      <c r="E33">
        <v>920.79667341325705</v>
      </c>
      <c r="F33">
        <v>2.9600012101113902</v>
      </c>
      <c r="H33">
        <v>6.5768425669629202</v>
      </c>
      <c r="I33">
        <v>5.5072222715236103</v>
      </c>
      <c r="J33">
        <v>752.61129170840604</v>
      </c>
      <c r="K33">
        <v>4.0143790763204903</v>
      </c>
      <c r="M33">
        <v>0.335426874636235</v>
      </c>
      <c r="N33" s="1">
        <v>5.8811045049606999E-5</v>
      </c>
      <c r="O33">
        <v>0.45291207046360199</v>
      </c>
      <c r="P33">
        <v>2004.5605336020999</v>
      </c>
      <c r="R33">
        <v>0.12993555634668399</v>
      </c>
      <c r="S33" s="1">
        <v>5.8811045049606999E-5</v>
      </c>
      <c r="T33">
        <v>0.157504472210339</v>
      </c>
      <c r="U33">
        <v>0.53944471260243698</v>
      </c>
    </row>
    <row r="34" spans="1:21" x14ac:dyDescent="0.25">
      <c r="A34">
        <v>33</v>
      </c>
      <c r="B34">
        <v>34</v>
      </c>
      <c r="C34">
        <v>7.8175392671458699</v>
      </c>
      <c r="D34">
        <v>7.8175392672283799</v>
      </c>
      <c r="E34">
        <v>1631.57136094008</v>
      </c>
      <c r="F34">
        <v>7.8175399278922599</v>
      </c>
      <c r="H34">
        <v>7.8175392671458699</v>
      </c>
      <c r="I34">
        <v>7.8005710970566797</v>
      </c>
      <c r="J34">
        <v>1886.2735710342599</v>
      </c>
      <c r="K34">
        <v>7.7560853303650497</v>
      </c>
      <c r="M34">
        <v>9999465137.9131603</v>
      </c>
      <c r="N34">
        <v>9843051878.7147102</v>
      </c>
      <c r="O34">
        <v>1248759.77447568</v>
      </c>
      <c r="P34">
        <v>0</v>
      </c>
      <c r="R34">
        <v>6.9804559636725898</v>
      </c>
      <c r="S34" s="1">
        <v>5.8811045049606999E-5</v>
      </c>
      <c r="T34">
        <v>4.5010852151388203</v>
      </c>
      <c r="U34">
        <v>3952.3670264858501</v>
      </c>
    </row>
    <row r="35" spans="1:21" x14ac:dyDescent="0.25">
      <c r="A35">
        <v>34</v>
      </c>
      <c r="B35">
        <v>35</v>
      </c>
      <c r="C35">
        <v>0.385713144475062</v>
      </c>
      <c r="D35">
        <v>0.21997188909825999</v>
      </c>
      <c r="E35">
        <v>1736.3195030029999</v>
      </c>
      <c r="F35">
        <v>0.199401597612408</v>
      </c>
      <c r="H35">
        <v>0.385713144475062</v>
      </c>
      <c r="I35">
        <v>0.243929298226328</v>
      </c>
      <c r="J35">
        <v>1481.1577508958201</v>
      </c>
      <c r="K35">
        <v>0.16974324427919299</v>
      </c>
      <c r="M35">
        <v>4.6751785546247904</v>
      </c>
      <c r="N35" s="1">
        <v>5.8811045049606999E-5</v>
      </c>
      <c r="O35">
        <v>4.7625233603044697</v>
      </c>
      <c r="P35">
        <v>641.81474562072799</v>
      </c>
      <c r="R35">
        <v>2.2586097757199002</v>
      </c>
      <c r="S35" s="1">
        <v>5.8811045049606999E-5</v>
      </c>
      <c r="T35">
        <v>2.0338566654791501</v>
      </c>
      <c r="U35">
        <v>880.05300108998495</v>
      </c>
    </row>
    <row r="36" spans="1:21" x14ac:dyDescent="0.25">
      <c r="A36">
        <v>35</v>
      </c>
      <c r="B36">
        <v>36</v>
      </c>
      <c r="C36">
        <v>14.56819963293</v>
      </c>
      <c r="D36">
        <v>6.69716398837389</v>
      </c>
      <c r="E36">
        <v>302.29018119720502</v>
      </c>
      <c r="F36">
        <v>4.8353197936900996</v>
      </c>
      <c r="H36">
        <v>14.56819963293</v>
      </c>
      <c r="I36">
        <v>7.6964060147476001</v>
      </c>
      <c r="J36">
        <v>148.672176226651</v>
      </c>
      <c r="K36">
        <v>3.7101654766519898</v>
      </c>
      <c r="M36">
        <v>0.19319016363227601</v>
      </c>
      <c r="N36" s="1">
        <v>5.8811045049606999E-5</v>
      </c>
      <c r="O36">
        <v>0.26271302120330697</v>
      </c>
      <c r="P36">
        <v>826.58774688981498</v>
      </c>
      <c r="R36">
        <v>7.4336072596930501E-3</v>
      </c>
      <c r="S36" s="1">
        <v>5.8811045049606999E-5</v>
      </c>
      <c r="T36">
        <v>6.6389620615363897E-3</v>
      </c>
      <c r="U36">
        <v>0.127754768714754</v>
      </c>
    </row>
    <row r="37" spans="1:21" x14ac:dyDescent="0.25">
      <c r="A37">
        <v>36</v>
      </c>
      <c r="B37">
        <v>37</v>
      </c>
      <c r="C37">
        <v>2.1126401296717301</v>
      </c>
      <c r="D37">
        <v>1.8121140889148999</v>
      </c>
      <c r="E37">
        <v>1673.2309490463899</v>
      </c>
      <c r="F37">
        <v>1.74341196476381</v>
      </c>
      <c r="H37">
        <v>2.1126401296717301</v>
      </c>
      <c r="I37">
        <v>1.74405727406366</v>
      </c>
      <c r="J37">
        <v>1654.11450057767</v>
      </c>
      <c r="K37">
        <v>1.74405727406111</v>
      </c>
      <c r="M37">
        <v>4.1774698213669197</v>
      </c>
      <c r="N37" s="1">
        <v>5.8811045049606999E-5</v>
      </c>
      <c r="O37">
        <v>4.07116941930063</v>
      </c>
      <c r="P37">
        <v>4429.8842900788104</v>
      </c>
      <c r="R37">
        <v>1.42432545858341</v>
      </c>
      <c r="S37" s="1">
        <v>5.8811045049606999E-5</v>
      </c>
      <c r="T37">
        <v>1.4243213644699999</v>
      </c>
      <c r="U37">
        <v>0</v>
      </c>
    </row>
    <row r="38" spans="1:21" x14ac:dyDescent="0.25">
      <c r="A38">
        <v>37</v>
      </c>
      <c r="B38">
        <v>38</v>
      </c>
      <c r="C38">
        <v>15.143971258054901</v>
      </c>
      <c r="D38">
        <v>12.9530652297864</v>
      </c>
      <c r="E38">
        <v>190.53147840832301</v>
      </c>
      <c r="F38">
        <v>1.5499240839817801</v>
      </c>
      <c r="H38">
        <v>15.143971258054901</v>
      </c>
      <c r="I38">
        <v>14.5913774633683</v>
      </c>
      <c r="J38">
        <v>319.809261918083</v>
      </c>
      <c r="K38">
        <v>5.9315438688473296</v>
      </c>
      <c r="M38">
        <v>0.29341010824469799</v>
      </c>
      <c r="N38" s="1">
        <v>5.8811045049606999E-5</v>
      </c>
      <c r="O38">
        <v>1.21457776621308E-2</v>
      </c>
      <c r="P38">
        <v>0.115521251476284</v>
      </c>
      <c r="R38">
        <v>0.51915857534159104</v>
      </c>
      <c r="S38">
        <v>9951059263.8279991</v>
      </c>
      <c r="T38">
        <v>5.7299427964170903E-2</v>
      </c>
      <c r="U38">
        <v>9289.5510773358092</v>
      </c>
    </row>
    <row r="39" spans="1:21" x14ac:dyDescent="0.25">
      <c r="A39">
        <v>38</v>
      </c>
      <c r="B39">
        <v>39</v>
      </c>
      <c r="C39">
        <v>4.6387560711099498</v>
      </c>
      <c r="D39">
        <v>4.5551216639561103</v>
      </c>
      <c r="E39">
        <v>972.12178135061697</v>
      </c>
      <c r="F39">
        <v>2.4856888204323702</v>
      </c>
      <c r="H39">
        <v>4.6387560711099498</v>
      </c>
      <c r="I39">
        <v>4.3035181186212998</v>
      </c>
      <c r="J39">
        <v>1184.7228528785899</v>
      </c>
      <c r="K39">
        <v>2.8488968128880798</v>
      </c>
      <c r="M39">
        <v>4.42221078237701</v>
      </c>
      <c r="N39">
        <v>0.21079798155159599</v>
      </c>
      <c r="O39">
        <v>0.67477320107230099</v>
      </c>
      <c r="P39">
        <v>9496.1198368983405</v>
      </c>
      <c r="R39">
        <v>0.88072407974558398</v>
      </c>
      <c r="S39" s="1">
        <v>5.8811045049606999E-5</v>
      </c>
      <c r="T39">
        <v>0.50462888656947102</v>
      </c>
      <c r="U39">
        <v>1956.7833497791401</v>
      </c>
    </row>
    <row r="40" spans="1:21" x14ac:dyDescent="0.25">
      <c r="A40">
        <v>39</v>
      </c>
      <c r="B40">
        <v>40</v>
      </c>
      <c r="C40">
        <v>1.7420758752942501E-2</v>
      </c>
      <c r="D40">
        <v>1.49700555757464E-2</v>
      </c>
      <c r="E40">
        <v>1950.2336046186199</v>
      </c>
      <c r="F40">
        <v>1.49700555757498E-2</v>
      </c>
      <c r="H40">
        <v>1.7420758752942501E-2</v>
      </c>
      <c r="I40">
        <v>1.62439181428496E-2</v>
      </c>
      <c r="J40">
        <v>1843.91301250374</v>
      </c>
      <c r="K40">
        <v>1.6243918142862999E-2</v>
      </c>
      <c r="M40">
        <v>24.699465236439401</v>
      </c>
      <c r="N40" s="1">
        <v>5.8811045049606999E-5</v>
      </c>
      <c r="O40">
        <v>24.699485919104099</v>
      </c>
      <c r="P40">
        <v>0</v>
      </c>
      <c r="R40">
        <v>20.333820973149798</v>
      </c>
      <c r="S40" s="1">
        <v>5.8811045049606999E-5</v>
      </c>
      <c r="T40">
        <v>20.3337592846731</v>
      </c>
      <c r="U40">
        <v>0</v>
      </c>
    </row>
    <row r="41" spans="1:21" x14ac:dyDescent="0.25">
      <c r="A41">
        <v>40</v>
      </c>
      <c r="B41">
        <v>42</v>
      </c>
      <c r="C41">
        <v>9.6049715108203699</v>
      </c>
      <c r="D41">
        <v>7.5551067920763098</v>
      </c>
      <c r="E41">
        <v>1388.51323220735</v>
      </c>
      <c r="F41">
        <v>7.2131596340344899</v>
      </c>
      <c r="H41">
        <v>9.6049715108203699</v>
      </c>
      <c r="I41">
        <v>6.9738529290128604</v>
      </c>
      <c r="J41">
        <v>856.45567497591901</v>
      </c>
      <c r="K41">
        <v>6.6340971918889498</v>
      </c>
      <c r="M41">
        <v>1.1083817798312401</v>
      </c>
      <c r="N41">
        <v>9840861471.9416599</v>
      </c>
      <c r="O41">
        <v>0.98628369877391997</v>
      </c>
      <c r="P41">
        <v>53398.403705851699</v>
      </c>
      <c r="R41">
        <v>0.259113029435945</v>
      </c>
      <c r="S41" s="1">
        <v>5.8811045049606999E-5</v>
      </c>
      <c r="T41">
        <v>0.25114949986764001</v>
      </c>
      <c r="U41">
        <v>0.85302433206739303</v>
      </c>
    </row>
    <row r="42" spans="1:21" x14ac:dyDescent="0.25">
      <c r="A42">
        <v>41</v>
      </c>
      <c r="B42">
        <v>43</v>
      </c>
      <c r="C42">
        <v>3.0013696966463499</v>
      </c>
      <c r="D42">
        <v>0.64078814889203095</v>
      </c>
      <c r="E42">
        <v>1161.6928168495299</v>
      </c>
      <c r="F42">
        <v>0.62215904525230503</v>
      </c>
      <c r="H42">
        <v>3.0013696966463499</v>
      </c>
      <c r="I42">
        <v>1.5273554205478801</v>
      </c>
      <c r="J42">
        <v>1267.24048179181</v>
      </c>
      <c r="K42">
        <v>1.52735542054498</v>
      </c>
      <c r="M42">
        <v>0.77711535566612999</v>
      </c>
      <c r="N42" s="1">
        <v>5.8811045049606999E-5</v>
      </c>
      <c r="O42">
        <v>0.74291151536278399</v>
      </c>
      <c r="P42">
        <v>0.123543572582369</v>
      </c>
      <c r="R42">
        <v>0.47130811882892498</v>
      </c>
      <c r="S42" s="1">
        <v>5.8811045049606999E-5</v>
      </c>
      <c r="T42">
        <v>0.47131137040248999</v>
      </c>
      <c r="U42">
        <v>0</v>
      </c>
    </row>
    <row r="43" spans="1:21" x14ac:dyDescent="0.25">
      <c r="A43">
        <v>42</v>
      </c>
      <c r="B43">
        <v>44</v>
      </c>
      <c r="C43">
        <v>1.3023600909364801</v>
      </c>
      <c r="D43">
        <v>0.235993947464332</v>
      </c>
      <c r="E43">
        <v>1616.35597102205</v>
      </c>
      <c r="F43">
        <v>0.19064856021927101</v>
      </c>
      <c r="H43">
        <v>1.3023600909364801</v>
      </c>
      <c r="I43">
        <v>0.59689796697155795</v>
      </c>
      <c r="J43">
        <v>1274.6842435362</v>
      </c>
      <c r="K43">
        <v>0.59689796691369101</v>
      </c>
      <c r="M43">
        <v>1.78731304138225</v>
      </c>
      <c r="N43" s="1">
        <v>5.8811045049606999E-5</v>
      </c>
      <c r="O43">
        <v>1.82793494705718</v>
      </c>
      <c r="P43">
        <v>3.2420078549045201</v>
      </c>
      <c r="R43">
        <v>0.83208739190007197</v>
      </c>
      <c r="S43" s="1">
        <v>5.8811045049606999E-5</v>
      </c>
      <c r="T43">
        <v>0.83209917755041796</v>
      </c>
      <c r="U43">
        <v>0</v>
      </c>
    </row>
    <row r="44" spans="1:21" x14ac:dyDescent="0.25">
      <c r="A44">
        <v>43</v>
      </c>
      <c r="B44">
        <v>45</v>
      </c>
      <c r="C44">
        <v>2.04508390518918</v>
      </c>
      <c r="D44">
        <v>1.0475141044124401</v>
      </c>
      <c r="E44">
        <v>1091.9438229095699</v>
      </c>
      <c r="F44">
        <v>0.58943608477789</v>
      </c>
      <c r="H44">
        <v>2.04508390518918</v>
      </c>
      <c r="I44">
        <v>1.5987081800827501</v>
      </c>
      <c r="J44">
        <v>1068.16434683121</v>
      </c>
      <c r="K44">
        <v>0.91886014387329495</v>
      </c>
      <c r="M44">
        <v>1.3447134466111299</v>
      </c>
      <c r="N44" s="1">
        <v>5.8811045049606999E-5</v>
      </c>
      <c r="O44">
        <v>1.49602771489895</v>
      </c>
      <c r="P44">
        <v>1615.0930569708901</v>
      </c>
      <c r="R44">
        <v>0.89658807670449803</v>
      </c>
      <c r="S44" s="1">
        <v>5.8811045049606999E-5</v>
      </c>
      <c r="T44">
        <v>0.63444125752466896</v>
      </c>
      <c r="U44">
        <v>3869.63225029164</v>
      </c>
    </row>
    <row r="45" spans="1:21" x14ac:dyDescent="0.25">
      <c r="A45">
        <v>44</v>
      </c>
      <c r="B45">
        <v>46</v>
      </c>
      <c r="C45">
        <v>0.76043095172603103</v>
      </c>
      <c r="D45">
        <v>0.75334527090426595</v>
      </c>
      <c r="E45">
        <v>2068.4448788210898</v>
      </c>
      <c r="F45">
        <v>0.75334527090561698</v>
      </c>
      <c r="H45">
        <v>0.76043095172603103</v>
      </c>
      <c r="I45">
        <v>0.75341110492605901</v>
      </c>
      <c r="J45">
        <v>1526.02045447297</v>
      </c>
      <c r="K45">
        <v>0.75341110492605501</v>
      </c>
      <c r="M45">
        <v>14.798474950330201</v>
      </c>
      <c r="N45" s="1">
        <v>5.8811045049606999E-5</v>
      </c>
      <c r="O45">
        <v>14.7986671284028</v>
      </c>
      <c r="P45">
        <v>0</v>
      </c>
      <c r="R45">
        <v>7.3778126545549201</v>
      </c>
      <c r="S45" s="1">
        <v>5.8811045049606999E-5</v>
      </c>
      <c r="T45">
        <v>7.37781907510377</v>
      </c>
      <c r="U45">
        <v>0</v>
      </c>
    </row>
    <row r="46" spans="1:21" x14ac:dyDescent="0.25">
      <c r="A46">
        <v>45</v>
      </c>
      <c r="B46">
        <v>48</v>
      </c>
      <c r="C46">
        <v>2.1151337448575398</v>
      </c>
      <c r="D46">
        <v>0.61852503992978802</v>
      </c>
      <c r="E46">
        <v>1368.2403999324799</v>
      </c>
      <c r="F46">
        <v>0.179213996948586</v>
      </c>
      <c r="H46">
        <v>2.1151337448575398</v>
      </c>
      <c r="I46">
        <v>1.91503857693775</v>
      </c>
      <c r="J46">
        <v>1313.9206520185101</v>
      </c>
      <c r="K46">
        <v>1.35969200261908</v>
      </c>
      <c r="M46">
        <v>0.54709876683298098</v>
      </c>
      <c r="N46" s="1">
        <v>5.8811045049606999E-5</v>
      </c>
      <c r="O46">
        <v>0.89531543012349801</v>
      </c>
      <c r="P46">
        <v>1.1312885008353799</v>
      </c>
      <c r="R46">
        <v>1.05315445668051</v>
      </c>
      <c r="S46" s="1">
        <v>5.8811045049606999E-5</v>
      </c>
      <c r="T46">
        <v>0.88233154271884995</v>
      </c>
      <c r="U46">
        <v>1332.5521375076301</v>
      </c>
    </row>
    <row r="47" spans="1:21" x14ac:dyDescent="0.25">
      <c r="A47">
        <v>46</v>
      </c>
      <c r="B47">
        <v>49</v>
      </c>
      <c r="C47">
        <v>10.0482649405819</v>
      </c>
      <c r="D47">
        <v>2.7190544763567601</v>
      </c>
      <c r="E47">
        <v>1061.23808423534</v>
      </c>
      <c r="F47">
        <v>2.7190544665085201</v>
      </c>
      <c r="H47">
        <v>10.0482649405819</v>
      </c>
      <c r="I47">
        <v>5.6696702599490898</v>
      </c>
      <c r="J47">
        <v>795.87097536566398</v>
      </c>
      <c r="K47">
        <v>5.4399950135291197</v>
      </c>
      <c r="M47">
        <v>0.28083586565706498</v>
      </c>
      <c r="N47" s="1">
        <v>5.8811045049606999E-5</v>
      </c>
      <c r="O47">
        <v>0.28081044631253999</v>
      </c>
      <c r="P47">
        <v>0</v>
      </c>
      <c r="R47">
        <v>0.13112070742246901</v>
      </c>
      <c r="S47" s="1">
        <v>5.8811045049606999E-5</v>
      </c>
      <c r="T47">
        <v>0.13240423340889801</v>
      </c>
      <c r="U47">
        <v>0.196620013765329</v>
      </c>
    </row>
    <row r="48" spans="1:21" x14ac:dyDescent="0.25">
      <c r="A48">
        <v>47</v>
      </c>
      <c r="B48">
        <v>50</v>
      </c>
      <c r="C48">
        <v>3.4848622699775702</v>
      </c>
      <c r="D48">
        <v>1.21452882758716</v>
      </c>
      <c r="E48">
        <v>1456.1768425499299</v>
      </c>
      <c r="F48">
        <v>1.2145288274980699</v>
      </c>
      <c r="H48">
        <v>3.4848622699775702</v>
      </c>
      <c r="I48">
        <v>1.89172986638388</v>
      </c>
      <c r="J48">
        <v>1169.97472957832</v>
      </c>
      <c r="K48">
        <v>1.89012409236284</v>
      </c>
      <c r="M48">
        <v>1.0484619711876</v>
      </c>
      <c r="N48" s="1">
        <v>5.8811045049606999E-5</v>
      </c>
      <c r="O48">
        <v>1.0484529437747101</v>
      </c>
      <c r="P48">
        <v>0</v>
      </c>
      <c r="R48">
        <v>0.43330630483401</v>
      </c>
      <c r="S48" s="1">
        <v>5.8811045049606999E-5</v>
      </c>
      <c r="T48">
        <v>0.43360673806175098</v>
      </c>
      <c r="U48">
        <v>2.6488969097120101E-2</v>
      </c>
    </row>
    <row r="49" spans="1:21" x14ac:dyDescent="0.25">
      <c r="A49">
        <v>48</v>
      </c>
      <c r="B49">
        <v>51</v>
      </c>
      <c r="C49">
        <v>2.18584463283345</v>
      </c>
      <c r="D49">
        <v>1.50755336199132</v>
      </c>
      <c r="E49">
        <v>1176.4306429308399</v>
      </c>
      <c r="F49">
        <v>0.86658693596035796</v>
      </c>
      <c r="H49">
        <v>2.18584463283345</v>
      </c>
      <c r="I49">
        <v>1.7315645200132399</v>
      </c>
      <c r="J49">
        <v>1368.81886568804</v>
      </c>
      <c r="K49">
        <v>1.3764422719790901</v>
      </c>
      <c r="M49">
        <v>1.1546002465509599</v>
      </c>
      <c r="N49" s="1">
        <v>5.8811045049606999E-5</v>
      </c>
      <c r="O49">
        <v>0.76452014536386403</v>
      </c>
      <c r="P49">
        <v>0.59898069892540196</v>
      </c>
      <c r="R49">
        <v>0.70209663994123295</v>
      </c>
      <c r="S49" s="1">
        <v>5.8811045049606999E-5</v>
      </c>
      <c r="T49">
        <v>0.72178501843920495</v>
      </c>
      <c r="U49">
        <v>0.843530945537035</v>
      </c>
    </row>
    <row r="50" spans="1:21" x14ac:dyDescent="0.25">
      <c r="A50">
        <v>49</v>
      </c>
      <c r="B50">
        <v>52</v>
      </c>
      <c r="C50">
        <v>4.4094842837348702</v>
      </c>
      <c r="D50">
        <v>1.14164065500835</v>
      </c>
      <c r="E50">
        <v>999.605690854145</v>
      </c>
      <c r="F50">
        <v>1.1416406545932201</v>
      </c>
      <c r="H50">
        <v>4.4094842837348702</v>
      </c>
      <c r="I50">
        <v>2.39147638320205</v>
      </c>
      <c r="J50">
        <v>698.99785162935905</v>
      </c>
      <c r="K50">
        <v>2.3612515109312402</v>
      </c>
      <c r="M50">
        <v>0.568453845131216</v>
      </c>
      <c r="N50" s="1">
        <v>5.8811045049606999E-5</v>
      </c>
      <c r="O50">
        <v>0.56844344274818204</v>
      </c>
      <c r="P50">
        <v>0</v>
      </c>
      <c r="R50">
        <v>0.28374920248082403</v>
      </c>
      <c r="S50" s="1">
        <v>5.8811045049606999E-5</v>
      </c>
      <c r="T50">
        <v>0.28421125438120698</v>
      </c>
      <c r="U50">
        <v>0.236699016427807</v>
      </c>
    </row>
    <row r="51" spans="1:21" x14ac:dyDescent="0.25">
      <c r="A51">
        <v>50</v>
      </c>
      <c r="B51">
        <v>53</v>
      </c>
      <c r="C51">
        <v>5.2602021534130499</v>
      </c>
      <c r="D51">
        <v>1.72111610343447</v>
      </c>
      <c r="E51">
        <v>1132.9040056532299</v>
      </c>
      <c r="F51">
        <v>1.7211161031073701</v>
      </c>
      <c r="H51">
        <v>5.2602021534130499</v>
      </c>
      <c r="I51">
        <v>2.5907910378487702</v>
      </c>
      <c r="J51">
        <v>845.65904216412605</v>
      </c>
      <c r="K51">
        <v>2.5907910365517899</v>
      </c>
      <c r="M51">
        <v>0.69609554277499897</v>
      </c>
      <c r="N51" s="1">
        <v>5.8811045049606999E-5</v>
      </c>
      <c r="O51">
        <v>0.69610812520877297</v>
      </c>
      <c r="P51">
        <v>0</v>
      </c>
      <c r="R51">
        <v>0.20488782106155001</v>
      </c>
      <c r="S51" s="1">
        <v>5.8811045049606999E-5</v>
      </c>
      <c r="T51">
        <v>0.20489845974864099</v>
      </c>
      <c r="U51">
        <v>0</v>
      </c>
    </row>
    <row r="52" spans="1:21" x14ac:dyDescent="0.25">
      <c r="A52">
        <v>51</v>
      </c>
      <c r="B52">
        <v>54</v>
      </c>
      <c r="C52">
        <v>2.5500900698275299</v>
      </c>
      <c r="D52">
        <v>0.95055005099936196</v>
      </c>
      <c r="E52">
        <v>1217.6515824578701</v>
      </c>
      <c r="F52">
        <v>0.72571052877651299</v>
      </c>
      <c r="H52">
        <v>2.5500900698275299</v>
      </c>
      <c r="I52">
        <v>1.6617054307241199</v>
      </c>
      <c r="J52">
        <v>1123.5888798559899</v>
      </c>
      <c r="K52">
        <v>1.5333057063371001</v>
      </c>
      <c r="M52">
        <v>0.88649942887549804</v>
      </c>
      <c r="N52">
        <v>0.41851723681687603</v>
      </c>
      <c r="O52">
        <v>0.868887659049839</v>
      </c>
      <c r="P52">
        <v>0.63992061811622403</v>
      </c>
      <c r="R52">
        <v>0.55663460473730597</v>
      </c>
      <c r="S52" s="1">
        <v>5.8811045049606999E-5</v>
      </c>
      <c r="T52">
        <v>0.55578736098015302</v>
      </c>
      <c r="U52">
        <v>0.46847746429027598</v>
      </c>
    </row>
    <row r="53" spans="1:21" x14ac:dyDescent="0.25">
      <c r="A53">
        <v>52</v>
      </c>
      <c r="B53">
        <v>55</v>
      </c>
      <c r="C53">
        <v>6.6781186351257</v>
      </c>
      <c r="D53">
        <v>1.5622215572520199</v>
      </c>
      <c r="E53">
        <v>921.51387275270099</v>
      </c>
      <c r="F53">
        <v>1.38728050323163</v>
      </c>
      <c r="H53">
        <v>6.6781186351257</v>
      </c>
      <c r="I53">
        <v>3.0404388458317499</v>
      </c>
      <c r="J53">
        <v>821.83174883457298</v>
      </c>
      <c r="K53">
        <v>2.6115962989575698</v>
      </c>
      <c r="M53">
        <v>0.65577322728725895</v>
      </c>
      <c r="N53" s="1">
        <v>5.8811045049606999E-5</v>
      </c>
      <c r="O53">
        <v>0.66288925262682996</v>
      </c>
      <c r="P53">
        <v>1.1540646085389501</v>
      </c>
      <c r="R53">
        <v>0.23423185889107401</v>
      </c>
      <c r="S53" s="1">
        <v>5.8811045049606999E-5</v>
      </c>
      <c r="T53">
        <v>0.224969879978559</v>
      </c>
      <c r="U53">
        <v>2.31671884328982</v>
      </c>
    </row>
    <row r="54" spans="1:21" x14ac:dyDescent="0.25">
      <c r="A54">
        <v>53</v>
      </c>
      <c r="B54">
        <v>56</v>
      </c>
      <c r="C54">
        <v>3.2755293213844499</v>
      </c>
      <c r="D54">
        <v>1.0775500281777399</v>
      </c>
      <c r="E54">
        <v>1134.8513274619499</v>
      </c>
      <c r="F54">
        <v>1.07403902831488</v>
      </c>
      <c r="H54">
        <v>3.2755293213844499</v>
      </c>
      <c r="I54">
        <v>2.2810333478789002</v>
      </c>
      <c r="J54">
        <v>820.86449784615104</v>
      </c>
      <c r="K54">
        <v>2.2670360772087901</v>
      </c>
      <c r="M54">
        <v>0.802726393852223</v>
      </c>
      <c r="N54">
        <v>1.3059375504413899</v>
      </c>
      <c r="O54">
        <v>0.79922896909825503</v>
      </c>
      <c r="P54">
        <v>7.9783005512672395E-2</v>
      </c>
      <c r="R54">
        <v>0.49733440598018303</v>
      </c>
      <c r="S54" s="1">
        <v>5.8811045049606999E-5</v>
      </c>
      <c r="T54">
        <v>0.490063371286033</v>
      </c>
      <c r="U54">
        <v>0.20276624272757501</v>
      </c>
    </row>
    <row r="55" spans="1:21" x14ac:dyDescent="0.25">
      <c r="A55">
        <v>54</v>
      </c>
      <c r="B55">
        <v>57</v>
      </c>
      <c r="C55">
        <v>8.1591992470325003</v>
      </c>
      <c r="D55">
        <v>7.0066121143006397</v>
      </c>
      <c r="E55">
        <v>1166.4198926102899</v>
      </c>
      <c r="F55">
        <v>6.3911861979122904</v>
      </c>
      <c r="H55">
        <v>8.1591992470325003</v>
      </c>
      <c r="I55">
        <v>6.8275578320088899</v>
      </c>
      <c r="J55">
        <v>1072.83483138164</v>
      </c>
      <c r="K55">
        <v>6.2757002337556997</v>
      </c>
      <c r="M55">
        <v>1.3139025584659301</v>
      </c>
      <c r="N55" s="1">
        <v>5.8811045049606999E-5</v>
      </c>
      <c r="O55">
        <v>1.38555741660578</v>
      </c>
      <c r="P55">
        <v>1156.9057648717801</v>
      </c>
      <c r="R55">
        <v>0.38629555088967199</v>
      </c>
      <c r="S55" s="1">
        <v>5.8811045049606999E-5</v>
      </c>
      <c r="T55">
        <v>0.44998937601244299</v>
      </c>
      <c r="U55">
        <v>1033.7915383438201</v>
      </c>
    </row>
    <row r="56" spans="1:21" x14ac:dyDescent="0.25">
      <c r="A56">
        <v>55</v>
      </c>
      <c r="B56">
        <v>58</v>
      </c>
      <c r="C56">
        <v>1.9954407289956</v>
      </c>
      <c r="D56">
        <v>1.57161400782144</v>
      </c>
      <c r="E56">
        <v>1149.5251393183</v>
      </c>
      <c r="F56">
        <v>0.89797077037282302</v>
      </c>
      <c r="H56">
        <v>1.9954407289956</v>
      </c>
      <c r="I56">
        <v>1.8235402856221099</v>
      </c>
      <c r="J56">
        <v>1171.0561786943099</v>
      </c>
      <c r="K56">
        <v>1.17473421879285</v>
      </c>
      <c r="M56">
        <v>1.32665034698773</v>
      </c>
      <c r="N56" s="1">
        <v>5.8811045049606999E-5</v>
      </c>
      <c r="O56">
        <v>1.3058238921691301</v>
      </c>
      <c r="P56">
        <v>2107.63778487646</v>
      </c>
      <c r="R56">
        <v>1.1988045143016099</v>
      </c>
      <c r="S56" s="1">
        <v>5.8811045049606999E-5</v>
      </c>
      <c r="T56">
        <v>0.80829245099712799</v>
      </c>
      <c r="U56">
        <v>3183.3376452390298</v>
      </c>
    </row>
    <row r="57" spans="1:21" x14ac:dyDescent="0.25">
      <c r="A57">
        <v>56</v>
      </c>
      <c r="B57">
        <v>59</v>
      </c>
      <c r="C57">
        <v>1.40895672450429</v>
      </c>
      <c r="D57">
        <v>0.386132671227566</v>
      </c>
      <c r="E57">
        <v>1391.65379103601</v>
      </c>
      <c r="F57">
        <v>0.38613267121436101</v>
      </c>
      <c r="H57">
        <v>1.40895672450429</v>
      </c>
      <c r="I57">
        <v>0.819608670718736</v>
      </c>
      <c r="J57">
        <v>1380.1333262636999</v>
      </c>
      <c r="K57">
        <v>0.81960867071602395</v>
      </c>
      <c r="M57">
        <v>1.5994998920742101</v>
      </c>
      <c r="N57" s="1">
        <v>5.8811045049606999E-5</v>
      </c>
      <c r="O57">
        <v>1.5994930732991499</v>
      </c>
      <c r="P57">
        <v>0</v>
      </c>
      <c r="R57">
        <v>0.95380164410497403</v>
      </c>
      <c r="S57" s="1">
        <v>5.8811045049606999E-5</v>
      </c>
      <c r="T57">
        <v>0.95379948861103403</v>
      </c>
      <c r="U57">
        <v>0</v>
      </c>
    </row>
    <row r="58" spans="1:21" x14ac:dyDescent="0.25">
      <c r="A58">
        <v>57</v>
      </c>
      <c r="B58">
        <v>60</v>
      </c>
      <c r="C58">
        <v>5.7509792416724697</v>
      </c>
      <c r="D58">
        <v>2.8227581563305599</v>
      </c>
      <c r="E58">
        <v>1089.63897235783</v>
      </c>
      <c r="F58">
        <v>2.8227581563322501</v>
      </c>
      <c r="H58">
        <v>5.7509792416724697</v>
      </c>
      <c r="I58">
        <v>4.1385524747278799</v>
      </c>
      <c r="J58">
        <v>1297.17327375067</v>
      </c>
      <c r="K58">
        <v>4.1385524746966604</v>
      </c>
      <c r="M58">
        <v>0.67351296442150099</v>
      </c>
      <c r="N58" s="1">
        <v>5.8811045049606999E-5</v>
      </c>
      <c r="O58">
        <v>0.67351410119609101</v>
      </c>
      <c r="P58">
        <v>0</v>
      </c>
      <c r="R58">
        <v>0.38919808762255198</v>
      </c>
      <c r="S58" s="1">
        <v>5.8811045049606999E-5</v>
      </c>
      <c r="T58">
        <v>0.38920312491112402</v>
      </c>
      <c r="U58">
        <v>0</v>
      </c>
    </row>
    <row r="59" spans="1:21" x14ac:dyDescent="0.25">
      <c r="A59">
        <v>58</v>
      </c>
      <c r="B59">
        <v>61</v>
      </c>
      <c r="C59">
        <v>4.8278512988382198</v>
      </c>
      <c r="D59">
        <v>2.3571929298328298</v>
      </c>
      <c r="E59">
        <v>1064.1800725502801</v>
      </c>
      <c r="F59">
        <v>2.2848863493384699</v>
      </c>
      <c r="H59">
        <v>4.8278512988382198</v>
      </c>
      <c r="I59">
        <v>2.8597976461403301</v>
      </c>
      <c r="J59">
        <v>1137.8696655282099</v>
      </c>
      <c r="K59">
        <v>2.8564400729031201</v>
      </c>
      <c r="M59">
        <v>1.0887499372895799</v>
      </c>
      <c r="N59">
        <v>0.56006176304252797</v>
      </c>
      <c r="O59">
        <v>1.1325172806955</v>
      </c>
      <c r="P59">
        <v>0.65396403005563797</v>
      </c>
      <c r="R59">
        <v>0.352060480278094</v>
      </c>
      <c r="S59" s="1">
        <v>5.8811045049606999E-5</v>
      </c>
      <c r="T59">
        <v>0.35283666247914902</v>
      </c>
      <c r="U59">
        <v>3.5694656405932203E-2</v>
      </c>
    </row>
    <row r="60" spans="1:21" x14ac:dyDescent="0.25">
      <c r="A60">
        <v>59</v>
      </c>
      <c r="B60">
        <v>62</v>
      </c>
      <c r="C60">
        <v>3.3905424237865698</v>
      </c>
      <c r="D60">
        <v>1.8699513101523499</v>
      </c>
      <c r="E60">
        <v>1354.4493718676999</v>
      </c>
      <c r="F60">
        <v>1.45747173292916</v>
      </c>
      <c r="H60">
        <v>3.3905424237865698</v>
      </c>
      <c r="I60">
        <v>2.63834073022152</v>
      </c>
      <c r="J60">
        <v>1253.4976929920899</v>
      </c>
      <c r="K60">
        <v>1.8573553741749</v>
      </c>
      <c r="M60">
        <v>1.3056200993109901</v>
      </c>
      <c r="N60" s="1">
        <v>5.8811045049606999E-5</v>
      </c>
      <c r="O60">
        <v>1.4466280372823901</v>
      </c>
      <c r="P60">
        <v>629.84421605307296</v>
      </c>
      <c r="R60">
        <v>0.78692501199814802</v>
      </c>
      <c r="S60" s="1">
        <v>5.8811045049606999E-5</v>
      </c>
      <c r="T60">
        <v>0.59367851066270905</v>
      </c>
      <c r="U60">
        <v>1650.06665079919</v>
      </c>
    </row>
    <row r="61" spans="1:21" x14ac:dyDescent="0.25">
      <c r="A61">
        <v>60</v>
      </c>
      <c r="B61">
        <v>63</v>
      </c>
      <c r="C61">
        <v>2.4163780746913099</v>
      </c>
      <c r="D61">
        <v>0.56735281789137004</v>
      </c>
      <c r="E61">
        <v>1078.5647476107499</v>
      </c>
      <c r="F61">
        <v>0.56735281787271596</v>
      </c>
      <c r="H61">
        <v>2.4163780746913099</v>
      </c>
      <c r="I61">
        <v>1.024763202463</v>
      </c>
      <c r="J61">
        <v>918.96655300818702</v>
      </c>
      <c r="K61">
        <v>1.0234519466138601</v>
      </c>
      <c r="M61">
        <v>0.75067185856644902</v>
      </c>
      <c r="N61" s="1">
        <v>5.8811045049606999E-5</v>
      </c>
      <c r="O61">
        <v>0.75066798341041696</v>
      </c>
      <c r="P61">
        <v>0</v>
      </c>
      <c r="R61">
        <v>0.36345398891108099</v>
      </c>
      <c r="S61" s="1">
        <v>5.8811045049606999E-5</v>
      </c>
      <c r="T61">
        <v>0.36442064725450302</v>
      </c>
      <c r="U61">
        <v>2.1481511294359601E-2</v>
      </c>
    </row>
    <row r="62" spans="1:21" x14ac:dyDescent="0.25">
      <c r="A62">
        <v>61</v>
      </c>
      <c r="B62">
        <v>64</v>
      </c>
      <c r="C62">
        <v>17.379281375343901</v>
      </c>
      <c r="D62">
        <v>14.462423067394599</v>
      </c>
      <c r="E62">
        <v>923.57225012040101</v>
      </c>
      <c r="F62">
        <v>13.573143873798401</v>
      </c>
      <c r="H62">
        <v>17.379281375343901</v>
      </c>
      <c r="I62">
        <v>7.1840132402662498</v>
      </c>
      <c r="J62">
        <v>15.3064248344274</v>
      </c>
      <c r="K62">
        <v>4.2195612977467096</v>
      </c>
      <c r="M62">
        <v>0.65799152962032803</v>
      </c>
      <c r="N62" s="1">
        <v>5.8811045049606999E-5</v>
      </c>
      <c r="O62">
        <v>0.38582039594419498</v>
      </c>
      <c r="P62">
        <v>130.236043439855</v>
      </c>
      <c r="R62">
        <v>2.2830222615801499E-3</v>
      </c>
      <c r="S62" s="1">
        <v>5.8811045049606999E-5</v>
      </c>
      <c r="T62">
        <v>1.60477587863429E-3</v>
      </c>
      <c r="U62">
        <v>1.7905401333633799</v>
      </c>
    </row>
    <row r="63" spans="1:21" x14ac:dyDescent="0.25">
      <c r="A63">
        <v>62</v>
      </c>
      <c r="B63">
        <v>65</v>
      </c>
      <c r="C63">
        <v>6.2738866036885002</v>
      </c>
      <c r="D63">
        <v>6.2738866037075498</v>
      </c>
      <c r="E63">
        <v>1870.78682823236</v>
      </c>
      <c r="F63">
        <v>6.2738870000765301</v>
      </c>
      <c r="H63">
        <v>6.2738866036885002</v>
      </c>
      <c r="I63">
        <v>6.2639170390863397</v>
      </c>
      <c r="J63">
        <v>2044.53225655141</v>
      </c>
      <c r="K63">
        <v>6.24257381246814</v>
      </c>
      <c r="M63">
        <v>9998613374.5811691</v>
      </c>
      <c r="N63" s="1">
        <v>5.8811045049606999E-5</v>
      </c>
      <c r="O63">
        <v>480637.51406993699</v>
      </c>
      <c r="P63">
        <v>0</v>
      </c>
      <c r="R63">
        <v>7.5658718867088597</v>
      </c>
      <c r="S63" s="1">
        <v>5.8811045049606999E-5</v>
      </c>
      <c r="T63">
        <v>5.6277326929876903</v>
      </c>
      <c r="U63">
        <v>0.87097472917001495</v>
      </c>
    </row>
    <row r="64" spans="1:21" x14ac:dyDescent="0.25">
      <c r="A64">
        <v>63</v>
      </c>
      <c r="B64">
        <v>66</v>
      </c>
      <c r="C64">
        <v>14.164188688550301</v>
      </c>
      <c r="D64">
        <v>11.6319815194064</v>
      </c>
      <c r="E64">
        <v>1019.61921268037</v>
      </c>
      <c r="F64">
        <v>9.7374189016082404</v>
      </c>
      <c r="H64">
        <v>14.164188688550301</v>
      </c>
      <c r="I64">
        <v>11.0671799978509</v>
      </c>
      <c r="J64">
        <v>246.91087889926101</v>
      </c>
      <c r="K64">
        <v>4.7779483607772804</v>
      </c>
      <c r="M64">
        <v>0.30197676494095799</v>
      </c>
      <c r="N64" s="1">
        <v>5.8811045049606999E-5</v>
      </c>
      <c r="O64">
        <v>0.703278964548392</v>
      </c>
      <c r="P64">
        <v>1720.57885982837</v>
      </c>
      <c r="R64">
        <v>8.2148499871782299E-2</v>
      </c>
      <c r="S64" s="1">
        <v>5.8811045049606999E-5</v>
      </c>
      <c r="T64">
        <v>4.5969896771118901E-2</v>
      </c>
      <c r="U64">
        <v>5789.9925623731897</v>
      </c>
    </row>
    <row r="65" spans="1:21" x14ac:dyDescent="0.25">
      <c r="A65">
        <v>64</v>
      </c>
      <c r="B65">
        <v>67</v>
      </c>
      <c r="C65">
        <v>2.9864579839256198</v>
      </c>
      <c r="D65">
        <v>1.3669673564386</v>
      </c>
      <c r="E65">
        <v>1305.31866664117</v>
      </c>
      <c r="F65">
        <v>0.55814085104084199</v>
      </c>
      <c r="H65">
        <v>2.9864579839256198</v>
      </c>
      <c r="I65">
        <v>2.3907697831716401</v>
      </c>
      <c r="J65">
        <v>1233.7213011720701</v>
      </c>
      <c r="K65">
        <v>1.6219359285910899</v>
      </c>
      <c r="M65">
        <v>0.98266461463481303</v>
      </c>
      <c r="N65">
        <v>1.05399102545254</v>
      </c>
      <c r="O65">
        <v>1.01890451906269</v>
      </c>
      <c r="P65">
        <v>4.5147317230046697</v>
      </c>
      <c r="R65">
        <v>0.73927129730982799</v>
      </c>
      <c r="S65" s="1">
        <v>5.8811045049606999E-5</v>
      </c>
      <c r="T65">
        <v>0.61872813380646596</v>
      </c>
      <c r="U65">
        <v>1321.69773649281</v>
      </c>
    </row>
    <row r="66" spans="1:21" x14ac:dyDescent="0.25">
      <c r="A66">
        <v>65</v>
      </c>
      <c r="B66">
        <v>68</v>
      </c>
      <c r="C66">
        <v>13.3689206586312</v>
      </c>
      <c r="D66">
        <v>8.72633296486765</v>
      </c>
      <c r="E66">
        <v>656.96212232799098</v>
      </c>
      <c r="F66">
        <v>8.3117418506467899</v>
      </c>
      <c r="H66">
        <v>13.3689206586312</v>
      </c>
      <c r="I66">
        <v>6.2099160620090998</v>
      </c>
      <c r="J66">
        <v>364.86485072066199</v>
      </c>
      <c r="K66">
        <v>5.2695306220923497</v>
      </c>
      <c r="M66">
        <v>0.56824987156267504</v>
      </c>
      <c r="N66" s="1">
        <v>5.8811045049606999E-5</v>
      </c>
      <c r="O66">
        <v>0.47419409167254101</v>
      </c>
      <c r="P66">
        <v>0.94362395785292796</v>
      </c>
      <c r="R66">
        <v>7.9094570652954596E-2</v>
      </c>
      <c r="S66" s="1">
        <v>5.8811045049606999E-5</v>
      </c>
      <c r="T66">
        <v>6.9777251375102406E-2</v>
      </c>
      <c r="U66">
        <v>1.5861969626460599</v>
      </c>
    </row>
    <row r="67" spans="1:21" x14ac:dyDescent="0.25">
      <c r="A67">
        <v>66</v>
      </c>
      <c r="B67">
        <v>69</v>
      </c>
      <c r="C67">
        <v>4.25788350093337</v>
      </c>
      <c r="D67">
        <v>1.00784534213254</v>
      </c>
      <c r="E67">
        <v>1132.96360968463</v>
      </c>
      <c r="F67">
        <v>0.97403401600038197</v>
      </c>
      <c r="H67">
        <v>4.25788350093337</v>
      </c>
      <c r="I67">
        <v>2.3639202985416601</v>
      </c>
      <c r="J67">
        <v>1355.8593611225499</v>
      </c>
      <c r="K67">
        <v>2.3621871444759202</v>
      </c>
      <c r="M67">
        <v>0.89336218013642898</v>
      </c>
      <c r="N67">
        <v>1.56166440077422</v>
      </c>
      <c r="O67">
        <v>0.86780280493740103</v>
      </c>
      <c r="P67">
        <v>0.579293684608571</v>
      </c>
      <c r="R67">
        <v>0.398672716016991</v>
      </c>
      <c r="S67" s="1">
        <v>5.8811045049606999E-5</v>
      </c>
      <c r="T67">
        <v>0.39894333539582699</v>
      </c>
      <c r="U67">
        <v>3.0888346690156498E-2</v>
      </c>
    </row>
    <row r="68" spans="1:21" x14ac:dyDescent="0.25">
      <c r="A68">
        <v>67</v>
      </c>
      <c r="B68">
        <v>70</v>
      </c>
      <c r="C68">
        <v>2.02739698473667</v>
      </c>
      <c r="D68">
        <v>0.49303023059852102</v>
      </c>
      <c r="E68">
        <v>1133.6805363245201</v>
      </c>
      <c r="F68">
        <v>0.49303023049116801</v>
      </c>
      <c r="H68">
        <v>2.02739698473667</v>
      </c>
      <c r="I68">
        <v>1.01459717408241</v>
      </c>
      <c r="J68">
        <v>983.00732127968797</v>
      </c>
      <c r="K68">
        <v>1.00686853690259</v>
      </c>
      <c r="M68">
        <v>1.05151930050766</v>
      </c>
      <c r="N68" s="1">
        <v>5.8811045049606999E-5</v>
      </c>
      <c r="O68">
        <v>1.0515073259388501</v>
      </c>
      <c r="P68">
        <v>0</v>
      </c>
      <c r="R68">
        <v>0.48938173484052</v>
      </c>
      <c r="S68" s="1">
        <v>5.8811045049606999E-5</v>
      </c>
      <c r="T68">
        <v>0.48785204993743098</v>
      </c>
      <c r="U68">
        <v>8.9329120002183904E-2</v>
      </c>
    </row>
    <row r="69" spans="1:21" x14ac:dyDescent="0.25">
      <c r="A69">
        <v>68</v>
      </c>
      <c r="B69">
        <v>71</v>
      </c>
      <c r="C69">
        <v>15.6116211015402</v>
      </c>
      <c r="D69">
        <v>11.8050340258952</v>
      </c>
      <c r="E69">
        <v>192.05653653354301</v>
      </c>
      <c r="F69">
        <v>5.4618726950751304</v>
      </c>
      <c r="H69">
        <v>15.6116211015402</v>
      </c>
      <c r="I69">
        <v>10.583504316776899</v>
      </c>
      <c r="J69">
        <v>147.593618431647</v>
      </c>
      <c r="K69">
        <v>3.4604175023553201</v>
      </c>
      <c r="M69">
        <v>0.26503064659189901</v>
      </c>
      <c r="N69" s="1">
        <v>5.8811045049606999E-5</v>
      </c>
      <c r="O69">
        <v>0.17316789095183899</v>
      </c>
      <c r="P69">
        <v>63092.076151194298</v>
      </c>
      <c r="R69" s="1">
        <v>5.8811045049606999E-5</v>
      </c>
      <c r="S69" s="1">
        <v>5.8811045049606999E-5</v>
      </c>
      <c r="T69">
        <v>2.8916982409340898E-3</v>
      </c>
      <c r="U69">
        <v>7.5529706515350806E-2</v>
      </c>
    </row>
    <row r="70" spans="1:21" x14ac:dyDescent="0.25">
      <c r="A70">
        <v>69</v>
      </c>
      <c r="B70">
        <v>72</v>
      </c>
      <c r="C70">
        <v>4.4315538982038696</v>
      </c>
      <c r="D70">
        <v>1.1547356782046101</v>
      </c>
      <c r="E70">
        <v>1328.9025999502101</v>
      </c>
      <c r="F70">
        <v>1.1547356773278701</v>
      </c>
      <c r="H70">
        <v>4.4315538982038696</v>
      </c>
      <c r="I70">
        <v>2.4281268731519501</v>
      </c>
      <c r="J70">
        <v>971.29074161801805</v>
      </c>
      <c r="K70">
        <v>2.4281268731446599</v>
      </c>
      <c r="M70">
        <v>0.64363166967486696</v>
      </c>
      <c r="N70" s="1">
        <v>5.8811045049606999E-5</v>
      </c>
      <c r="O70">
        <v>0.64361294654780299</v>
      </c>
      <c r="P70">
        <v>0</v>
      </c>
      <c r="R70">
        <v>0.30441326053519502</v>
      </c>
      <c r="S70" s="1">
        <v>5.8811045049606999E-5</v>
      </c>
      <c r="T70">
        <v>0.30441570134280799</v>
      </c>
      <c r="U70">
        <v>0</v>
      </c>
    </row>
    <row r="71" spans="1:21" x14ac:dyDescent="0.25">
      <c r="A71">
        <v>70</v>
      </c>
      <c r="B71">
        <v>73</v>
      </c>
      <c r="C71">
        <v>3.6008981771694</v>
      </c>
      <c r="D71">
        <v>2.1729947522642399</v>
      </c>
      <c r="E71">
        <v>1087.68569299106</v>
      </c>
      <c r="F71">
        <v>1.4717956098017499</v>
      </c>
      <c r="H71">
        <v>3.6008981771694</v>
      </c>
      <c r="I71">
        <v>1.80330719122093</v>
      </c>
      <c r="J71">
        <v>852.23041138368603</v>
      </c>
      <c r="K71">
        <v>0.59539587284046203</v>
      </c>
      <c r="M71">
        <v>1.2143688187267001</v>
      </c>
      <c r="N71" s="1">
        <v>5.8811045049606999E-5</v>
      </c>
      <c r="O71">
        <v>1.21984089929319</v>
      </c>
      <c r="P71">
        <v>838.63125328644799</v>
      </c>
      <c r="R71">
        <v>0.31555308402554899</v>
      </c>
      <c r="S71" s="1">
        <v>5.8811045049606999E-5</v>
      </c>
      <c r="T71">
        <v>0.28675305473313301</v>
      </c>
      <c r="U71">
        <v>2138.1493354705399</v>
      </c>
    </row>
    <row r="72" spans="1:21" x14ac:dyDescent="0.25">
      <c r="A72">
        <v>71</v>
      </c>
      <c r="B72">
        <v>74</v>
      </c>
      <c r="C72">
        <v>1.90949530833324</v>
      </c>
      <c r="D72">
        <v>1.83082868131867</v>
      </c>
      <c r="E72">
        <v>1630.3062791311499</v>
      </c>
      <c r="F72">
        <v>1.6648188403964601</v>
      </c>
      <c r="H72">
        <v>1.90949530833324</v>
      </c>
      <c r="I72">
        <v>1.8028609772318001</v>
      </c>
      <c r="J72">
        <v>1622.98691756887</v>
      </c>
      <c r="K72">
        <v>1.53740212521395</v>
      </c>
      <c r="M72">
        <v>2.2502530006849901</v>
      </c>
      <c r="N72" s="1">
        <v>5.8811045049606999E-5</v>
      </c>
      <c r="O72">
        <v>3.6646695648832899</v>
      </c>
      <c r="P72">
        <v>7291.7169714667298</v>
      </c>
      <c r="R72">
        <v>1.0239742641267</v>
      </c>
      <c r="S72" s="1">
        <v>5.8811045049606999E-5</v>
      </c>
      <c r="T72">
        <v>1.52533453115412</v>
      </c>
      <c r="U72">
        <v>1149.2588910827201</v>
      </c>
    </row>
    <row r="73" spans="1:21" x14ac:dyDescent="0.25">
      <c r="A73">
        <v>72</v>
      </c>
      <c r="B73">
        <v>75</v>
      </c>
      <c r="C73">
        <v>5.2833713705941401</v>
      </c>
      <c r="D73">
        <v>3.4599621181648201</v>
      </c>
      <c r="E73">
        <v>855.60698109211296</v>
      </c>
      <c r="F73">
        <v>2.3000270252481401</v>
      </c>
      <c r="H73">
        <v>5.2833713705941401</v>
      </c>
      <c r="I73">
        <v>3.8130876888290102</v>
      </c>
      <c r="J73">
        <v>1148.4316217365399</v>
      </c>
      <c r="K73">
        <v>3.09763628511564</v>
      </c>
      <c r="M73">
        <v>0.62554785205418595</v>
      </c>
      <c r="N73">
        <v>0.25690070180290497</v>
      </c>
      <c r="O73">
        <v>0.45529608822870499</v>
      </c>
      <c r="P73">
        <v>0.73531716984624296</v>
      </c>
      <c r="R73">
        <v>0.29348701415221701</v>
      </c>
      <c r="S73" s="1">
        <v>5.8811045049606999E-5</v>
      </c>
      <c r="T73">
        <v>0.26938711847290803</v>
      </c>
      <c r="U73">
        <v>0.42548483006863302</v>
      </c>
    </row>
    <row r="74" spans="1:21" x14ac:dyDescent="0.25">
      <c r="A74">
        <v>73</v>
      </c>
      <c r="B74">
        <v>76</v>
      </c>
      <c r="C74">
        <v>15.5487398696688</v>
      </c>
      <c r="D74">
        <v>11.0394280475371</v>
      </c>
      <c r="E74">
        <v>812.60589445793096</v>
      </c>
      <c r="F74">
        <v>9.0202218873095195</v>
      </c>
      <c r="H74">
        <v>15.5487398696688</v>
      </c>
      <c r="I74">
        <v>9.8100694067786094</v>
      </c>
      <c r="J74">
        <v>222.72596208543499</v>
      </c>
      <c r="K74">
        <v>5.2158054792720803</v>
      </c>
      <c r="M74">
        <v>0.37190913582975599</v>
      </c>
      <c r="N74" s="1">
        <v>5.8811045049606999E-5</v>
      </c>
      <c r="O74">
        <v>0.26600927269209401</v>
      </c>
      <c r="P74">
        <v>1.47912331034926</v>
      </c>
      <c r="R74">
        <v>5.91849978380962E-2</v>
      </c>
      <c r="S74" s="1">
        <v>5.8811045049606999E-5</v>
      </c>
      <c r="T74">
        <v>4.0183015940205298E-2</v>
      </c>
      <c r="U74">
        <v>3063.3338006337299</v>
      </c>
    </row>
    <row r="75" spans="1:21" x14ac:dyDescent="0.25">
      <c r="A75">
        <v>74</v>
      </c>
      <c r="B75">
        <v>77</v>
      </c>
      <c r="C75">
        <v>0.40760907800386698</v>
      </c>
      <c r="D75">
        <v>6.8821913900864104E-2</v>
      </c>
      <c r="E75">
        <v>1835.07753512002</v>
      </c>
      <c r="F75">
        <v>3.5532146619303803E-2</v>
      </c>
      <c r="H75">
        <v>0.40760907800386698</v>
      </c>
      <c r="I75">
        <v>0.15037760400316499</v>
      </c>
      <c r="J75">
        <v>1744.6789791112301</v>
      </c>
      <c r="K75">
        <v>0.14843671428373401</v>
      </c>
      <c r="M75">
        <v>3.5117159342856898</v>
      </c>
      <c r="N75" s="1">
        <v>5.8811045049606999E-5</v>
      </c>
      <c r="O75">
        <v>3.19867072361926</v>
      </c>
      <c r="P75">
        <v>1.5978913573154601</v>
      </c>
      <c r="R75">
        <v>1.6654274920141099</v>
      </c>
      <c r="S75" s="1">
        <v>5.8811045049606999E-5</v>
      </c>
      <c r="T75">
        <v>1.6609452420131801</v>
      </c>
      <c r="U75">
        <v>0.110674198520354</v>
      </c>
    </row>
    <row r="76" spans="1:21" x14ac:dyDescent="0.25">
      <c r="A76">
        <v>75</v>
      </c>
      <c r="B76">
        <v>78</v>
      </c>
      <c r="C76">
        <v>1.7526644391369599</v>
      </c>
      <c r="D76">
        <v>0.36811687910180702</v>
      </c>
      <c r="E76">
        <v>1262.20131295181</v>
      </c>
      <c r="F76">
        <v>0.36512726802823298</v>
      </c>
      <c r="H76">
        <v>1.7526644391369599</v>
      </c>
      <c r="I76">
        <v>0.78790321205672897</v>
      </c>
      <c r="J76">
        <v>1335.5989235673601</v>
      </c>
      <c r="K76">
        <v>0.78428369413618104</v>
      </c>
      <c r="M76">
        <v>1.5580184613452599</v>
      </c>
      <c r="N76" s="1">
        <v>5.8811045049606999E-5</v>
      </c>
      <c r="O76">
        <v>1.57368867211205</v>
      </c>
      <c r="P76">
        <v>0.11907735250212199</v>
      </c>
      <c r="R76">
        <v>0.67806683205048401</v>
      </c>
      <c r="S76" s="1">
        <v>5.8811045049606999E-5</v>
      </c>
      <c r="T76">
        <v>0.67941944714600799</v>
      </c>
      <c r="U76">
        <v>8.6241491604557005E-2</v>
      </c>
    </row>
    <row r="77" spans="1:21" x14ac:dyDescent="0.25">
      <c r="A77">
        <v>76</v>
      </c>
      <c r="B77">
        <v>79</v>
      </c>
      <c r="C77">
        <v>13.4006411015356</v>
      </c>
      <c r="D77">
        <v>8.0462953113822806</v>
      </c>
      <c r="E77">
        <v>740.13535346204696</v>
      </c>
      <c r="F77">
        <v>5.3939977534321297</v>
      </c>
      <c r="H77">
        <v>13.4006411015356</v>
      </c>
      <c r="I77">
        <v>10.593283260850701</v>
      </c>
      <c r="J77">
        <v>348.46712322277301</v>
      </c>
      <c r="K77">
        <v>4.7960539406817402</v>
      </c>
      <c r="M77">
        <v>7.8376041843740502E-2</v>
      </c>
      <c r="N77" s="1">
        <v>5.8811045049606999E-5</v>
      </c>
      <c r="O77">
        <v>0.161888972262757</v>
      </c>
      <c r="P77">
        <v>0.40626892649097102</v>
      </c>
      <c r="R77">
        <v>1.85990240369103E-2</v>
      </c>
      <c r="S77" s="1">
        <v>5.8811045049606999E-5</v>
      </c>
      <c r="T77">
        <v>1.88469913954506E-2</v>
      </c>
      <c r="U77">
        <v>0.24430889473199999</v>
      </c>
    </row>
    <row r="78" spans="1:21" x14ac:dyDescent="0.25">
      <c r="A78">
        <v>77</v>
      </c>
      <c r="B78">
        <v>80</v>
      </c>
      <c r="C78">
        <v>3.86312391836374</v>
      </c>
      <c r="D78">
        <v>0.80301236609788396</v>
      </c>
      <c r="E78">
        <v>1150.9214722242</v>
      </c>
      <c r="F78">
        <v>0.458995278015425</v>
      </c>
      <c r="H78">
        <v>3.86312391836374</v>
      </c>
      <c r="I78">
        <v>1.89899714342606</v>
      </c>
      <c r="J78">
        <v>981.87285651791103</v>
      </c>
      <c r="K78">
        <v>1.32569587091693</v>
      </c>
      <c r="M78">
        <v>0.67334297204779903</v>
      </c>
      <c r="N78" s="1">
        <v>5.8811045049606999E-5</v>
      </c>
      <c r="O78">
        <v>0.82092070366998204</v>
      </c>
      <c r="P78">
        <v>1.0091083900206099</v>
      </c>
      <c r="R78">
        <v>0.343272756162673</v>
      </c>
      <c r="S78" s="1">
        <v>5.8811045049606999E-5</v>
      </c>
      <c r="T78">
        <v>0.31373204835735102</v>
      </c>
      <c r="U78">
        <v>1.25766891780198</v>
      </c>
    </row>
    <row r="79" spans="1:21" x14ac:dyDescent="0.25">
      <c r="A79">
        <v>78</v>
      </c>
      <c r="B79">
        <v>81</v>
      </c>
      <c r="C79">
        <v>4.2979960538958002</v>
      </c>
      <c r="D79">
        <v>0.97761623538098397</v>
      </c>
      <c r="E79">
        <v>1163.63469127135</v>
      </c>
      <c r="F79">
        <v>0.97761623439924605</v>
      </c>
      <c r="H79">
        <v>4.2979960538958002</v>
      </c>
      <c r="I79">
        <v>2.2635277358708001</v>
      </c>
      <c r="J79">
        <v>1084.1042950984099</v>
      </c>
      <c r="K79">
        <v>2.2635277358832702</v>
      </c>
      <c r="M79">
        <v>0.65796260122565098</v>
      </c>
      <c r="N79" s="1">
        <v>5.8811045049606999E-5</v>
      </c>
      <c r="O79">
        <v>0.65794321740350104</v>
      </c>
      <c r="P79">
        <v>0</v>
      </c>
      <c r="R79">
        <v>0.34373319092858201</v>
      </c>
      <c r="S79" s="1">
        <v>5.8811045049606999E-5</v>
      </c>
      <c r="T79">
        <v>0.34373520550707298</v>
      </c>
      <c r="U79">
        <v>0</v>
      </c>
    </row>
    <row r="80" spans="1:21" x14ac:dyDescent="0.25">
      <c r="A80">
        <v>79</v>
      </c>
      <c r="B80">
        <v>82</v>
      </c>
      <c r="C80">
        <v>9.2544665084423592</v>
      </c>
      <c r="D80">
        <v>3.3323059344572799</v>
      </c>
      <c r="E80">
        <v>583.15729743182703</v>
      </c>
      <c r="F80">
        <v>2.8255628665763801</v>
      </c>
      <c r="H80">
        <v>9.2544665084423592</v>
      </c>
      <c r="I80">
        <v>3.7732140363312401</v>
      </c>
      <c r="J80">
        <v>654.10450487212699</v>
      </c>
      <c r="K80">
        <v>3.7560685791805999</v>
      </c>
      <c r="M80">
        <v>0.47346473853485399</v>
      </c>
      <c r="N80">
        <v>9706382347.2070007</v>
      </c>
      <c r="O80">
        <v>0.47029734191203398</v>
      </c>
      <c r="P80">
        <v>627.04797139040795</v>
      </c>
      <c r="R80">
        <v>9.16040997332878E-2</v>
      </c>
      <c r="S80" s="1">
        <v>5.8811045049606999E-5</v>
      </c>
      <c r="T80">
        <v>9.26390307556864E-2</v>
      </c>
      <c r="U80">
        <v>2.8052010103606698E-2</v>
      </c>
    </row>
    <row r="81" spans="1:21" x14ac:dyDescent="0.25">
      <c r="A81">
        <v>80</v>
      </c>
      <c r="B81">
        <v>83</v>
      </c>
      <c r="C81">
        <v>1.39676073097423</v>
      </c>
      <c r="D81">
        <v>0.18384982885433401</v>
      </c>
      <c r="E81">
        <v>1571.34787049279</v>
      </c>
      <c r="F81">
        <v>0.18384982885081</v>
      </c>
      <c r="H81">
        <v>1.39676073097423</v>
      </c>
      <c r="I81">
        <v>0.586341105994586</v>
      </c>
      <c r="J81">
        <v>1301.62516583916</v>
      </c>
      <c r="K81">
        <v>0.58424184858144401</v>
      </c>
      <c r="M81">
        <v>1.6986027430230399</v>
      </c>
      <c r="N81">
        <v>9817461979.6949596</v>
      </c>
      <c r="O81">
        <v>1.69860697207517</v>
      </c>
      <c r="P81">
        <v>0</v>
      </c>
      <c r="R81">
        <v>0.73987347771184397</v>
      </c>
      <c r="S81" s="1">
        <v>5.8811045049606999E-5</v>
      </c>
      <c r="T81">
        <v>0.73764320404592298</v>
      </c>
      <c r="U81">
        <v>6.72234212942808E-2</v>
      </c>
    </row>
    <row r="82" spans="1:21" x14ac:dyDescent="0.25">
      <c r="A82">
        <v>81</v>
      </c>
      <c r="B82">
        <v>84</v>
      </c>
      <c r="C82">
        <v>0.97015189630152798</v>
      </c>
      <c r="D82">
        <v>0.80776826823278303</v>
      </c>
      <c r="E82">
        <v>1072.6753033121299</v>
      </c>
      <c r="F82">
        <v>0.45740683709608398</v>
      </c>
      <c r="H82">
        <v>0.97015189630152798</v>
      </c>
      <c r="I82">
        <v>0.77007084304633</v>
      </c>
      <c r="J82">
        <v>1352.08085742293</v>
      </c>
      <c r="K82">
        <v>0.63196948416774901</v>
      </c>
      <c r="M82">
        <v>1.90248774805771</v>
      </c>
      <c r="N82" s="1">
        <v>5.8811045049606999E-5</v>
      </c>
      <c r="O82">
        <v>1.1719368199792299</v>
      </c>
      <c r="P82">
        <v>1.59384213663608</v>
      </c>
      <c r="R82">
        <v>1.08839421900501</v>
      </c>
      <c r="S82" s="1">
        <v>5.8811045049606999E-5</v>
      </c>
      <c r="T82">
        <v>1.0400190497970501</v>
      </c>
      <c r="U82">
        <v>0.57829688287276704</v>
      </c>
    </row>
    <row r="83" spans="1:21" x14ac:dyDescent="0.25">
      <c r="A83">
        <v>82</v>
      </c>
      <c r="B83">
        <v>86</v>
      </c>
      <c r="C83">
        <v>4.4282528950623403</v>
      </c>
      <c r="D83">
        <v>1.68615216023367</v>
      </c>
      <c r="E83">
        <v>1262.14871592903</v>
      </c>
      <c r="F83">
        <v>1.68615216022867</v>
      </c>
      <c r="H83">
        <v>4.4282528950623403</v>
      </c>
      <c r="I83">
        <v>2.9145465204180598</v>
      </c>
      <c r="J83">
        <v>1358.8253776047</v>
      </c>
      <c r="K83">
        <v>2.91454652041591</v>
      </c>
      <c r="M83">
        <v>0.96597827966172201</v>
      </c>
      <c r="N83" s="1">
        <v>5.8811045049606999E-5</v>
      </c>
      <c r="O83">
        <v>0.96597685440372805</v>
      </c>
      <c r="P83">
        <v>0</v>
      </c>
      <c r="R83">
        <v>0.47071795901774399</v>
      </c>
      <c r="S83" s="1">
        <v>5.8811045049606999E-5</v>
      </c>
      <c r="T83">
        <v>0.47072115708468798</v>
      </c>
      <c r="U83">
        <v>0</v>
      </c>
    </row>
    <row r="84" spans="1:21" x14ac:dyDescent="0.25">
      <c r="A84">
        <v>83</v>
      </c>
      <c r="B84">
        <v>87</v>
      </c>
      <c r="C84">
        <v>1.5390390930270399</v>
      </c>
      <c r="D84">
        <v>0.594078685753053</v>
      </c>
      <c r="E84">
        <v>1513.39607776809</v>
      </c>
      <c r="F84">
        <v>0.55964582612276803</v>
      </c>
      <c r="H84">
        <v>1.5390390930270399</v>
      </c>
      <c r="I84">
        <v>1.0798004743527601</v>
      </c>
      <c r="J84">
        <v>1533.7816928329901</v>
      </c>
      <c r="K84">
        <v>1.0798004742694101</v>
      </c>
      <c r="M84">
        <v>1.4566381336033001</v>
      </c>
      <c r="N84">
        <v>0.96223870410727497</v>
      </c>
      <c r="O84">
        <v>1.4541496986575</v>
      </c>
      <c r="P84">
        <v>0.219177959599309</v>
      </c>
      <c r="R84">
        <v>1.05210251881081</v>
      </c>
      <c r="S84" s="1">
        <v>5.8811045049606999E-5</v>
      </c>
      <c r="T84">
        <v>1.0520837963527001</v>
      </c>
      <c r="U84">
        <v>0</v>
      </c>
    </row>
    <row r="85" spans="1:21" x14ac:dyDescent="0.25">
      <c r="A85">
        <v>84</v>
      </c>
      <c r="B85">
        <v>88</v>
      </c>
      <c r="C85">
        <v>7.9543052010361803</v>
      </c>
      <c r="D85">
        <v>1.94232709588681</v>
      </c>
      <c r="E85">
        <v>765.53254962058202</v>
      </c>
      <c r="F85">
        <v>1.9423270940092701</v>
      </c>
      <c r="H85">
        <v>7.9543052010361803</v>
      </c>
      <c r="I85">
        <v>3.64437836912508</v>
      </c>
      <c r="J85">
        <v>658.88085329260605</v>
      </c>
      <c r="K85">
        <v>3.6443783568542298</v>
      </c>
      <c r="M85">
        <v>0.32216596413516102</v>
      </c>
      <c r="N85" s="1">
        <v>5.8811045049606999E-5</v>
      </c>
      <c r="O85">
        <v>0.322180991271943</v>
      </c>
      <c r="P85">
        <v>0</v>
      </c>
      <c r="R85">
        <v>0.107567432833612</v>
      </c>
      <c r="S85" s="1">
        <v>5.8811045049606999E-5</v>
      </c>
      <c r="T85">
        <v>0.10758988382146099</v>
      </c>
      <c r="U85">
        <v>0</v>
      </c>
    </row>
    <row r="86" spans="1:21" x14ac:dyDescent="0.25">
      <c r="A86">
        <v>85</v>
      </c>
      <c r="B86">
        <v>89</v>
      </c>
      <c r="C86">
        <v>3.4382255431089401</v>
      </c>
      <c r="D86">
        <v>2.1394172180861499</v>
      </c>
      <c r="E86">
        <v>1132.26291964908</v>
      </c>
      <c r="F86">
        <v>1.4627191199109899</v>
      </c>
      <c r="H86">
        <v>3.4382255431089401</v>
      </c>
      <c r="I86">
        <v>2.82589818982051</v>
      </c>
      <c r="J86">
        <v>1267.1001298246299</v>
      </c>
      <c r="K86">
        <v>1.9776665953863299</v>
      </c>
      <c r="M86">
        <v>0.84290402757128002</v>
      </c>
      <c r="N86" s="1">
        <v>5.8811045049606999E-5</v>
      </c>
      <c r="O86">
        <v>1.13657228931756</v>
      </c>
      <c r="P86">
        <v>129.940859788827</v>
      </c>
      <c r="R86">
        <v>0.65957549710411101</v>
      </c>
      <c r="S86" s="1">
        <v>5.8811045049606999E-5</v>
      </c>
      <c r="T86">
        <v>0.60941449464365305</v>
      </c>
      <c r="U86">
        <v>1059.26304667914</v>
      </c>
    </row>
    <row r="87" spans="1:21" x14ac:dyDescent="0.25">
      <c r="A87">
        <v>86</v>
      </c>
      <c r="B87">
        <v>90</v>
      </c>
      <c r="C87">
        <v>3.0009255623947002</v>
      </c>
      <c r="D87">
        <v>3.00092556239888</v>
      </c>
      <c r="E87">
        <v>1042.1624989326399</v>
      </c>
      <c r="F87">
        <v>1.7346103340739101</v>
      </c>
      <c r="H87">
        <v>3.0009255623947002</v>
      </c>
      <c r="I87">
        <v>3.0009255623968798</v>
      </c>
      <c r="J87">
        <v>1242.99088752785</v>
      </c>
      <c r="K87">
        <v>2.1098669255164002</v>
      </c>
      <c r="M87">
        <v>9999332375.2451191</v>
      </c>
      <c r="N87" s="1">
        <v>5.8811045049606999E-5</v>
      </c>
      <c r="O87">
        <v>0.66329815666361303</v>
      </c>
      <c r="P87">
        <v>2805.5220407317001</v>
      </c>
      <c r="R87">
        <v>9998734365.5211201</v>
      </c>
      <c r="S87" s="1">
        <v>5.8811045049606999E-5</v>
      </c>
      <c r="T87">
        <v>0.80521169244667201</v>
      </c>
      <c r="U87">
        <v>2414.66381658815</v>
      </c>
    </row>
    <row r="88" spans="1:21" x14ac:dyDescent="0.25">
      <c r="A88">
        <v>87</v>
      </c>
      <c r="B88">
        <v>91</v>
      </c>
      <c r="C88">
        <v>6.24049975804187</v>
      </c>
      <c r="D88">
        <v>4.3338880354067602</v>
      </c>
      <c r="E88">
        <v>1132.01492563076</v>
      </c>
      <c r="F88">
        <v>2.6735678480711398</v>
      </c>
      <c r="H88">
        <v>6.24049975804187</v>
      </c>
      <c r="I88">
        <v>5.3112165942681404</v>
      </c>
      <c r="J88">
        <v>911.71917274995894</v>
      </c>
      <c r="K88">
        <v>4.0200719560249896</v>
      </c>
      <c r="M88">
        <v>0.98456281144612501</v>
      </c>
      <c r="N88" s="1">
        <v>5.8811045049606999E-5</v>
      </c>
      <c r="O88">
        <v>0.76804551797632004</v>
      </c>
      <c r="P88">
        <v>796.68495747047996</v>
      </c>
      <c r="R88">
        <v>0.51581102247923805</v>
      </c>
      <c r="S88" s="1">
        <v>5.8811045049606999E-5</v>
      </c>
      <c r="T88">
        <v>0.36870810249911201</v>
      </c>
      <c r="U88">
        <v>1291.7326037239</v>
      </c>
    </row>
    <row r="89" spans="1:21" x14ac:dyDescent="0.25">
      <c r="A89">
        <v>88</v>
      </c>
      <c r="B89">
        <v>92</v>
      </c>
      <c r="C89">
        <v>9.4390639248594503</v>
      </c>
      <c r="D89">
        <v>1.97051781599621</v>
      </c>
      <c r="E89">
        <v>469.39043047281302</v>
      </c>
      <c r="F89">
        <v>1.5243120748358401</v>
      </c>
      <c r="H89">
        <v>9.4390639248594503</v>
      </c>
      <c r="I89">
        <v>3.04306937554164</v>
      </c>
      <c r="J89">
        <v>522.76536533963701</v>
      </c>
      <c r="K89">
        <v>2.93532432401808</v>
      </c>
      <c r="M89">
        <v>0.34900211078249999</v>
      </c>
      <c r="N89">
        <v>8392609331.8190203</v>
      </c>
      <c r="O89">
        <v>0.33393138403640699</v>
      </c>
      <c r="P89">
        <v>864.58810545378401</v>
      </c>
      <c r="R89">
        <v>8.5458560771637396E-2</v>
      </c>
      <c r="S89" s="1">
        <v>5.8811045049606999E-5</v>
      </c>
      <c r="T89">
        <v>9.0031874007997198E-2</v>
      </c>
      <c r="U89">
        <v>0.18255793007459001</v>
      </c>
    </row>
    <row r="90" spans="1:21" x14ac:dyDescent="0.25">
      <c r="A90">
        <v>89</v>
      </c>
      <c r="B90">
        <v>93</v>
      </c>
      <c r="C90">
        <v>4.1960686927237001</v>
      </c>
      <c r="D90">
        <v>1.0246944347642299</v>
      </c>
      <c r="E90">
        <v>905.79397801839298</v>
      </c>
      <c r="F90">
        <v>0.98485451981759398</v>
      </c>
      <c r="H90">
        <v>4.1960686927237001</v>
      </c>
      <c r="I90">
        <v>1.8810673196774399</v>
      </c>
      <c r="J90">
        <v>953.29530230093496</v>
      </c>
      <c r="K90">
        <v>1.57019530438262</v>
      </c>
      <c r="M90">
        <v>0.65777257502541198</v>
      </c>
      <c r="N90" s="1">
        <v>5.8811045049606999E-5</v>
      </c>
      <c r="O90">
        <v>0.67699989044575404</v>
      </c>
      <c r="P90">
        <v>0.21089896961674501</v>
      </c>
      <c r="R90">
        <v>0.266626130406453</v>
      </c>
      <c r="S90" s="1">
        <v>5.8811045049606999E-5</v>
      </c>
      <c r="T90">
        <v>0.259221860353892</v>
      </c>
      <c r="U90">
        <v>0.64074463329859399</v>
      </c>
    </row>
    <row r="91" spans="1:21" x14ac:dyDescent="0.25">
      <c r="A91">
        <v>90</v>
      </c>
      <c r="B91">
        <v>94</v>
      </c>
      <c r="C91">
        <v>7.7079262208604797</v>
      </c>
      <c r="D91">
        <v>5.2745951828206996</v>
      </c>
      <c r="E91">
        <v>859.06603415785401</v>
      </c>
      <c r="F91">
        <v>2.8728200451722099</v>
      </c>
      <c r="H91">
        <v>7.7079262208604797</v>
      </c>
      <c r="I91">
        <v>5.7561840776123701</v>
      </c>
      <c r="J91">
        <v>736.97905414445097</v>
      </c>
      <c r="K91">
        <v>3.7861165432299502</v>
      </c>
      <c r="M91">
        <v>0.60636907951755403</v>
      </c>
      <c r="N91">
        <v>0.230472672680296</v>
      </c>
      <c r="O91">
        <v>0.628729231976909</v>
      </c>
      <c r="P91">
        <v>3720.1263989693298</v>
      </c>
      <c r="R91">
        <v>0.25870693095095998</v>
      </c>
      <c r="S91" s="1">
        <v>5.8811045049606999E-5</v>
      </c>
      <c r="T91">
        <v>0.21322822545384101</v>
      </c>
      <c r="U91">
        <v>8.5727133182316706</v>
      </c>
    </row>
    <row r="92" spans="1:21" x14ac:dyDescent="0.25">
      <c r="A92">
        <v>91</v>
      </c>
      <c r="B92">
        <v>95</v>
      </c>
      <c r="C92">
        <v>14.533862895922001</v>
      </c>
      <c r="D92">
        <v>3.7305218100966102</v>
      </c>
      <c r="E92">
        <v>249.34020733618999</v>
      </c>
      <c r="F92">
        <v>3.2774312756798598</v>
      </c>
      <c r="H92">
        <v>14.533862895922001</v>
      </c>
      <c r="I92">
        <v>7.1131714722021098</v>
      </c>
      <c r="J92">
        <v>129.251383860456</v>
      </c>
      <c r="K92">
        <v>3.6748363772511001</v>
      </c>
      <c r="M92">
        <v>0.124864510530223</v>
      </c>
      <c r="N92">
        <v>9999999849.4784603</v>
      </c>
      <c r="O92">
        <v>0.14930482641603701</v>
      </c>
      <c r="P92">
        <v>0.24004668270763099</v>
      </c>
      <c r="R92">
        <v>3.3400124390431003E-2</v>
      </c>
      <c r="S92" s="1">
        <v>5.8811045049606999E-5</v>
      </c>
      <c r="T92">
        <v>2.1801584550419001E-2</v>
      </c>
      <c r="U92">
        <v>5558.8526775707896</v>
      </c>
    </row>
    <row r="93" spans="1:21" x14ac:dyDescent="0.25">
      <c r="A93">
        <v>92</v>
      </c>
      <c r="B93">
        <v>96</v>
      </c>
      <c r="C93">
        <v>0.108642008184827</v>
      </c>
      <c r="D93">
        <v>9.0676923738388093E-2</v>
      </c>
      <c r="E93">
        <v>2177.2863084386099</v>
      </c>
      <c r="F93">
        <v>9.0676923738386997E-2</v>
      </c>
      <c r="H93">
        <v>0.108642008184827</v>
      </c>
      <c r="I93">
        <v>0.108273430464248</v>
      </c>
      <c r="J93">
        <v>1571.72471645771</v>
      </c>
      <c r="K93">
        <v>0.10827343046788</v>
      </c>
      <c r="M93">
        <v>12.1009681873627</v>
      </c>
      <c r="N93" s="1">
        <v>5.8811045049606999E-5</v>
      </c>
      <c r="O93">
        <v>12.1009667790559</v>
      </c>
      <c r="P93">
        <v>0</v>
      </c>
      <c r="R93">
        <v>40.7066723708827</v>
      </c>
      <c r="S93" s="1">
        <v>5.8811045049606999E-5</v>
      </c>
      <c r="T93">
        <v>40.702589258765798</v>
      </c>
      <c r="U93">
        <v>0</v>
      </c>
    </row>
    <row r="94" spans="1:21" x14ac:dyDescent="0.25">
      <c r="A94">
        <v>93</v>
      </c>
      <c r="B94">
        <v>97</v>
      </c>
      <c r="C94">
        <v>2.3830049918932601</v>
      </c>
      <c r="D94">
        <v>2.2402015151925201</v>
      </c>
      <c r="E94">
        <v>1157.57886787388</v>
      </c>
      <c r="F94">
        <v>1.82659310815031</v>
      </c>
      <c r="H94">
        <v>2.3830049918932601</v>
      </c>
      <c r="I94">
        <v>2.0150709336219501</v>
      </c>
      <c r="J94">
        <v>1279.7716904517799</v>
      </c>
      <c r="K94">
        <v>1.38568329997684</v>
      </c>
      <c r="M94">
        <v>2.86463727763743</v>
      </c>
      <c r="N94">
        <v>1.18672539753224</v>
      </c>
      <c r="O94">
        <v>1.24351489167759</v>
      </c>
      <c r="P94">
        <v>1.3457078292529501</v>
      </c>
      <c r="R94">
        <v>0.91188083749635296</v>
      </c>
      <c r="S94" s="1">
        <v>5.8811045049606999E-5</v>
      </c>
      <c r="T94">
        <v>0.72244415629307601</v>
      </c>
      <c r="U94">
        <v>3708.7327569652798</v>
      </c>
    </row>
    <row r="95" spans="1:21" x14ac:dyDescent="0.25">
      <c r="A95">
        <v>94</v>
      </c>
      <c r="B95">
        <v>98</v>
      </c>
      <c r="C95">
        <v>5.7738013744522796</v>
      </c>
      <c r="D95">
        <v>2.27913970603205</v>
      </c>
      <c r="E95">
        <v>1220.0905381940299</v>
      </c>
      <c r="F95">
        <v>2.2363299104583798</v>
      </c>
      <c r="H95">
        <v>5.7738013744522796</v>
      </c>
      <c r="I95">
        <v>3.2027757824060301</v>
      </c>
      <c r="J95">
        <v>762.43940195548896</v>
      </c>
      <c r="K95">
        <v>3.03925948650142</v>
      </c>
      <c r="M95">
        <v>0.60551924781751498</v>
      </c>
      <c r="N95" s="1">
        <v>5.8811045049606999E-5</v>
      </c>
      <c r="O95">
        <v>0.65425618887075399</v>
      </c>
      <c r="P95">
        <v>0.28428978050103498</v>
      </c>
      <c r="R95">
        <v>0.23629819748786701</v>
      </c>
      <c r="S95" s="1">
        <v>5.8811045049606999E-5</v>
      </c>
      <c r="T95">
        <v>0.26418266902241999</v>
      </c>
      <c r="U95">
        <v>1.01058925329422</v>
      </c>
    </row>
    <row r="96" spans="1:21" x14ac:dyDescent="0.25">
      <c r="A96">
        <v>95</v>
      </c>
      <c r="B96">
        <v>99</v>
      </c>
      <c r="C96">
        <v>6.9019999638415603</v>
      </c>
      <c r="D96">
        <v>4.0063018518265396</v>
      </c>
      <c r="E96">
        <v>1390.4057441027901</v>
      </c>
      <c r="F96">
        <v>4.0063018517488</v>
      </c>
      <c r="H96">
        <v>6.9019999638415603</v>
      </c>
      <c r="I96">
        <v>2.7823813125888601</v>
      </c>
      <c r="J96">
        <v>679.54589916464602</v>
      </c>
      <c r="K96">
        <v>2.68163302762057</v>
      </c>
      <c r="M96">
        <v>0.99934942322447595</v>
      </c>
      <c r="N96" s="1">
        <v>5.8811045049606999E-5</v>
      </c>
      <c r="O96">
        <v>0.99935788084313404</v>
      </c>
      <c r="P96" s="1">
        <v>-1.7763568394002501E-15</v>
      </c>
      <c r="R96">
        <v>0.14792824608011401</v>
      </c>
      <c r="S96" s="1">
        <v>5.8811045049606999E-5</v>
      </c>
      <c r="T96">
        <v>0.146518018024441</v>
      </c>
      <c r="U96">
        <v>0.18457836383454801</v>
      </c>
    </row>
    <row r="98" spans="2:21" x14ac:dyDescent="0.25">
      <c r="B98" s="2" t="s">
        <v>17</v>
      </c>
      <c r="C98">
        <f>AVERAGE(C2:C96)</f>
        <v>5.8809826724493242</v>
      </c>
      <c r="D98">
        <f t="shared" ref="D98:U98" si="0">AVERAGE(D2:D96)</f>
        <v>3.2808819790325203</v>
      </c>
      <c r="E98">
        <f t="shared" si="0"/>
        <v>1111.6008088386357</v>
      </c>
      <c r="F98">
        <f t="shared" si="0"/>
        <v>2.5041103113233714</v>
      </c>
      <c r="H98">
        <f t="shared" si="0"/>
        <v>5.8809826724493242</v>
      </c>
      <c r="I98">
        <f t="shared" si="0"/>
        <v>3.7562832546504272</v>
      </c>
      <c r="J98">
        <f t="shared" si="0"/>
        <v>998.17371956097986</v>
      </c>
      <c r="K98">
        <f t="shared" si="0"/>
        <v>2.7836800479878208</v>
      </c>
      <c r="M98">
        <f t="shared" si="0"/>
        <v>421021902.01632857</v>
      </c>
      <c r="N98">
        <f t="shared" si="0"/>
        <v>1128081523.0806515</v>
      </c>
      <c r="O98">
        <f t="shared" si="0"/>
        <v>36727.018533440394</v>
      </c>
      <c r="P98">
        <f t="shared" si="0"/>
        <v>2125.9827950283243</v>
      </c>
      <c r="R98">
        <f t="shared" si="0"/>
        <v>315741405.2999081</v>
      </c>
      <c r="S98">
        <f t="shared" si="0"/>
        <v>210011148.56117722</v>
      </c>
      <c r="T98">
        <f t="shared" si="0"/>
        <v>11685.632329517412</v>
      </c>
      <c r="U98">
        <f t="shared" si="0"/>
        <v>737.97850534265513</v>
      </c>
    </row>
    <row r="99" spans="2:21" x14ac:dyDescent="0.25">
      <c r="B99" s="2" t="s">
        <v>18</v>
      </c>
      <c r="C99">
        <f>MEDIAN(C2:C96)</f>
        <v>4.3147963064442001</v>
      </c>
      <c r="D99">
        <f t="shared" ref="D99:U99" si="1">MEDIAN(D2:D96)</f>
        <v>2.1729947522642399</v>
      </c>
      <c r="E99">
        <f t="shared" si="1"/>
        <v>1132.26291964908</v>
      </c>
      <c r="F99">
        <f t="shared" si="1"/>
        <v>1.7211161031073701</v>
      </c>
      <c r="H99">
        <f t="shared" si="1"/>
        <v>4.3147963064442001</v>
      </c>
      <c r="I99">
        <f t="shared" si="1"/>
        <v>2.82589818982051</v>
      </c>
      <c r="J99">
        <f t="shared" si="1"/>
        <v>1068.16434683121</v>
      </c>
      <c r="K99">
        <f t="shared" si="1"/>
        <v>2.6115962989575698</v>
      </c>
      <c r="M99">
        <f t="shared" si="1"/>
        <v>0.84349767530765296</v>
      </c>
      <c r="N99">
        <f t="shared" si="1"/>
        <v>5.8811045049606999E-5</v>
      </c>
      <c r="O99">
        <f t="shared" si="1"/>
        <v>0.76452014536386403</v>
      </c>
      <c r="P99">
        <f t="shared" si="1"/>
        <v>0.72951710474812503</v>
      </c>
      <c r="R99">
        <f t="shared" si="1"/>
        <v>0.38629555088967199</v>
      </c>
      <c r="S99">
        <f t="shared" si="1"/>
        <v>5.8811045049606999E-5</v>
      </c>
      <c r="T99">
        <f t="shared" si="1"/>
        <v>0.36442064725450302</v>
      </c>
      <c r="U99">
        <f t="shared" si="1"/>
        <v>0.57829688287276704</v>
      </c>
    </row>
    <row r="100" spans="2:21" s="3" customFormat="1" x14ac:dyDescent="0.25">
      <c r="B100" s="4" t="s">
        <v>19</v>
      </c>
      <c r="C100" s="3">
        <f>SUM(C2:C96)</f>
        <v>558.69335388268576</v>
      </c>
      <c r="D100" s="4">
        <f t="shared" ref="D100:U100" si="2">SUM(D2:D96)</f>
        <v>311.68378800808944</v>
      </c>
      <c r="E100" s="3">
        <f t="shared" si="2"/>
        <v>105602.07683967038</v>
      </c>
      <c r="F100" s="4">
        <f t="shared" si="2"/>
        <v>237.89047957572026</v>
      </c>
      <c r="H100" s="3">
        <f t="shared" si="2"/>
        <v>558.69335388268576</v>
      </c>
      <c r="I100" s="4">
        <f t="shared" si="2"/>
        <v>356.84690919179059</v>
      </c>
      <c r="J100" s="3">
        <f t="shared" si="2"/>
        <v>94826.503358293092</v>
      </c>
      <c r="K100" s="4">
        <f t="shared" si="2"/>
        <v>264.44960455884296</v>
      </c>
      <c r="M100" s="3">
        <f t="shared" si="2"/>
        <v>39997080691.551216</v>
      </c>
      <c r="N100" s="3">
        <f t="shared" si="2"/>
        <v>107167744692.6619</v>
      </c>
      <c r="O100" s="3">
        <f t="shared" si="2"/>
        <v>3489066.7606768375</v>
      </c>
      <c r="P100" s="3">
        <f t="shared" si="2"/>
        <v>201968.36552769082</v>
      </c>
      <c r="R100" s="3">
        <f t="shared" si="2"/>
        <v>29995433503.491272</v>
      </c>
      <c r="S100" s="3">
        <f t="shared" si="2"/>
        <v>19951059113.311836</v>
      </c>
      <c r="T100" s="3">
        <f t="shared" si="2"/>
        <v>1110135.0713041541</v>
      </c>
      <c r="U100" s="3">
        <f t="shared" si="2"/>
        <v>70107.958007552239</v>
      </c>
    </row>
    <row r="101" spans="2:21" x14ac:dyDescent="0.25">
      <c r="B101" s="2" t="s">
        <v>20</v>
      </c>
      <c r="C101">
        <f>MAX(C2:C96)</f>
        <v>17.379281375343901</v>
      </c>
      <c r="D101">
        <f t="shared" ref="D101:U101" si="3">MAX(D2:D96)</f>
        <v>14.462423067394599</v>
      </c>
      <c r="E101">
        <f t="shared" si="3"/>
        <v>2662.3189835222001</v>
      </c>
      <c r="F101">
        <f t="shared" si="3"/>
        <v>13.573143873798401</v>
      </c>
      <c r="H101">
        <f t="shared" si="3"/>
        <v>17.379281375343901</v>
      </c>
      <c r="I101">
        <f t="shared" si="3"/>
        <v>14.5913774633683</v>
      </c>
      <c r="J101">
        <f t="shared" si="3"/>
        <v>2044.53225655141</v>
      </c>
      <c r="K101">
        <f t="shared" si="3"/>
        <v>7.7560853303650497</v>
      </c>
      <c r="M101">
        <f t="shared" si="3"/>
        <v>9999669657.0903301</v>
      </c>
      <c r="N101">
        <f t="shared" si="3"/>
        <v>9999999849.4784603</v>
      </c>
      <c r="O101">
        <f t="shared" si="3"/>
        <v>1759533.09731869</v>
      </c>
      <c r="P101">
        <f t="shared" si="3"/>
        <v>63092.076151194298</v>
      </c>
      <c r="R101">
        <f t="shared" si="3"/>
        <v>9999676354.4182606</v>
      </c>
      <c r="S101">
        <f t="shared" si="3"/>
        <v>9999999849.4784603</v>
      </c>
      <c r="T101">
        <f t="shared" si="3"/>
        <v>1110012.8639505501</v>
      </c>
      <c r="U101">
        <f t="shared" si="3"/>
        <v>9473.1631447036507</v>
      </c>
    </row>
    <row r="102" spans="2:21" x14ac:dyDescent="0.25">
      <c r="B102" s="2" t="s">
        <v>21</v>
      </c>
      <c r="C102">
        <f>MIN(C2:C96)</f>
        <v>1.7420758752942501E-2</v>
      </c>
      <c r="D102">
        <f t="shared" ref="D102:U102" si="4">MIN(D2:D96)</f>
        <v>1.49700555757464E-2</v>
      </c>
      <c r="E102">
        <f t="shared" si="4"/>
        <v>12.8031197877311</v>
      </c>
      <c r="F102">
        <f t="shared" si="4"/>
        <v>1.49700555757498E-2</v>
      </c>
      <c r="H102">
        <f t="shared" si="4"/>
        <v>1.7420758752942501E-2</v>
      </c>
      <c r="I102">
        <f t="shared" si="4"/>
        <v>1.62439181428496E-2</v>
      </c>
      <c r="J102">
        <f t="shared" si="4"/>
        <v>15.0364981333354</v>
      </c>
      <c r="K102">
        <f t="shared" si="4"/>
        <v>1.6243918142862999E-2</v>
      </c>
      <c r="M102">
        <f t="shared" si="4"/>
        <v>2.3623174999825901E-3</v>
      </c>
      <c r="N102">
        <f t="shared" si="4"/>
        <v>5.8811045049606999E-5</v>
      </c>
      <c r="O102">
        <f t="shared" si="4"/>
        <v>8.6965066467815195E-4</v>
      </c>
      <c r="P102">
        <f t="shared" si="4"/>
        <v>-1.7763568394002501E-15</v>
      </c>
      <c r="R102">
        <f t="shared" si="4"/>
        <v>5.8811045049606999E-5</v>
      </c>
      <c r="S102">
        <f t="shared" si="4"/>
        <v>5.8811045049606999E-5</v>
      </c>
      <c r="T102">
        <f t="shared" si="4"/>
        <v>1.57418225576092E-3</v>
      </c>
      <c r="U102">
        <f t="shared" si="4"/>
        <v>-2.7755575615628901E-17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x9KLDivs_simpleRSA_indOpt_itera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2020-02-01T21:17:34Z</dcterms:created>
  <dcterms:modified xsi:type="dcterms:W3CDTF">2020-02-03T23:13:17Z</dcterms:modified>
</cp:coreProperties>
</file>