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 Butz\Documents\CODE\R\RSA_2019_05_27\"/>
    </mc:Choice>
  </mc:AlternateContent>
  <bookViews>
    <workbookView xWindow="0" yWindow="0" windowWidth="28800" windowHeight="12915"/>
  </bookViews>
  <sheets>
    <sheet name="KLDivUttWorkers_x5_UttChoiceSim" sheetId="1" r:id="rId1"/>
  </sheets>
  <calcPr calcId="162913"/>
</workbook>
</file>

<file path=xl/calcChain.xml><?xml version="1.0" encoding="utf-8"?>
<calcChain xmlns="http://schemas.openxmlformats.org/spreadsheetml/2006/main">
  <c r="K95" i="1" l="1"/>
  <c r="K90" i="1"/>
  <c r="K96" i="1"/>
  <c r="K100" i="1"/>
  <c r="K101" i="1"/>
  <c r="K98" i="1"/>
  <c r="K89" i="1"/>
  <c r="K91" i="1"/>
  <c r="K86" i="1"/>
  <c r="K67" i="1"/>
  <c r="K87" i="1"/>
  <c r="K80" i="1"/>
  <c r="K84" i="1"/>
  <c r="K79" i="1"/>
  <c r="K81" i="1"/>
  <c r="K82" i="1"/>
  <c r="K73" i="1"/>
  <c r="K68" i="1"/>
  <c r="K70" i="1"/>
  <c r="K64" i="1"/>
  <c r="K71" i="1"/>
  <c r="K63" i="1"/>
  <c r="K78" i="1"/>
  <c r="K49" i="1"/>
  <c r="K51" i="1"/>
  <c r="K37" i="1"/>
  <c r="K48" i="1"/>
  <c r="K40" i="1"/>
  <c r="K46" i="1"/>
  <c r="K88" i="1"/>
  <c r="K36" i="1"/>
  <c r="K25" i="1"/>
  <c r="K29" i="1"/>
  <c r="K22" i="1"/>
  <c r="K38" i="1"/>
  <c r="K59" i="1"/>
  <c r="K26" i="1"/>
  <c r="K32" i="1"/>
  <c r="K35" i="1"/>
  <c r="K72" i="1"/>
  <c r="K27" i="1"/>
  <c r="K18" i="1"/>
  <c r="K24" i="1"/>
  <c r="K41" i="1"/>
  <c r="K20" i="1"/>
  <c r="K7" i="1"/>
  <c r="K39" i="1"/>
  <c r="K17" i="1"/>
  <c r="K33" i="1"/>
  <c r="K34" i="1"/>
  <c r="K44" i="1"/>
  <c r="K16" i="1"/>
  <c r="K43" i="1"/>
  <c r="K60" i="1"/>
  <c r="K21" i="1"/>
  <c r="K19" i="1"/>
  <c r="K3" i="1"/>
  <c r="K42" i="1"/>
  <c r="K52" i="1"/>
  <c r="K47" i="1"/>
  <c r="K45" i="1"/>
  <c r="K50" i="1"/>
  <c r="K54" i="1"/>
  <c r="K57" i="1"/>
  <c r="K58" i="1"/>
  <c r="K53" i="1"/>
  <c r="K31" i="1"/>
  <c r="K55" i="1"/>
  <c r="K62" i="1"/>
  <c r="K28" i="1"/>
  <c r="K11" i="1"/>
  <c r="K6" i="1"/>
  <c r="K56" i="1"/>
  <c r="K61" i="1"/>
  <c r="K9" i="1"/>
  <c r="K65" i="1"/>
  <c r="K12" i="1"/>
  <c r="K83" i="1"/>
  <c r="K2" i="1"/>
  <c r="K13" i="1"/>
  <c r="K75" i="1"/>
  <c r="K69" i="1"/>
  <c r="K23" i="1"/>
  <c r="K30" i="1"/>
  <c r="K66" i="1"/>
  <c r="K76" i="1"/>
  <c r="K14" i="1"/>
  <c r="K5" i="1"/>
  <c r="K85" i="1"/>
  <c r="K103" i="1"/>
  <c r="K74" i="1"/>
  <c r="K10" i="1"/>
  <c r="K92" i="1"/>
  <c r="K106" i="1"/>
  <c r="K77" i="1"/>
  <c r="K93" i="1"/>
  <c r="K4" i="1"/>
  <c r="K104" i="1"/>
  <c r="K102" i="1"/>
  <c r="K114" i="1"/>
  <c r="K113" i="1"/>
  <c r="K97" i="1"/>
  <c r="K15" i="1"/>
  <c r="K108" i="1"/>
  <c r="K118" i="1"/>
  <c r="K116" i="1"/>
  <c r="K107" i="1"/>
  <c r="K105" i="1"/>
  <c r="K112" i="1"/>
  <c r="K111" i="1"/>
  <c r="K99" i="1"/>
  <c r="K110" i="1"/>
  <c r="K123" i="1"/>
  <c r="K119" i="1"/>
  <c r="K8" i="1"/>
  <c r="K94" i="1"/>
  <c r="K120" i="1"/>
  <c r="K115" i="1"/>
  <c r="K121" i="1"/>
  <c r="K117" i="1"/>
  <c r="K122" i="1"/>
  <c r="K124" i="1"/>
  <c r="K109" i="1"/>
  <c r="R95" i="1" l="1"/>
  <c r="R90" i="1"/>
  <c r="R96" i="1"/>
  <c r="R100" i="1"/>
  <c r="R101" i="1"/>
  <c r="R98" i="1"/>
  <c r="R89" i="1"/>
  <c r="R91" i="1"/>
  <c r="R86" i="1"/>
  <c r="R67" i="1"/>
  <c r="R87" i="1"/>
  <c r="R80" i="1"/>
  <c r="R84" i="1"/>
  <c r="R79" i="1"/>
  <c r="R81" i="1"/>
  <c r="R82" i="1"/>
  <c r="R73" i="1"/>
  <c r="R68" i="1"/>
  <c r="R70" i="1"/>
  <c r="R64" i="1"/>
  <c r="R71" i="1"/>
  <c r="R63" i="1"/>
  <c r="R78" i="1"/>
  <c r="R49" i="1"/>
  <c r="R51" i="1"/>
  <c r="R37" i="1"/>
  <c r="R48" i="1"/>
  <c r="R40" i="1"/>
  <c r="R46" i="1"/>
  <c r="R88" i="1"/>
  <c r="R36" i="1"/>
  <c r="R25" i="1"/>
  <c r="R29" i="1"/>
  <c r="R22" i="1"/>
  <c r="R38" i="1"/>
  <c r="R59" i="1"/>
  <c r="R26" i="1"/>
  <c r="R32" i="1"/>
  <c r="R35" i="1"/>
  <c r="R72" i="1"/>
  <c r="R27" i="1"/>
  <c r="R18" i="1"/>
  <c r="R24" i="1"/>
  <c r="R41" i="1"/>
  <c r="R20" i="1"/>
  <c r="R7" i="1"/>
  <c r="R39" i="1"/>
  <c r="R17" i="1"/>
  <c r="R33" i="1"/>
  <c r="R34" i="1"/>
  <c r="R44" i="1"/>
  <c r="R16" i="1"/>
  <c r="R43" i="1"/>
  <c r="R60" i="1"/>
  <c r="R21" i="1"/>
  <c r="R19" i="1"/>
  <c r="R3" i="1"/>
  <c r="R42" i="1"/>
  <c r="R52" i="1"/>
  <c r="R47" i="1"/>
  <c r="R45" i="1"/>
  <c r="R50" i="1"/>
  <c r="R54" i="1"/>
  <c r="R57" i="1"/>
  <c r="R58" i="1"/>
  <c r="R53" i="1"/>
  <c r="R31" i="1"/>
  <c r="R55" i="1"/>
  <c r="R62" i="1"/>
  <c r="R28" i="1"/>
  <c r="R11" i="1"/>
  <c r="R6" i="1"/>
  <c r="R56" i="1"/>
  <c r="R61" i="1"/>
  <c r="R9" i="1"/>
  <c r="R65" i="1"/>
  <c r="R12" i="1"/>
  <c r="R83" i="1"/>
  <c r="R2" i="1"/>
  <c r="R13" i="1"/>
  <c r="R75" i="1"/>
  <c r="R69" i="1"/>
  <c r="R23" i="1"/>
  <c r="R30" i="1"/>
  <c r="R66" i="1"/>
  <c r="R76" i="1"/>
  <c r="R14" i="1"/>
  <c r="R5" i="1"/>
  <c r="R85" i="1"/>
  <c r="R103" i="1"/>
  <c r="R74" i="1"/>
  <c r="R10" i="1"/>
  <c r="R92" i="1"/>
  <c r="R106" i="1"/>
  <c r="R77" i="1"/>
  <c r="R93" i="1"/>
  <c r="R4" i="1"/>
  <c r="R104" i="1"/>
  <c r="R102" i="1"/>
  <c r="R114" i="1"/>
  <c r="R113" i="1"/>
  <c r="R97" i="1"/>
  <c r="R15" i="1"/>
  <c r="R108" i="1"/>
  <c r="R118" i="1"/>
  <c r="R116" i="1"/>
  <c r="R107" i="1"/>
  <c r="R105" i="1"/>
  <c r="R112" i="1"/>
  <c r="R111" i="1"/>
  <c r="R99" i="1"/>
  <c r="R110" i="1"/>
  <c r="R123" i="1"/>
  <c r="R119" i="1"/>
  <c r="R8" i="1"/>
  <c r="R94" i="1"/>
  <c r="R120" i="1"/>
  <c r="R115" i="1"/>
  <c r="R121" i="1"/>
  <c r="R117" i="1"/>
  <c r="R122" i="1"/>
  <c r="R124" i="1"/>
  <c r="R109" i="1"/>
  <c r="Q129" i="1"/>
  <c r="Q128" i="1"/>
  <c r="Q127" i="1"/>
  <c r="Q126" i="1"/>
  <c r="N126" i="1"/>
  <c r="O126" i="1"/>
  <c r="P126" i="1"/>
  <c r="S126" i="1"/>
  <c r="T126" i="1"/>
  <c r="U126" i="1"/>
  <c r="V126" i="1"/>
  <c r="W126" i="1"/>
  <c r="X126" i="1"/>
  <c r="N127" i="1"/>
  <c r="O127" i="1"/>
  <c r="P127" i="1"/>
  <c r="S127" i="1"/>
  <c r="T127" i="1"/>
  <c r="U127" i="1"/>
  <c r="V127" i="1"/>
  <c r="W127" i="1"/>
  <c r="X127" i="1"/>
  <c r="N128" i="1"/>
  <c r="O128" i="1"/>
  <c r="P128" i="1"/>
  <c r="S128" i="1"/>
  <c r="T128" i="1"/>
  <c r="U128" i="1"/>
  <c r="V128" i="1"/>
  <c r="W128" i="1"/>
  <c r="X128" i="1"/>
  <c r="N129" i="1"/>
  <c r="O129" i="1"/>
  <c r="P129" i="1"/>
  <c r="S129" i="1"/>
  <c r="T129" i="1"/>
  <c r="U129" i="1"/>
  <c r="V129" i="1"/>
  <c r="W129" i="1"/>
  <c r="X129" i="1"/>
  <c r="R127" i="1" l="1"/>
  <c r="R129" i="1"/>
  <c r="R126" i="1"/>
  <c r="R128" i="1"/>
  <c r="J129" i="1"/>
  <c r="I129" i="1"/>
  <c r="H129" i="1"/>
  <c r="G129" i="1"/>
  <c r="F129" i="1"/>
  <c r="E129" i="1"/>
  <c r="D129" i="1"/>
  <c r="C129" i="1"/>
  <c r="J128" i="1"/>
  <c r="I128" i="1"/>
  <c r="H128" i="1"/>
  <c r="G128" i="1"/>
  <c r="F128" i="1"/>
  <c r="E128" i="1"/>
  <c r="D128" i="1"/>
  <c r="C128" i="1"/>
  <c r="J127" i="1"/>
  <c r="I127" i="1"/>
  <c r="H127" i="1"/>
  <c r="G127" i="1"/>
  <c r="F127" i="1"/>
  <c r="E127" i="1"/>
  <c r="D127" i="1"/>
  <c r="C127" i="1"/>
  <c r="J126" i="1"/>
  <c r="I126" i="1"/>
  <c r="H126" i="1"/>
  <c r="G126" i="1"/>
  <c r="F126" i="1"/>
  <c r="E126" i="1"/>
  <c r="D126" i="1"/>
  <c r="C126" i="1"/>
</calcChain>
</file>

<file path=xl/sharedStrings.xml><?xml version="1.0" encoding="utf-8"?>
<sst xmlns="http://schemas.openxmlformats.org/spreadsheetml/2006/main" count="26" uniqueCount="20">
  <si>
    <t>V1</t>
  </si>
  <si>
    <t>V3</t>
  </si>
  <si>
    <t>V4</t>
  </si>
  <si>
    <t>V8</t>
  </si>
  <si>
    <t>V9</t>
  </si>
  <si>
    <t>Uniform Model</t>
  </si>
  <si>
    <t>Kappa Only</t>
  </si>
  <si>
    <t>Obed&amp;Kappa</t>
  </si>
  <si>
    <t>Pref&amp;Kappa</t>
  </si>
  <si>
    <t>Pref,Obed,&amp;Kappa</t>
  </si>
  <si>
    <t>Parameters</t>
  </si>
  <si>
    <t>Kappy Only</t>
  </si>
  <si>
    <t>Obed</t>
  </si>
  <si>
    <t>Kappa</t>
  </si>
  <si>
    <t>Pref</t>
  </si>
  <si>
    <t>V10</t>
  </si>
  <si>
    <t>min</t>
  </si>
  <si>
    <t>max</t>
  </si>
  <si>
    <t>median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</si>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</sst>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1" fontId="0" fillId="36" borderId="0" xfId="0" applyNumberFormat="1" applyFill="1"/>
    <xf numFmtId="0" fontId="0" fillId="37" borderId="0" xfId="0" applyFill="1"/>
    <xf numFmtId="11" fontId="0" fillId="37" borderId="0" xfId="0" applyNumberFormat="1" applyFill="1"/>
    <xf numFmtId="0" fontId="0" fillId="38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Pref X Kappa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KLDivUttWorkers_x5_UttChoiceSim!$R$2:$R$124</c:f>
              <c:numCache>
                <c:formatCode>General</c:formatCode>
                <c:ptCount val="123"/>
                <c:pt idx="0">
                  <c:v>504163.39103676303</c:v>
                </c:pt>
                <c:pt idx="1">
                  <c:v>661135.91248720395</c:v>
                </c:pt>
                <c:pt idx="2">
                  <c:v>634109.37150700495</c:v>
                </c:pt>
                <c:pt idx="3">
                  <c:v>1048152.42317304</c:v>
                </c:pt>
                <c:pt idx="4">
                  <c:v>771165.63963798399</c:v>
                </c:pt>
                <c:pt idx="5">
                  <c:v>314325.39719086402</c:v>
                </c:pt>
                <c:pt idx="6">
                  <c:v>1170159.2272769399</c:v>
                </c:pt>
                <c:pt idx="7">
                  <c:v>713816.82388086198</c:v>
                </c:pt>
                <c:pt idx="8">
                  <c:v>1639777.1483741601</c:v>
                </c:pt>
                <c:pt idx="9">
                  <c:v>742773.10262457095</c:v>
                </c:pt>
                <c:pt idx="10">
                  <c:v>778862.90199802397</c:v>
                </c:pt>
                <c:pt idx="11">
                  <c:v>795504.09953215695</c:v>
                </c:pt>
                <c:pt idx="12">
                  <c:v>1608891.50810324</c:v>
                </c:pt>
                <c:pt idx="13">
                  <c:v>4519710.9255574103</c:v>
                </c:pt>
                <c:pt idx="14">
                  <c:v>439598.86686460103</c:v>
                </c:pt>
                <c:pt idx="15">
                  <c:v>400764.89601064601</c:v>
                </c:pt>
                <c:pt idx="16">
                  <c:v>572186.87820255302</c:v>
                </c:pt>
                <c:pt idx="17">
                  <c:v>1276366.45632471</c:v>
                </c:pt>
                <c:pt idx="18">
                  <c:v>125479.81944657199</c:v>
                </c:pt>
                <c:pt idx="19">
                  <c:v>1261734.5565043699</c:v>
                </c:pt>
                <c:pt idx="20">
                  <c:v>462184.145493588</c:v>
                </c:pt>
                <c:pt idx="21">
                  <c:v>5651061.7374871401</c:v>
                </c:pt>
                <c:pt idx="22">
                  <c:v>291380.71074027201</c:v>
                </c:pt>
                <c:pt idx="23">
                  <c:v>373667.29877734999</c:v>
                </c:pt>
                <c:pt idx="24">
                  <c:v>194179.26272264801</c:v>
                </c:pt>
                <c:pt idx="25">
                  <c:v>76434.430095054995</c:v>
                </c:pt>
                <c:pt idx="26">
                  <c:v>4336844.4280349202</c:v>
                </c:pt>
                <c:pt idx="27">
                  <c:v>73589.561488709092</c:v>
                </c:pt>
                <c:pt idx="28">
                  <c:v>12591550.739430999</c:v>
                </c:pt>
                <c:pt idx="29">
                  <c:v>36836592.3322087</c:v>
                </c:pt>
                <c:pt idx="30">
                  <c:v>2.1419670718916501</c:v>
                </c:pt>
                <c:pt idx="31">
                  <c:v>0.64918678999430002</c:v>
                </c:pt>
                <c:pt idx="32">
                  <c:v>1.3308969060762899</c:v>
                </c:pt>
                <c:pt idx="33">
                  <c:v>1.20309924914324</c:v>
                </c:pt>
                <c:pt idx="34">
                  <c:v>1.1691225465629098</c:v>
                </c:pt>
                <c:pt idx="35">
                  <c:v>1.1943775722368699</c:v>
                </c:pt>
                <c:pt idx="36">
                  <c:v>0.68875110839991505</c:v>
                </c:pt>
                <c:pt idx="37">
                  <c:v>1.07354672553967</c:v>
                </c:pt>
                <c:pt idx="38">
                  <c:v>1.09519328145117</c:v>
                </c:pt>
                <c:pt idx="39">
                  <c:v>1.2132872049711398</c:v>
                </c:pt>
                <c:pt idx="40">
                  <c:v>0.87622923761980998</c:v>
                </c:pt>
                <c:pt idx="41">
                  <c:v>0.90389510165817699</c:v>
                </c:pt>
                <c:pt idx="42">
                  <c:v>5.28527318846033E-2</c:v>
                </c:pt>
                <c:pt idx="43">
                  <c:v>0.50036025909627402</c:v>
                </c:pt>
                <c:pt idx="44">
                  <c:v>0.56950808066761305</c:v>
                </c:pt>
                <c:pt idx="45">
                  <c:v>0.79500484298229501</c:v>
                </c:pt>
                <c:pt idx="46">
                  <c:v>0.168658248839334</c:v>
                </c:pt>
                <c:pt idx="47">
                  <c:v>0.73790320222505601</c:v>
                </c:pt>
                <c:pt idx="48">
                  <c:v>0.70970769247086007</c:v>
                </c:pt>
                <c:pt idx="49">
                  <c:v>0.68436006641132607</c:v>
                </c:pt>
                <c:pt idx="50">
                  <c:v>0.78082698786774207</c:v>
                </c:pt>
                <c:pt idx="51">
                  <c:v>0.63645140969894698</c:v>
                </c:pt>
                <c:pt idx="52">
                  <c:v>0.64154899424857603</c:v>
                </c:pt>
                <c:pt idx="53">
                  <c:v>0.59926896260811002</c:v>
                </c:pt>
                <c:pt idx="54">
                  <c:v>0.54135937415153901</c:v>
                </c:pt>
                <c:pt idx="55">
                  <c:v>0.60485451814397806</c:v>
                </c:pt>
                <c:pt idx="56">
                  <c:v>0.585238825052531</c:v>
                </c:pt>
                <c:pt idx="57">
                  <c:v>9.8520436757095495E-4</c:v>
                </c:pt>
                <c:pt idx="58">
                  <c:v>2.40224260464606E-3</c:v>
                </c:pt>
                <c:pt idx="59">
                  <c:v>0.50527012317776299</c:v>
                </c:pt>
                <c:pt idx="60">
                  <c:v>4.4629683316458599E-2</c:v>
                </c:pt>
                <c:pt idx="61">
                  <c:v>0.37280489305211395</c:v>
                </c:pt>
                <c:pt idx="62">
                  <c:v>0.32584909769203996</c:v>
                </c:pt>
                <c:pt idx="63">
                  <c:v>2.4862926590060903E-3</c:v>
                </c:pt>
                <c:pt idx="64">
                  <c:v>7.6497565388516705E-3</c:v>
                </c:pt>
                <c:pt idx="65">
                  <c:v>6.9521149407514499E-2</c:v>
                </c:pt>
                <c:pt idx="66">
                  <c:v>2.5092892059953601E-3</c:v>
                </c:pt>
                <c:pt idx="67">
                  <c:v>0.36227673032640695</c:v>
                </c:pt>
                <c:pt idx="68">
                  <c:v>2.7553098919220202E-3</c:v>
                </c:pt>
                <c:pt idx="69">
                  <c:v>9.9999999999999995E-7</c:v>
                </c:pt>
                <c:pt idx="70">
                  <c:v>7.9535806185792397E-4</c:v>
                </c:pt>
                <c:pt idx="71">
                  <c:v>7.8670416869484394E-2</c:v>
                </c:pt>
                <c:pt idx="72">
                  <c:v>0.245816636123249</c:v>
                </c:pt>
                <c:pt idx="73">
                  <c:v>2.07574385475294E-3</c:v>
                </c:pt>
                <c:pt idx="74">
                  <c:v>0.30616129137942899</c:v>
                </c:pt>
                <c:pt idx="75">
                  <c:v>0.207942421519451</c:v>
                </c:pt>
                <c:pt idx="76">
                  <c:v>1.1279025779848098E-3</c:v>
                </c:pt>
                <c:pt idx="77">
                  <c:v>2.61526397596305E-3</c:v>
                </c:pt>
                <c:pt idx="78">
                  <c:v>9.9999999999999995E-7</c:v>
                </c:pt>
                <c:pt idx="79">
                  <c:v>8.55625025523094E-4</c:v>
                </c:pt>
                <c:pt idx="80">
                  <c:v>4.0946096300231702E-2</c:v>
                </c:pt>
                <c:pt idx="81">
                  <c:v>2.9926755842489203E-3</c:v>
                </c:pt>
                <c:pt idx="82">
                  <c:v>1.9534477600908901E-2</c:v>
                </c:pt>
                <c:pt idx="83">
                  <c:v>3.1084516814872303E-3</c:v>
                </c:pt>
                <c:pt idx="84">
                  <c:v>9.5057174737000398E-4</c:v>
                </c:pt>
                <c:pt idx="85">
                  <c:v>1.59367241907549E-3</c:v>
                </c:pt>
                <c:pt idx="86">
                  <c:v>9.9999999999999995E-7</c:v>
                </c:pt>
                <c:pt idx="87">
                  <c:v>5.2683919849507901E-3</c:v>
                </c:pt>
                <c:pt idx="88">
                  <c:v>6.2266346867102702E-2</c:v>
                </c:pt>
                <c:pt idx="89">
                  <c:v>9.9999999999999995E-7</c:v>
                </c:pt>
                <c:pt idx="90">
                  <c:v>0.21884554701796899</c:v>
                </c:pt>
                <c:pt idx="91">
                  <c:v>0.183589223344366</c:v>
                </c:pt>
                <c:pt idx="92">
                  <c:v>0.12964005916417101</c:v>
                </c:pt>
                <c:pt idx="93">
                  <c:v>9.9999999999999995E-7</c:v>
                </c:pt>
                <c:pt idx="94">
                  <c:v>1.9147638178392099E-3</c:v>
                </c:pt>
                <c:pt idx="95">
                  <c:v>0.16739893560987501</c:v>
                </c:pt>
                <c:pt idx="96">
                  <c:v>9.9999999999999995E-7</c:v>
                </c:pt>
                <c:pt idx="97">
                  <c:v>0.13060038566943999</c:v>
                </c:pt>
                <c:pt idx="98">
                  <c:v>1.5073438190347699E-3</c:v>
                </c:pt>
                <c:pt idx="99">
                  <c:v>9.9999999999999995E-7</c:v>
                </c:pt>
                <c:pt idx="100">
                  <c:v>0.159201598012193</c:v>
                </c:pt>
                <c:pt idx="101">
                  <c:v>0.22437569129816301</c:v>
                </c:pt>
                <c:pt idx="102">
                  <c:v>4.2655354741220602E-3</c:v>
                </c:pt>
                <c:pt idx="103">
                  <c:v>0.135835709389385</c:v>
                </c:pt>
                <c:pt idx="104">
                  <c:v>3.0788833493362601E-3</c:v>
                </c:pt>
                <c:pt idx="105">
                  <c:v>0.12987336460694701</c:v>
                </c:pt>
                <c:pt idx="106">
                  <c:v>0.16615605604533001</c:v>
                </c:pt>
                <c:pt idx="107">
                  <c:v>9.9999999999999995E-7</c:v>
                </c:pt>
                <c:pt idx="108">
                  <c:v>0.12932281437752699</c:v>
                </c:pt>
                <c:pt idx="109">
                  <c:v>0.12512710713082401</c:v>
                </c:pt>
                <c:pt idx="110">
                  <c:v>0.129136342425196</c:v>
                </c:pt>
                <c:pt idx="111">
                  <c:v>0.157085947929506</c:v>
                </c:pt>
                <c:pt idx="112">
                  <c:v>4.1441762880206102E-3</c:v>
                </c:pt>
                <c:pt idx="113">
                  <c:v>9.2710466364797697E-2</c:v>
                </c:pt>
                <c:pt idx="114">
                  <c:v>0.12724701668844199</c:v>
                </c:pt>
                <c:pt idx="115">
                  <c:v>2.5886459391354902E-4</c:v>
                </c:pt>
                <c:pt idx="116">
                  <c:v>0.12867584603750001</c:v>
                </c:pt>
                <c:pt idx="117">
                  <c:v>2.83231663602797E-3</c:v>
                </c:pt>
                <c:pt idx="118">
                  <c:v>2.04364965596622E-3</c:v>
                </c:pt>
                <c:pt idx="119">
                  <c:v>6.2017689670344399E-2</c:v>
                </c:pt>
                <c:pt idx="120">
                  <c:v>1.4518592914999E-3</c:v>
                </c:pt>
                <c:pt idx="121">
                  <c:v>0.112032822864053</c:v>
                </c:pt>
                <c:pt idx="122">
                  <c:v>3.29146554053119E-3</c:v>
                </c:pt>
              </c:numCache>
            </c:numRef>
          </c:xVal>
          <c:yVal>
            <c:numRef>
              <c:f>KLDivUttWorkers_x5_UttChoiceSim!$S$2:$S$124</c:f>
              <c:numCache>
                <c:formatCode>General</c:formatCode>
                <c:ptCount val="123"/>
                <c:pt idx="0">
                  <c:v>10</c:v>
                </c:pt>
                <c:pt idx="1">
                  <c:v>-10</c:v>
                </c:pt>
                <c:pt idx="2">
                  <c:v>10</c:v>
                </c:pt>
                <c:pt idx="3">
                  <c:v>-10</c:v>
                </c:pt>
                <c:pt idx="4">
                  <c:v>10</c:v>
                </c:pt>
                <c:pt idx="5">
                  <c:v>-9.9999997797429305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-10</c:v>
                </c:pt>
                <c:pt idx="13">
                  <c:v>10</c:v>
                </c:pt>
                <c:pt idx="14">
                  <c:v>10</c:v>
                </c:pt>
                <c:pt idx="15">
                  <c:v>-10</c:v>
                </c:pt>
                <c:pt idx="16">
                  <c:v>-10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-10</c:v>
                </c:pt>
                <c:pt idx="21">
                  <c:v>10</c:v>
                </c:pt>
                <c:pt idx="22">
                  <c:v>10</c:v>
                </c:pt>
                <c:pt idx="23">
                  <c:v>-10</c:v>
                </c:pt>
                <c:pt idx="24">
                  <c:v>-10</c:v>
                </c:pt>
                <c:pt idx="25">
                  <c:v>9.9998126688545508</c:v>
                </c:pt>
                <c:pt idx="26">
                  <c:v>10</c:v>
                </c:pt>
                <c:pt idx="27">
                  <c:v>-9.9999891458378993</c:v>
                </c:pt>
                <c:pt idx="28">
                  <c:v>10</c:v>
                </c:pt>
                <c:pt idx="29">
                  <c:v>-10</c:v>
                </c:pt>
                <c:pt idx="30">
                  <c:v>9.2598363046938701</c:v>
                </c:pt>
                <c:pt idx="31">
                  <c:v>3.5035298072691798</c:v>
                </c:pt>
                <c:pt idx="32">
                  <c:v>10</c:v>
                </c:pt>
                <c:pt idx="33">
                  <c:v>3.2588112147289601</c:v>
                </c:pt>
                <c:pt idx="34">
                  <c:v>-4.7562715623017899</c:v>
                </c:pt>
                <c:pt idx="35">
                  <c:v>-10</c:v>
                </c:pt>
                <c:pt idx="36">
                  <c:v>0.80240134836102195</c:v>
                </c:pt>
                <c:pt idx="37">
                  <c:v>10</c:v>
                </c:pt>
                <c:pt idx="38">
                  <c:v>-8.1928388141663202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0.60708657840086899</c:v>
                </c:pt>
                <c:pt idx="43">
                  <c:v>5.1408687819817196</c:v>
                </c:pt>
                <c:pt idx="44">
                  <c:v>-4.3343665494149599</c:v>
                </c:pt>
                <c:pt idx="45">
                  <c:v>10</c:v>
                </c:pt>
                <c:pt idx="46">
                  <c:v>-0.755342603590062</c:v>
                </c:pt>
                <c:pt idx="47">
                  <c:v>-10</c:v>
                </c:pt>
                <c:pt idx="48">
                  <c:v>10</c:v>
                </c:pt>
                <c:pt idx="49">
                  <c:v>-10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4.4501783588473197E-2</c:v>
                </c:pt>
                <c:pt idx="58">
                  <c:v>0.234600109488207</c:v>
                </c:pt>
                <c:pt idx="59">
                  <c:v>10</c:v>
                </c:pt>
                <c:pt idx="60">
                  <c:v>1.30728753023083</c:v>
                </c:pt>
                <c:pt idx="61">
                  <c:v>-10</c:v>
                </c:pt>
                <c:pt idx="62">
                  <c:v>-10</c:v>
                </c:pt>
                <c:pt idx="63">
                  <c:v>0.60217719765342703</c:v>
                </c:pt>
                <c:pt idx="64">
                  <c:v>1.04041938152859</c:v>
                </c:pt>
                <c:pt idx="65">
                  <c:v>-4.4136894588758304</c:v>
                </c:pt>
                <c:pt idx="66">
                  <c:v>-0.92761246098086603</c:v>
                </c:pt>
                <c:pt idx="67">
                  <c:v>10</c:v>
                </c:pt>
                <c:pt idx="68">
                  <c:v>-0.83390789564890599</c:v>
                </c:pt>
                <c:pt idx="69">
                  <c:v>-7.3277597579588502E-2</c:v>
                </c:pt>
                <c:pt idx="70">
                  <c:v>5.93332550787855E-2</c:v>
                </c:pt>
                <c:pt idx="71">
                  <c:v>-3.87712156900258</c:v>
                </c:pt>
                <c:pt idx="72">
                  <c:v>10</c:v>
                </c:pt>
                <c:pt idx="73">
                  <c:v>0.64312105049061696</c:v>
                </c:pt>
                <c:pt idx="74">
                  <c:v>10</c:v>
                </c:pt>
                <c:pt idx="75">
                  <c:v>10</c:v>
                </c:pt>
                <c:pt idx="76">
                  <c:v>-0.44365365607743601</c:v>
                </c:pt>
                <c:pt idx="77">
                  <c:v>-1.18688789952537</c:v>
                </c:pt>
                <c:pt idx="78">
                  <c:v>-0.127669630673484</c:v>
                </c:pt>
                <c:pt idx="79">
                  <c:v>-0.95206873443199602</c:v>
                </c:pt>
                <c:pt idx="80">
                  <c:v>-3.0173845609018999</c:v>
                </c:pt>
                <c:pt idx="81">
                  <c:v>0.68253531232263498</c:v>
                </c:pt>
                <c:pt idx="82">
                  <c:v>-2.3495971945288598</c:v>
                </c:pt>
                <c:pt idx="83">
                  <c:v>1.16689724093838</c:v>
                </c:pt>
                <c:pt idx="84">
                  <c:v>-0.74600340528514897</c:v>
                </c:pt>
                <c:pt idx="85">
                  <c:v>-1.1577364078778101</c:v>
                </c:pt>
                <c:pt idx="86">
                  <c:v>-8.0665670804915008E-3</c:v>
                </c:pt>
                <c:pt idx="87">
                  <c:v>-2.2799197049530302</c:v>
                </c:pt>
                <c:pt idx="88">
                  <c:v>-10</c:v>
                </c:pt>
                <c:pt idx="89">
                  <c:v>-0.16367799694976301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-0.34902328895917001</c:v>
                </c:pt>
                <c:pt idx="94">
                  <c:v>-2.34244247563994</c:v>
                </c:pt>
                <c:pt idx="95">
                  <c:v>10</c:v>
                </c:pt>
                <c:pt idx="96">
                  <c:v>-0.217130139478525</c:v>
                </c:pt>
                <c:pt idx="97">
                  <c:v>10</c:v>
                </c:pt>
                <c:pt idx="98">
                  <c:v>-2.1351429681153098</c:v>
                </c:pt>
                <c:pt idx="99">
                  <c:v>-0.231998474987548</c:v>
                </c:pt>
                <c:pt idx="100">
                  <c:v>10</c:v>
                </c:pt>
                <c:pt idx="101">
                  <c:v>10</c:v>
                </c:pt>
                <c:pt idx="102">
                  <c:v>1.7231754209208601</c:v>
                </c:pt>
                <c:pt idx="103">
                  <c:v>10</c:v>
                </c:pt>
                <c:pt idx="104">
                  <c:v>1.3579122358017399</c:v>
                </c:pt>
                <c:pt idx="105">
                  <c:v>10</c:v>
                </c:pt>
                <c:pt idx="106">
                  <c:v>10</c:v>
                </c:pt>
                <c:pt idx="107">
                  <c:v>-10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1.81632195079878</c:v>
                </c:pt>
                <c:pt idx="113">
                  <c:v>10</c:v>
                </c:pt>
                <c:pt idx="114">
                  <c:v>10</c:v>
                </c:pt>
                <c:pt idx="115">
                  <c:v>0.84779759761526996</c:v>
                </c:pt>
                <c:pt idx="116">
                  <c:v>10</c:v>
                </c:pt>
                <c:pt idx="117">
                  <c:v>2.12680936682067</c:v>
                </c:pt>
                <c:pt idx="118">
                  <c:v>2.2716449722476302</c:v>
                </c:pt>
                <c:pt idx="119">
                  <c:v>10</c:v>
                </c:pt>
                <c:pt idx="120">
                  <c:v>2.9345650700919701</c:v>
                </c:pt>
                <c:pt idx="121">
                  <c:v>10</c:v>
                </c:pt>
                <c:pt idx="122">
                  <c:v>4.74707709896028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7D-4810-90EB-C8744D11F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338064"/>
        <c:axId val="1564342640"/>
      </c:scatterChart>
      <c:valAx>
        <c:axId val="156433806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4342640"/>
        <c:crosses val="autoZero"/>
        <c:crossBetween val="midCat"/>
      </c:valAx>
      <c:valAx>
        <c:axId val="156434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433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800" b="0" i="0" baseline="0">
                <a:effectLst/>
              </a:rPr>
              <a:t>KL Divergence Improvement</a:t>
            </a:r>
            <a:endParaRPr lang="de-DE">
              <a:effectLst/>
            </a:endParaRPr>
          </a:p>
        </c:rich>
      </c:tx>
      <c:layout>
        <c:manualLayout>
          <c:xMode val="edge"/>
          <c:yMode val="edge"/>
          <c:x val="3.0137795275590423E-3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KLDivUttWorkers_x5_UttChoiceSim!$K$2:$K$124</c:f>
              <c:numCache>
                <c:formatCode>General</c:formatCode>
                <c:ptCount val="123"/>
                <c:pt idx="0">
                  <c:v>-6.3044375986365253E-7</c:v>
                </c:pt>
                <c:pt idx="1">
                  <c:v>-6.1473210166695935E-7</c:v>
                </c:pt>
                <c:pt idx="2">
                  <c:v>-5.7101074002474661E-7</c:v>
                </c:pt>
                <c:pt idx="3">
                  <c:v>-4.3943469041352046E-7</c:v>
                </c:pt>
                <c:pt idx="4">
                  <c:v>-3.9555960107406918E-7</c:v>
                </c:pt>
                <c:pt idx="5">
                  <c:v>-3.9062608969686607E-7</c:v>
                </c:pt>
                <c:pt idx="6">
                  <c:v>-3.8635949994869634E-7</c:v>
                </c:pt>
                <c:pt idx="7">
                  <c:v>-3.3340627014766255E-7</c:v>
                </c:pt>
                <c:pt idx="8">
                  <c:v>-1.9374827964213637E-7</c:v>
                </c:pt>
                <c:pt idx="9">
                  <c:v>-1.7777504096594399E-7</c:v>
                </c:pt>
                <c:pt idx="10">
                  <c:v>-1.6863136098610454E-7</c:v>
                </c:pt>
                <c:pt idx="11">
                  <c:v>-1.6824749093924396E-7</c:v>
                </c:pt>
                <c:pt idx="12">
                  <c:v>-1.1924428999776637E-7</c:v>
                </c:pt>
                <c:pt idx="13">
                  <c:v>-9.9799470021366687E-8</c:v>
                </c:pt>
                <c:pt idx="14">
                  <c:v>-8.2983354965371348E-8</c:v>
                </c:pt>
                <c:pt idx="15">
                  <c:v>-7.215207098454357E-8</c:v>
                </c:pt>
                <c:pt idx="16">
                  <c:v>-6.2597694971966433E-8</c:v>
                </c:pt>
                <c:pt idx="17">
                  <c:v>-5.7502614003723806E-8</c:v>
                </c:pt>
                <c:pt idx="18">
                  <c:v>-5.7396402963760806E-8</c:v>
                </c:pt>
                <c:pt idx="19">
                  <c:v>-5.5399041021253481E-8</c:v>
                </c:pt>
                <c:pt idx="20">
                  <c:v>-5.502208599850178E-8</c:v>
                </c:pt>
                <c:pt idx="21">
                  <c:v>-5.2423370089371701E-8</c:v>
                </c:pt>
                <c:pt idx="22">
                  <c:v>-4.9696629991768937E-8</c:v>
                </c:pt>
                <c:pt idx="23">
                  <c:v>-4.9171183014173891E-8</c:v>
                </c:pt>
                <c:pt idx="24">
                  <c:v>-4.7385935200011664E-8</c:v>
                </c:pt>
                <c:pt idx="25">
                  <c:v>-3.8598858997929142E-8</c:v>
                </c:pt>
                <c:pt idx="26">
                  <c:v>-3.8507049993086184E-8</c:v>
                </c:pt>
                <c:pt idx="27">
                  <c:v>-3.1934253300752724E-8</c:v>
                </c:pt>
                <c:pt idx="28">
                  <c:v>-1.545131000924016E-8</c:v>
                </c:pt>
                <c:pt idx="29">
                  <c:v>-3.8532719237593938E-9</c:v>
                </c:pt>
                <c:pt idx="30">
                  <c:v>4.1075750026300373E-3</c:v>
                </c:pt>
                <c:pt idx="31">
                  <c:v>7.820534597873019E-3</c:v>
                </c:pt>
                <c:pt idx="32">
                  <c:v>8.9328852485039967E-3</c:v>
                </c:pt>
                <c:pt idx="33">
                  <c:v>1.2718541156028995E-2</c:v>
                </c:pt>
                <c:pt idx="34">
                  <c:v>1.4652751845759995E-2</c:v>
                </c:pt>
                <c:pt idx="35">
                  <c:v>1.5267645369156979E-2</c:v>
                </c:pt>
                <c:pt idx="36">
                  <c:v>1.6432665528946067E-2</c:v>
                </c:pt>
                <c:pt idx="37">
                  <c:v>1.6805230467179744E-2</c:v>
                </c:pt>
                <c:pt idx="38">
                  <c:v>2.0074622569711043E-2</c:v>
                </c:pt>
                <c:pt idx="39">
                  <c:v>2.6397960069243998E-2</c:v>
                </c:pt>
                <c:pt idx="40">
                  <c:v>3.4923228251610094E-2</c:v>
                </c:pt>
                <c:pt idx="41">
                  <c:v>3.6295000757579965E-2</c:v>
                </c:pt>
                <c:pt idx="42">
                  <c:v>4.3080685816418107E-2</c:v>
                </c:pt>
                <c:pt idx="43">
                  <c:v>4.8883946082797003E-2</c:v>
                </c:pt>
                <c:pt idx="44">
                  <c:v>5.388970457743697E-2</c:v>
                </c:pt>
                <c:pt idx="45">
                  <c:v>5.6777939163947994E-2</c:v>
                </c:pt>
                <c:pt idx="46">
                  <c:v>5.9734466658166008E-2</c:v>
                </c:pt>
                <c:pt idx="47">
                  <c:v>6.3167545499910105E-2</c:v>
                </c:pt>
                <c:pt idx="48">
                  <c:v>6.7416400131738996E-2</c:v>
                </c:pt>
                <c:pt idx="49">
                  <c:v>6.8519880056412019E-2</c:v>
                </c:pt>
                <c:pt idx="50">
                  <c:v>7.6550126855645995E-2</c:v>
                </c:pt>
                <c:pt idx="51">
                  <c:v>8.0262292950195019E-2</c:v>
                </c:pt>
                <c:pt idx="52">
                  <c:v>9.8806463916242038E-2</c:v>
                </c:pt>
                <c:pt idx="53">
                  <c:v>0.1238651855295001</c:v>
                </c:pt>
                <c:pt idx="54">
                  <c:v>0.13243295883900902</c:v>
                </c:pt>
                <c:pt idx="55">
                  <c:v>0.18480171640793</c:v>
                </c:pt>
                <c:pt idx="56">
                  <c:v>0.19076573925979401</c:v>
                </c:pt>
                <c:pt idx="57">
                  <c:v>0.21177759993582201</c:v>
                </c:pt>
                <c:pt idx="58">
                  <c:v>0.21695407132754996</c:v>
                </c:pt>
                <c:pt idx="59">
                  <c:v>0.23641846300936997</c:v>
                </c:pt>
                <c:pt idx="60">
                  <c:v>0.30490892954891002</c:v>
                </c:pt>
                <c:pt idx="61">
                  <c:v>0.31559420809095606</c:v>
                </c:pt>
                <c:pt idx="62">
                  <c:v>0.35936321839855001</c:v>
                </c:pt>
                <c:pt idx="63">
                  <c:v>0.45954882324034951</c:v>
                </c:pt>
                <c:pt idx="64">
                  <c:v>0.49989744198028996</c:v>
                </c:pt>
                <c:pt idx="65">
                  <c:v>0.58544519747644008</c:v>
                </c:pt>
                <c:pt idx="66">
                  <c:v>0.59070797974214506</c:v>
                </c:pt>
                <c:pt idx="67">
                  <c:v>0.59399872957533995</c:v>
                </c:pt>
                <c:pt idx="68">
                  <c:v>0.59941754435258021</c:v>
                </c:pt>
                <c:pt idx="69">
                  <c:v>0.65909820927549001</c:v>
                </c:pt>
                <c:pt idx="70">
                  <c:v>0.72346935229044984</c:v>
                </c:pt>
                <c:pt idx="71">
                  <c:v>0.75011102528013895</c:v>
                </c:pt>
                <c:pt idx="72">
                  <c:v>0.76970394764718009</c:v>
                </c:pt>
                <c:pt idx="73">
                  <c:v>0.8895942311021301</c:v>
                </c:pt>
                <c:pt idx="74">
                  <c:v>1.0080500806697401</c:v>
                </c:pt>
                <c:pt idx="75">
                  <c:v>1.0484522420070299</c:v>
                </c:pt>
                <c:pt idx="76">
                  <c:v>1.0569167311667798</c:v>
                </c:pt>
                <c:pt idx="77">
                  <c:v>1.0571172668002011</c:v>
                </c:pt>
                <c:pt idx="78">
                  <c:v>1.1166028815770206</c:v>
                </c:pt>
                <c:pt idx="79">
                  <c:v>1.1489984676014804</c:v>
                </c:pt>
                <c:pt idx="80">
                  <c:v>1.2373211730777851</c:v>
                </c:pt>
                <c:pt idx="81">
                  <c:v>1.25890616843727</c:v>
                </c:pt>
                <c:pt idx="82">
                  <c:v>1.2831461344261901</c:v>
                </c:pt>
                <c:pt idx="83">
                  <c:v>1.3260292088895005</c:v>
                </c:pt>
                <c:pt idx="84">
                  <c:v>1.344009582870128</c:v>
                </c:pt>
                <c:pt idx="85">
                  <c:v>1.4829486727029999</c:v>
                </c:pt>
                <c:pt idx="86">
                  <c:v>1.4959795051673899</c:v>
                </c:pt>
                <c:pt idx="87">
                  <c:v>1.7472385231902017</c:v>
                </c:pt>
                <c:pt idx="88">
                  <c:v>1.8108628979911661</c:v>
                </c:pt>
                <c:pt idx="89">
                  <c:v>1.8481665996832195</c:v>
                </c:pt>
                <c:pt idx="90">
                  <c:v>1.8718677994105999</c:v>
                </c:pt>
                <c:pt idx="91">
                  <c:v>1.9041789083450396</c:v>
                </c:pt>
                <c:pt idx="92">
                  <c:v>2.0191906672963098</c:v>
                </c:pt>
                <c:pt idx="93">
                  <c:v>2.070308882911279</c:v>
                </c:pt>
                <c:pt idx="94">
                  <c:v>2.1022433824394802</c:v>
                </c:pt>
                <c:pt idx="95">
                  <c:v>2.1909409255283898</c:v>
                </c:pt>
                <c:pt idx="96">
                  <c:v>2.2188102386204198</c:v>
                </c:pt>
                <c:pt idx="97">
                  <c:v>2.2677728652173306</c:v>
                </c:pt>
                <c:pt idx="98">
                  <c:v>2.4182988707776705</c:v>
                </c:pt>
                <c:pt idx="99">
                  <c:v>2.4762262535366997</c:v>
                </c:pt>
                <c:pt idx="100">
                  <c:v>2.5093299537476796</c:v>
                </c:pt>
                <c:pt idx="101">
                  <c:v>2.5155645362076005</c:v>
                </c:pt>
                <c:pt idx="102">
                  <c:v>2.70005281354769</c:v>
                </c:pt>
                <c:pt idx="103">
                  <c:v>2.7182072541256801</c:v>
                </c:pt>
                <c:pt idx="104">
                  <c:v>2.7487966819609007</c:v>
                </c:pt>
                <c:pt idx="105">
                  <c:v>2.9083129152105198</c:v>
                </c:pt>
                <c:pt idx="106">
                  <c:v>2.9305282106029602</c:v>
                </c:pt>
                <c:pt idx="107">
                  <c:v>2.9684867512384203</c:v>
                </c:pt>
                <c:pt idx="108">
                  <c:v>3.1723666738486003</c:v>
                </c:pt>
                <c:pt idx="109">
                  <c:v>3.2458531423525301</c:v>
                </c:pt>
                <c:pt idx="110">
                  <c:v>3.4286402189493401</c:v>
                </c:pt>
                <c:pt idx="111">
                  <c:v>3.5439449304267905</c:v>
                </c:pt>
                <c:pt idx="112">
                  <c:v>3.5501617033608497</c:v>
                </c:pt>
                <c:pt idx="113">
                  <c:v>3.6239892969899499</c:v>
                </c:pt>
                <c:pt idx="114">
                  <c:v>4.0078915479352002</c:v>
                </c:pt>
                <c:pt idx="115">
                  <c:v>4.2899105737535006</c:v>
                </c:pt>
                <c:pt idx="116">
                  <c:v>4.3050506160909192</c:v>
                </c:pt>
                <c:pt idx="117">
                  <c:v>4.5828239163034912</c:v>
                </c:pt>
                <c:pt idx="118">
                  <c:v>4.8281829116473602</c:v>
                </c:pt>
                <c:pt idx="119">
                  <c:v>5.1229004396394</c:v>
                </c:pt>
                <c:pt idx="120">
                  <c:v>5.9708461472279897</c:v>
                </c:pt>
                <c:pt idx="121">
                  <c:v>6.3417565514464096</c:v>
                </c:pt>
                <c:pt idx="122">
                  <c:v>7.2326875023197896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E1-4A33-8EAD-6278CADC5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592752"/>
        <c:axId val="1600593168"/>
      </c:scatterChart>
      <c:valAx>
        <c:axId val="160059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593168"/>
        <c:crosses val="autoZero"/>
        <c:crossBetween val="midCat"/>
      </c:valAx>
      <c:valAx>
        <c:axId val="160059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592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1</xdr:row>
      <xdr:rowOff>47625</xdr:rowOff>
    </xdr:from>
    <xdr:to>
      <xdr:col>18</xdr:col>
      <xdr:colOff>590550</xdr:colOff>
      <xdr:row>19</xdr:row>
      <xdr:rowOff>185737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295275</xdr:colOff>
      <xdr:row>1</xdr:row>
      <xdr:rowOff>166687</xdr:rowOff>
    </xdr:from>
    <xdr:to>
      <xdr:col>10</xdr:col>
      <xdr:colOff>295275</xdr:colOff>
      <xdr:row>16</xdr:row>
      <xdr:rowOff>52387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9"/>
  <sheetViews>
    <sheetView tabSelected="1" workbookViewId="0">
      <selection activeCell="K2" sqref="K2:K124"/>
    </sheetView>
  </sheetViews>
  <sheetFormatPr baseColWidth="10" defaultRowHeight="15" x14ac:dyDescent="0.25"/>
  <sheetData>
    <row r="1" spans="1:24" x14ac:dyDescent="0.25">
      <c r="B1" t="s">
        <v>0</v>
      </c>
      <c r="C1" t="s">
        <v>5</v>
      </c>
      <c r="D1" t="s">
        <v>1</v>
      </c>
      <c r="E1" t="s">
        <v>2</v>
      </c>
      <c r="F1" t="s">
        <v>6</v>
      </c>
      <c r="G1" t="s">
        <v>7</v>
      </c>
      <c r="H1" t="s">
        <v>8</v>
      </c>
      <c r="I1" t="s">
        <v>3</v>
      </c>
      <c r="J1" t="s">
        <v>9</v>
      </c>
      <c r="L1" t="s">
        <v>10</v>
      </c>
      <c r="M1" t="s">
        <v>0</v>
      </c>
      <c r="N1" t="s">
        <v>11</v>
      </c>
      <c r="O1" t="s">
        <v>12</v>
      </c>
      <c r="P1" t="s">
        <v>13</v>
      </c>
      <c r="Q1" t="s">
        <v>14</v>
      </c>
      <c r="R1" t="s">
        <v>14</v>
      </c>
      <c r="S1" t="s">
        <v>13</v>
      </c>
      <c r="T1" t="s">
        <v>4</v>
      </c>
      <c r="U1" t="s">
        <v>15</v>
      </c>
      <c r="V1" t="s">
        <v>14</v>
      </c>
      <c r="W1" t="s">
        <v>12</v>
      </c>
      <c r="X1" t="s">
        <v>13</v>
      </c>
    </row>
    <row r="2" spans="1:24" s="1" customFormat="1" x14ac:dyDescent="0.25">
      <c r="A2" s="6">
        <v>39</v>
      </c>
      <c r="B2" s="6">
        <v>42</v>
      </c>
      <c r="C2" s="6">
        <v>3.1882518932024202</v>
      </c>
      <c r="D2" s="6">
        <v>0</v>
      </c>
      <c r="E2" s="6">
        <v>0</v>
      </c>
      <c r="F2" s="6">
        <v>3.8889511452751302</v>
      </c>
      <c r="G2" s="6">
        <v>0</v>
      </c>
      <c r="H2" s="6">
        <v>3.1882525236461801</v>
      </c>
      <c r="I2" s="6">
        <v>0</v>
      </c>
      <c r="J2" s="6">
        <v>3.1882519071711801</v>
      </c>
      <c r="K2" s="1">
        <f>C2-H2</f>
        <v>-6.3044375986365253E-7</v>
      </c>
      <c r="L2" s="6"/>
      <c r="M2" s="6">
        <v>42</v>
      </c>
      <c r="N2" s="6">
        <v>6.5030952710108503E-2</v>
      </c>
      <c r="O2" s="6">
        <v>0</v>
      </c>
      <c r="P2" s="6">
        <v>0</v>
      </c>
      <c r="Q2" s="6">
        <v>504163.39103576302</v>
      </c>
      <c r="R2" s="1">
        <f>Q2+0.000001</f>
        <v>504163.39103676303</v>
      </c>
      <c r="S2" s="6">
        <v>10</v>
      </c>
      <c r="T2" s="6">
        <v>0</v>
      </c>
      <c r="U2" s="6">
        <v>0</v>
      </c>
      <c r="V2" s="6">
        <v>3170.4188696358301</v>
      </c>
      <c r="W2" s="6">
        <v>3163.36959451347</v>
      </c>
      <c r="X2" s="6">
        <v>-10</v>
      </c>
    </row>
    <row r="3" spans="1:24" s="3" customFormat="1" x14ac:dyDescent="0.25">
      <c r="A3" s="6">
        <v>69</v>
      </c>
      <c r="B3" s="6">
        <v>74</v>
      </c>
      <c r="C3" s="6">
        <v>16.895770532960299</v>
      </c>
      <c r="D3" s="6">
        <v>0</v>
      </c>
      <c r="E3" s="6">
        <v>0</v>
      </c>
      <c r="F3" s="6">
        <v>18.141590277482599</v>
      </c>
      <c r="G3" s="6">
        <v>0</v>
      </c>
      <c r="H3" s="6">
        <v>16.8957711476924</v>
      </c>
      <c r="I3" s="6">
        <v>0</v>
      </c>
      <c r="J3" s="6">
        <v>16.895770589960399</v>
      </c>
      <c r="K3" s="1">
        <f>C3-H3</f>
        <v>-6.1473210166695935E-7</v>
      </c>
      <c r="L3" s="6"/>
      <c r="M3" s="6">
        <v>74</v>
      </c>
      <c r="N3" s="6">
        <v>2.6105970552670998E-2</v>
      </c>
      <c r="O3" s="6">
        <v>0</v>
      </c>
      <c r="P3" s="6">
        <v>0</v>
      </c>
      <c r="Q3" s="6">
        <v>661135.91248620395</v>
      </c>
      <c r="R3" s="1">
        <f>Q3+0.000001</f>
        <v>661135.91248720395</v>
      </c>
      <c r="S3" s="6">
        <v>-10</v>
      </c>
      <c r="T3" s="6">
        <v>0</v>
      </c>
      <c r="U3" s="6">
        <v>0</v>
      </c>
      <c r="V3" s="6">
        <v>1850.48774295097</v>
      </c>
      <c r="W3" s="6">
        <v>1792.69993607788</v>
      </c>
      <c r="X3" s="6">
        <v>-10</v>
      </c>
    </row>
    <row r="4" spans="1:24" s="3" customFormat="1" x14ac:dyDescent="0.25">
      <c r="A4" s="8">
        <v>110</v>
      </c>
      <c r="B4" s="8">
        <v>121</v>
      </c>
      <c r="C4" s="8">
        <v>7.6750577131456401</v>
      </c>
      <c r="D4" s="8">
        <v>0</v>
      </c>
      <c r="E4" s="8">
        <v>0</v>
      </c>
      <c r="F4" s="8">
        <v>6.1018141433783004</v>
      </c>
      <c r="G4" s="8">
        <v>0</v>
      </c>
      <c r="H4" s="8">
        <v>7.6750582841563801</v>
      </c>
      <c r="I4" s="8">
        <v>0</v>
      </c>
      <c r="J4" s="8">
        <v>7.6750577392332202</v>
      </c>
      <c r="K4" s="1">
        <f>C4-H4</f>
        <v>-5.7101074002474661E-7</v>
      </c>
      <c r="L4" s="8"/>
      <c r="M4" s="8">
        <v>121</v>
      </c>
      <c r="N4" s="8">
        <v>0.147826187809138</v>
      </c>
      <c r="O4" s="8">
        <v>0</v>
      </c>
      <c r="P4" s="8">
        <v>0</v>
      </c>
      <c r="Q4" s="8">
        <v>634109.37150600494</v>
      </c>
      <c r="R4" s="1">
        <f>Q4+0.000001</f>
        <v>634109.37150700495</v>
      </c>
      <c r="S4" s="8">
        <v>10</v>
      </c>
      <c r="T4" s="8">
        <v>0</v>
      </c>
      <c r="U4" s="8">
        <v>0</v>
      </c>
      <c r="V4" s="8">
        <v>2441.75515301941</v>
      </c>
      <c r="W4" s="8">
        <v>2557.2997828024399</v>
      </c>
      <c r="X4" s="8">
        <v>-10</v>
      </c>
    </row>
    <row r="5" spans="1:24" s="3" customFormat="1" x14ac:dyDescent="0.25">
      <c r="A5" s="6">
        <v>40</v>
      </c>
      <c r="B5" s="6">
        <v>43</v>
      </c>
      <c r="C5" s="6">
        <v>6.4010056874542798</v>
      </c>
      <c r="D5" s="6">
        <v>0</v>
      </c>
      <c r="E5" s="6">
        <v>0</v>
      </c>
      <c r="F5" s="6">
        <v>6.9596796646354502</v>
      </c>
      <c r="G5" s="6">
        <v>0</v>
      </c>
      <c r="H5" s="6">
        <v>6.4010061268889702</v>
      </c>
      <c r="I5" s="6">
        <v>0</v>
      </c>
      <c r="J5" s="6">
        <v>6.4010057091377401</v>
      </c>
      <c r="K5" s="1">
        <f>C5-H5</f>
        <v>-4.3943469041352046E-7</v>
      </c>
      <c r="L5" s="6"/>
      <c r="M5" s="6">
        <v>43</v>
      </c>
      <c r="N5" s="6">
        <v>9.6819708285879505E-2</v>
      </c>
      <c r="O5" s="6">
        <v>0</v>
      </c>
      <c r="P5" s="6">
        <v>0</v>
      </c>
      <c r="Q5" s="6">
        <v>1048152.42317204</v>
      </c>
      <c r="R5" s="1">
        <f>Q5+0.000001</f>
        <v>1048152.42317304</v>
      </c>
      <c r="S5" s="6">
        <v>-10</v>
      </c>
      <c r="T5" s="6">
        <v>0</v>
      </c>
      <c r="U5" s="6">
        <v>0</v>
      </c>
      <c r="V5" s="6">
        <v>3236.9810909669</v>
      </c>
      <c r="W5" s="6">
        <v>2990.8826723341999</v>
      </c>
      <c r="X5" s="6">
        <v>-10</v>
      </c>
    </row>
    <row r="6" spans="1:24" s="3" customFormat="1" x14ac:dyDescent="0.25">
      <c r="A6" s="6">
        <v>53</v>
      </c>
      <c r="B6" s="6">
        <v>58</v>
      </c>
      <c r="C6" s="6">
        <v>11.857365871240599</v>
      </c>
      <c r="D6" s="6">
        <v>0</v>
      </c>
      <c r="E6" s="6">
        <v>0</v>
      </c>
      <c r="F6" s="6">
        <v>12.557443687378999</v>
      </c>
      <c r="G6" s="6">
        <v>0</v>
      </c>
      <c r="H6" s="6">
        <v>11.8573662668002</v>
      </c>
      <c r="I6" s="6">
        <v>0</v>
      </c>
      <c r="J6" s="6">
        <v>11.857365914433201</v>
      </c>
      <c r="K6" s="1">
        <f>C6-H6</f>
        <v>-3.9555960107406918E-7</v>
      </c>
      <c r="L6" s="6"/>
      <c r="M6" s="6">
        <v>58</v>
      </c>
      <c r="N6" s="6">
        <v>5.3414961916442197E-2</v>
      </c>
      <c r="O6" s="6">
        <v>0</v>
      </c>
      <c r="P6" s="6">
        <v>0</v>
      </c>
      <c r="Q6" s="6">
        <v>771165.63963698398</v>
      </c>
      <c r="R6" s="1">
        <f>Q6+0.000001</f>
        <v>771165.63963798399</v>
      </c>
      <c r="S6" s="6">
        <v>10</v>
      </c>
      <c r="T6" s="6">
        <v>0</v>
      </c>
      <c r="U6" s="6">
        <v>0</v>
      </c>
      <c r="V6" s="6">
        <v>1815.1571382524</v>
      </c>
      <c r="W6" s="6">
        <v>1808.9673092456401</v>
      </c>
      <c r="X6" s="6">
        <v>-10</v>
      </c>
    </row>
    <row r="7" spans="1:24" s="3" customFormat="1" x14ac:dyDescent="0.25">
      <c r="A7" s="6">
        <v>107</v>
      </c>
      <c r="B7" s="6">
        <v>118</v>
      </c>
      <c r="C7" s="6">
        <v>7.4461755822770401</v>
      </c>
      <c r="D7" s="6">
        <v>0</v>
      </c>
      <c r="E7" s="6">
        <v>0</v>
      </c>
      <c r="F7" s="6">
        <v>7.9035376183088504</v>
      </c>
      <c r="G7" s="6">
        <v>0</v>
      </c>
      <c r="H7" s="6">
        <v>7.4461759729031298</v>
      </c>
      <c r="I7" s="6">
        <v>0</v>
      </c>
      <c r="J7" s="6">
        <v>7.44617561235553</v>
      </c>
      <c r="K7" s="1">
        <f>C7-H7</f>
        <v>-3.9062608969686607E-7</v>
      </c>
      <c r="L7" s="6"/>
      <c r="M7" s="6">
        <v>118</v>
      </c>
      <c r="N7" s="6">
        <v>1.52980771101169E-2</v>
      </c>
      <c r="O7" s="6">
        <v>0</v>
      </c>
      <c r="P7" s="6">
        <v>0</v>
      </c>
      <c r="Q7" s="6">
        <v>314325.39718986402</v>
      </c>
      <c r="R7" s="1">
        <f>Q7+0.000001</f>
        <v>314325.39719086402</v>
      </c>
      <c r="S7" s="6">
        <v>-9.9999997797429305</v>
      </c>
      <c r="T7" s="6">
        <v>0</v>
      </c>
      <c r="U7" s="6">
        <v>0</v>
      </c>
      <c r="V7" s="6">
        <v>1199.5485090986699</v>
      </c>
      <c r="W7" s="6">
        <v>1425.59309267915</v>
      </c>
      <c r="X7" s="6">
        <v>-10</v>
      </c>
    </row>
    <row r="8" spans="1:24" s="3" customFormat="1" x14ac:dyDescent="0.25">
      <c r="A8" s="8">
        <v>120</v>
      </c>
      <c r="B8" s="8">
        <v>131</v>
      </c>
      <c r="C8" s="8">
        <v>6.8992076647101799</v>
      </c>
      <c r="D8" s="8">
        <v>0</v>
      </c>
      <c r="E8" s="8">
        <v>0</v>
      </c>
      <c r="F8" s="8">
        <v>4.5729430850257398</v>
      </c>
      <c r="G8" s="8">
        <v>0</v>
      </c>
      <c r="H8" s="8">
        <v>6.8992080510696798</v>
      </c>
      <c r="I8" s="8">
        <v>0</v>
      </c>
      <c r="J8" s="8">
        <v>6.8992076923583703</v>
      </c>
      <c r="K8" s="1">
        <f>C8-H8</f>
        <v>-3.8635949994869634E-7</v>
      </c>
      <c r="L8" s="8"/>
      <c r="M8" s="8">
        <v>131</v>
      </c>
      <c r="N8" s="8">
        <v>0.214157900178293</v>
      </c>
      <c r="O8" s="8">
        <v>0</v>
      </c>
      <c r="P8" s="8">
        <v>0</v>
      </c>
      <c r="Q8" s="8">
        <v>1170159.2272759399</v>
      </c>
      <c r="R8" s="1">
        <f>Q8+0.000001</f>
        <v>1170159.2272769399</v>
      </c>
      <c r="S8" s="8">
        <v>10</v>
      </c>
      <c r="T8" s="8">
        <v>0</v>
      </c>
      <c r="U8" s="8">
        <v>0</v>
      </c>
      <c r="V8" s="8">
        <v>2745.9473869103399</v>
      </c>
      <c r="W8" s="8">
        <v>2700.9500782717901</v>
      </c>
      <c r="X8" s="8">
        <v>-10</v>
      </c>
    </row>
    <row r="9" spans="1:24" s="3" customFormat="1" x14ac:dyDescent="0.25">
      <c r="A9" s="6">
        <v>57</v>
      </c>
      <c r="B9" s="6">
        <v>62</v>
      </c>
      <c r="C9" s="6">
        <v>2.7763108437200099</v>
      </c>
      <c r="D9" s="6">
        <v>0</v>
      </c>
      <c r="E9" s="6">
        <v>0</v>
      </c>
      <c r="F9" s="6">
        <v>3.2469708987226</v>
      </c>
      <c r="G9" s="6">
        <v>0</v>
      </c>
      <c r="H9" s="6">
        <v>2.7763111771262801</v>
      </c>
      <c r="I9" s="6">
        <v>0</v>
      </c>
      <c r="J9" s="6">
        <v>2.7763108562604799</v>
      </c>
      <c r="K9" s="1">
        <f>C9-H9</f>
        <v>-3.3340627014766255E-7</v>
      </c>
      <c r="L9" s="6"/>
      <c r="M9" s="6">
        <v>62</v>
      </c>
      <c r="N9" s="6">
        <v>5.6016851353510297E-2</v>
      </c>
      <c r="O9" s="6">
        <v>0</v>
      </c>
      <c r="P9" s="6">
        <v>0</v>
      </c>
      <c r="Q9" s="6">
        <v>713816.82387986197</v>
      </c>
      <c r="R9" s="1">
        <f>Q9+0.000001</f>
        <v>713816.82388086198</v>
      </c>
      <c r="S9" s="6">
        <v>10</v>
      </c>
      <c r="T9" s="6">
        <v>0</v>
      </c>
      <c r="U9" s="6">
        <v>0</v>
      </c>
      <c r="V9" s="6">
        <v>2882.3041481568198</v>
      </c>
      <c r="W9" s="6">
        <v>2863.39136469184</v>
      </c>
      <c r="X9" s="6">
        <v>-10</v>
      </c>
    </row>
    <row r="10" spans="1:24" s="3" customFormat="1" x14ac:dyDescent="0.25">
      <c r="A10" s="8">
        <v>95</v>
      </c>
      <c r="B10" s="8">
        <v>103</v>
      </c>
      <c r="C10" s="8">
        <v>4.65713309300242</v>
      </c>
      <c r="D10" s="8">
        <v>0</v>
      </c>
      <c r="E10" s="8">
        <v>0</v>
      </c>
      <c r="F10" s="8">
        <v>4.5988831069796898</v>
      </c>
      <c r="G10" s="8">
        <v>0</v>
      </c>
      <c r="H10" s="8">
        <v>4.6571332867506996</v>
      </c>
      <c r="I10" s="8">
        <v>0</v>
      </c>
      <c r="J10" s="8">
        <v>4.6571331076026903</v>
      </c>
      <c r="K10" s="1">
        <f>C10-H10</f>
        <v>-1.9374827964213637E-7</v>
      </c>
      <c r="L10" s="8"/>
      <c r="M10" s="8">
        <v>103</v>
      </c>
      <c r="N10" s="8">
        <v>0.12240994756246699</v>
      </c>
      <c r="O10" s="8">
        <v>0</v>
      </c>
      <c r="P10" s="8">
        <v>0</v>
      </c>
      <c r="Q10" s="8">
        <v>1639777.14837316</v>
      </c>
      <c r="R10" s="1">
        <f>Q10+0.000001</f>
        <v>1639777.1483741601</v>
      </c>
      <c r="S10" s="8">
        <v>10</v>
      </c>
      <c r="T10" s="8">
        <v>0</v>
      </c>
      <c r="U10" s="8">
        <v>0</v>
      </c>
      <c r="V10" s="8">
        <v>2986.33883350823</v>
      </c>
      <c r="W10" s="8">
        <v>3254.3480641941201</v>
      </c>
      <c r="X10" s="8">
        <v>-10</v>
      </c>
    </row>
    <row r="11" spans="1:24" s="3" customFormat="1" x14ac:dyDescent="0.25">
      <c r="A11" s="6">
        <v>119</v>
      </c>
      <c r="B11" s="6">
        <v>130</v>
      </c>
      <c r="C11" s="6">
        <v>0.48357234787938502</v>
      </c>
      <c r="D11" s="6">
        <v>0</v>
      </c>
      <c r="E11" s="6">
        <v>0</v>
      </c>
      <c r="F11" s="6">
        <v>0.74363417131946496</v>
      </c>
      <c r="G11" s="6">
        <v>0</v>
      </c>
      <c r="H11" s="6">
        <v>0.48357252565442599</v>
      </c>
      <c r="I11" s="6">
        <v>0</v>
      </c>
      <c r="J11" s="6">
        <v>0.483572352528647</v>
      </c>
      <c r="K11" s="1">
        <f>C11-H11</f>
        <v>-1.7777504096594399E-7</v>
      </c>
      <c r="L11" s="6"/>
      <c r="M11" s="6">
        <v>130</v>
      </c>
      <c r="N11" s="6">
        <v>5.1165123083791203E-2</v>
      </c>
      <c r="O11" s="6">
        <v>0</v>
      </c>
      <c r="P11" s="6">
        <v>0</v>
      </c>
      <c r="Q11" s="6">
        <v>742773.10262357094</v>
      </c>
      <c r="R11" s="1">
        <f>Q11+0.000001</f>
        <v>742773.10262457095</v>
      </c>
      <c r="S11" s="6">
        <v>10</v>
      </c>
      <c r="T11" s="6">
        <v>0</v>
      </c>
      <c r="U11" s="6">
        <v>0</v>
      </c>
      <c r="V11" s="6">
        <v>3090.02158438175</v>
      </c>
      <c r="W11" s="6">
        <v>4051.9032532564001</v>
      </c>
      <c r="X11" s="6">
        <v>-10</v>
      </c>
    </row>
    <row r="12" spans="1:24" s="3" customFormat="1" x14ac:dyDescent="0.25">
      <c r="A12" s="6">
        <v>101</v>
      </c>
      <c r="B12" s="6">
        <v>112</v>
      </c>
      <c r="C12" s="6">
        <v>0.70996626991785705</v>
      </c>
      <c r="D12" s="6">
        <v>0</v>
      </c>
      <c r="E12" s="6">
        <v>0</v>
      </c>
      <c r="F12" s="6">
        <v>0.83074583868651197</v>
      </c>
      <c r="G12" s="6">
        <v>0</v>
      </c>
      <c r="H12" s="6">
        <v>0.70996643854921804</v>
      </c>
      <c r="I12" s="6">
        <v>0</v>
      </c>
      <c r="J12" s="6">
        <v>0.70996627140859903</v>
      </c>
      <c r="K12" s="1">
        <f>C12-H12</f>
        <v>-1.6863136098610454E-7</v>
      </c>
      <c r="L12" s="6"/>
      <c r="M12" s="6">
        <v>112</v>
      </c>
      <c r="N12" s="6">
        <v>6.2626133838992806E-2</v>
      </c>
      <c r="O12" s="6">
        <v>0</v>
      </c>
      <c r="P12" s="6">
        <v>0</v>
      </c>
      <c r="Q12" s="6">
        <v>778862.90199702396</v>
      </c>
      <c r="R12" s="1">
        <f>Q12+0.000001</f>
        <v>778862.90199802397</v>
      </c>
      <c r="S12" s="6">
        <v>10</v>
      </c>
      <c r="T12" s="6">
        <v>0</v>
      </c>
      <c r="U12" s="6">
        <v>0</v>
      </c>
      <c r="V12" s="6">
        <v>6954.7296061835495</v>
      </c>
      <c r="W12" s="6">
        <v>5606.5271223894297</v>
      </c>
      <c r="X12" s="6">
        <v>-10</v>
      </c>
    </row>
    <row r="13" spans="1:24" s="3" customFormat="1" x14ac:dyDescent="0.25">
      <c r="A13" s="6">
        <v>74</v>
      </c>
      <c r="B13" s="6">
        <v>79</v>
      </c>
      <c r="C13" s="6">
        <v>0.99839590788672306</v>
      </c>
      <c r="D13" s="6">
        <v>0</v>
      </c>
      <c r="E13" s="6">
        <v>0</v>
      </c>
      <c r="F13" s="6">
        <v>1.0040400995354799</v>
      </c>
      <c r="G13" s="6">
        <v>0</v>
      </c>
      <c r="H13" s="6">
        <v>0.99839607613421399</v>
      </c>
      <c r="I13" s="6">
        <v>0</v>
      </c>
      <c r="J13" s="6">
        <v>0.99839590958919899</v>
      </c>
      <c r="K13" s="1">
        <f>C13-H13</f>
        <v>-1.6824749093924396E-7</v>
      </c>
      <c r="L13" s="6"/>
      <c r="M13" s="6">
        <v>79</v>
      </c>
      <c r="N13" s="6">
        <v>6.5572714881524302E-2</v>
      </c>
      <c r="O13" s="6">
        <v>0</v>
      </c>
      <c r="P13" s="6">
        <v>0</v>
      </c>
      <c r="Q13" s="6">
        <v>795504.09953115694</v>
      </c>
      <c r="R13" s="1">
        <f>Q13+0.000001</f>
        <v>795504.09953215695</v>
      </c>
      <c r="S13" s="6">
        <v>10</v>
      </c>
      <c r="T13" s="6">
        <v>0</v>
      </c>
      <c r="U13" s="6">
        <v>0</v>
      </c>
      <c r="V13" s="6">
        <v>5320.6700249365404</v>
      </c>
      <c r="W13" s="6">
        <v>6347.7809943276498</v>
      </c>
      <c r="X13" s="6">
        <v>10</v>
      </c>
    </row>
    <row r="14" spans="1:24" s="3" customFormat="1" x14ac:dyDescent="0.25">
      <c r="A14" s="6">
        <v>49</v>
      </c>
      <c r="B14" s="6">
        <v>54</v>
      </c>
      <c r="C14" s="6">
        <v>2.0993814107972799</v>
      </c>
      <c r="D14" s="6">
        <v>0</v>
      </c>
      <c r="E14" s="6">
        <v>0</v>
      </c>
      <c r="F14" s="6">
        <v>1.9295862163457</v>
      </c>
      <c r="G14" s="6">
        <v>0</v>
      </c>
      <c r="H14" s="6">
        <v>2.0993815300415699</v>
      </c>
      <c r="I14" s="6">
        <v>0</v>
      </c>
      <c r="J14" s="6">
        <v>2.0993814148838101</v>
      </c>
      <c r="K14" s="1">
        <f>C14-H14</f>
        <v>-1.1924428999776637E-7</v>
      </c>
      <c r="L14" s="6"/>
      <c r="M14" s="6">
        <v>54</v>
      </c>
      <c r="N14" s="6">
        <v>8.9223691615223602E-2</v>
      </c>
      <c r="O14" s="6">
        <v>0</v>
      </c>
      <c r="P14" s="6">
        <v>0</v>
      </c>
      <c r="Q14" s="6">
        <v>1608891.50810224</v>
      </c>
      <c r="R14" s="1">
        <f>Q14+0.000001</f>
        <v>1608891.50810324</v>
      </c>
      <c r="S14" s="6">
        <v>-10</v>
      </c>
      <c r="T14" s="6">
        <v>0</v>
      </c>
      <c r="U14" s="6">
        <v>0</v>
      </c>
      <c r="V14" s="6">
        <v>4647.19687325626</v>
      </c>
      <c r="W14" s="6">
        <v>4542.7483577432804</v>
      </c>
      <c r="X14" s="6">
        <v>-10</v>
      </c>
    </row>
    <row r="15" spans="1:24" s="3" customFormat="1" x14ac:dyDescent="0.25">
      <c r="A15" s="8">
        <v>4</v>
      </c>
      <c r="B15" s="8">
        <v>3</v>
      </c>
      <c r="C15" s="8">
        <v>9.2677387573379395</v>
      </c>
      <c r="D15" s="8">
        <v>0</v>
      </c>
      <c r="E15" s="8">
        <v>0</v>
      </c>
      <c r="F15" s="8">
        <v>7.7366608148889799</v>
      </c>
      <c r="G15" s="8">
        <v>0</v>
      </c>
      <c r="H15" s="8">
        <v>9.2677388571374095</v>
      </c>
      <c r="I15" s="8">
        <v>0</v>
      </c>
      <c r="J15" s="8">
        <v>9.2677387994514397</v>
      </c>
      <c r="K15" s="1">
        <f>C15-H15</f>
        <v>-9.9799470021366687E-8</v>
      </c>
      <c r="L15" s="8"/>
      <c r="M15" s="8">
        <v>3</v>
      </c>
      <c r="N15" s="8">
        <v>0.16741199635148499</v>
      </c>
      <c r="O15" s="8">
        <v>0</v>
      </c>
      <c r="P15" s="8">
        <v>0</v>
      </c>
      <c r="Q15" s="8">
        <v>4519710.9255564101</v>
      </c>
      <c r="R15" s="1">
        <f>Q15+0.000001</f>
        <v>4519710.9255574103</v>
      </c>
      <c r="S15" s="8">
        <v>10</v>
      </c>
      <c r="T15" s="8">
        <v>0</v>
      </c>
      <c r="U15" s="8">
        <v>0</v>
      </c>
      <c r="V15" s="8">
        <v>2158.9398867504501</v>
      </c>
      <c r="W15" s="8">
        <v>2179.9744186388698</v>
      </c>
      <c r="X15" s="8">
        <v>-10</v>
      </c>
    </row>
    <row r="16" spans="1:24" s="3" customFormat="1" x14ac:dyDescent="0.25">
      <c r="A16" s="6">
        <v>33</v>
      </c>
      <c r="B16" s="6">
        <v>34</v>
      </c>
      <c r="C16" s="6">
        <v>0.79564464635499998</v>
      </c>
      <c r="D16" s="6">
        <v>0</v>
      </c>
      <c r="E16" s="6">
        <v>0</v>
      </c>
      <c r="F16" s="6">
        <v>1.0070993113270199</v>
      </c>
      <c r="G16" s="6">
        <v>0</v>
      </c>
      <c r="H16" s="6">
        <v>0.79564472933835495</v>
      </c>
      <c r="I16" s="6">
        <v>0</v>
      </c>
      <c r="J16" s="6">
        <v>0.78201645306985301</v>
      </c>
      <c r="K16" s="1">
        <f>C16-H16</f>
        <v>-8.2983354965371348E-8</v>
      </c>
      <c r="L16" s="6"/>
      <c r="M16" s="6">
        <v>34</v>
      </c>
      <c r="N16" s="6">
        <v>2.1295338350254801E-2</v>
      </c>
      <c r="O16" s="6">
        <v>0</v>
      </c>
      <c r="P16" s="6">
        <v>0</v>
      </c>
      <c r="Q16" s="6">
        <v>439598.86686360103</v>
      </c>
      <c r="R16" s="1">
        <f>Q16+0.000001</f>
        <v>439598.86686460103</v>
      </c>
      <c r="S16" s="6">
        <v>10</v>
      </c>
      <c r="T16" s="6">
        <v>0</v>
      </c>
      <c r="U16" s="6">
        <v>0</v>
      </c>
      <c r="V16" s="6">
        <v>0.44943456029427598</v>
      </c>
      <c r="W16" s="6">
        <v>3.8280908728674001</v>
      </c>
      <c r="X16" s="6">
        <v>-10</v>
      </c>
    </row>
    <row r="17" spans="1:24" s="3" customFormat="1" x14ac:dyDescent="0.25">
      <c r="A17" s="6">
        <v>98</v>
      </c>
      <c r="B17" s="6">
        <v>107</v>
      </c>
      <c r="C17" s="6">
        <v>0.32445505373859002</v>
      </c>
      <c r="D17" s="6">
        <v>0</v>
      </c>
      <c r="E17" s="6">
        <v>0</v>
      </c>
      <c r="F17" s="6">
        <v>0.474321794847754</v>
      </c>
      <c r="G17" s="6">
        <v>0</v>
      </c>
      <c r="H17" s="6">
        <v>0.324455125890661</v>
      </c>
      <c r="I17" s="6">
        <v>0</v>
      </c>
      <c r="J17" s="6">
        <v>0.30087822775260897</v>
      </c>
      <c r="K17" s="1">
        <f>C17-H17</f>
        <v>-7.215207098454357E-8</v>
      </c>
      <c r="L17" s="6"/>
      <c r="M17" s="6">
        <v>107</v>
      </c>
      <c r="N17" s="6">
        <v>1.7497899039046E-2</v>
      </c>
      <c r="O17" s="6">
        <v>0</v>
      </c>
      <c r="P17" s="6">
        <v>0</v>
      </c>
      <c r="Q17" s="6">
        <v>400764.89600964601</v>
      </c>
      <c r="R17" s="1">
        <f>Q17+0.000001</f>
        <v>400764.89601064601</v>
      </c>
      <c r="S17" s="6">
        <v>-10</v>
      </c>
      <c r="T17" s="6">
        <v>0</v>
      </c>
      <c r="U17" s="6">
        <v>0</v>
      </c>
      <c r="V17" s="7">
        <v>9.8857035090971896E-5</v>
      </c>
      <c r="W17" s="6">
        <v>27.364001823465099</v>
      </c>
      <c r="X17" s="6">
        <v>-10</v>
      </c>
    </row>
    <row r="18" spans="1:24" s="3" customFormat="1" x14ac:dyDescent="0.25">
      <c r="A18" s="6">
        <v>35</v>
      </c>
      <c r="B18" s="6">
        <v>38</v>
      </c>
      <c r="C18" s="6">
        <v>0.48953100467185201</v>
      </c>
      <c r="D18" s="6">
        <v>0</v>
      </c>
      <c r="E18" s="6">
        <v>0</v>
      </c>
      <c r="F18" s="6">
        <v>0.68580359562139104</v>
      </c>
      <c r="G18" s="6">
        <v>0</v>
      </c>
      <c r="H18" s="6">
        <v>0.48953106726954698</v>
      </c>
      <c r="I18" s="6">
        <v>0</v>
      </c>
      <c r="J18" s="6">
        <v>0.48953100946153599</v>
      </c>
      <c r="K18" s="1">
        <f>C18-H18</f>
        <v>-6.2597694971966433E-8</v>
      </c>
      <c r="L18" s="6"/>
      <c r="M18" s="6">
        <v>38</v>
      </c>
      <c r="N18" s="6">
        <v>1.0412647309235801E-2</v>
      </c>
      <c r="O18" s="6">
        <v>0</v>
      </c>
      <c r="P18" s="6">
        <v>0</v>
      </c>
      <c r="Q18" s="6">
        <v>572186.87820155302</v>
      </c>
      <c r="R18" s="1">
        <f>Q18+0.000001</f>
        <v>572186.87820255302</v>
      </c>
      <c r="S18" s="6">
        <v>-10</v>
      </c>
      <c r="T18" s="6">
        <v>0</v>
      </c>
      <c r="U18" s="6">
        <v>0</v>
      </c>
      <c r="V18" s="6">
        <v>1545.9116448946199</v>
      </c>
      <c r="W18" s="6">
        <v>2157.7281689660899</v>
      </c>
      <c r="X18" s="6">
        <v>-10</v>
      </c>
    </row>
    <row r="19" spans="1:24" s="2" customFormat="1" x14ac:dyDescent="0.25">
      <c r="A19" s="6">
        <v>122</v>
      </c>
      <c r="B19" s="6">
        <v>133</v>
      </c>
      <c r="C19" s="6">
        <v>0.40802416388347301</v>
      </c>
      <c r="D19" s="6">
        <v>0</v>
      </c>
      <c r="E19" s="6">
        <v>0</v>
      </c>
      <c r="F19" s="6">
        <v>0.63534884694656202</v>
      </c>
      <c r="G19" s="6">
        <v>0</v>
      </c>
      <c r="H19" s="6">
        <v>0.40802422138608702</v>
      </c>
      <c r="I19" s="6">
        <v>0</v>
      </c>
      <c r="J19" s="6">
        <v>0.40802416861266699</v>
      </c>
      <c r="K19" s="1">
        <f>C19-H19</f>
        <v>-5.7502614003723806E-8</v>
      </c>
      <c r="L19" s="6"/>
      <c r="M19" s="6">
        <v>133</v>
      </c>
      <c r="N19" s="6">
        <v>2.5139893280680298E-2</v>
      </c>
      <c r="O19" s="6">
        <v>0</v>
      </c>
      <c r="P19" s="6">
        <v>0</v>
      </c>
      <c r="Q19" s="6">
        <v>1276366.45632371</v>
      </c>
      <c r="R19" s="1">
        <f>Q19+0.000001</f>
        <v>1276366.45632471</v>
      </c>
      <c r="S19" s="6">
        <v>10</v>
      </c>
      <c r="T19" s="6">
        <v>0</v>
      </c>
      <c r="U19" s="6">
        <v>0</v>
      </c>
      <c r="V19" s="6">
        <v>1916.07278833128</v>
      </c>
      <c r="W19" s="6">
        <v>3381.5590793074898</v>
      </c>
      <c r="X19" s="6">
        <v>-10</v>
      </c>
    </row>
    <row r="20" spans="1:24" s="2" customFormat="1" x14ac:dyDescent="0.25">
      <c r="A20" s="6">
        <v>20</v>
      </c>
      <c r="B20" s="6">
        <v>20</v>
      </c>
      <c r="C20" s="6">
        <v>0.41056747627144002</v>
      </c>
      <c r="D20" s="6">
        <v>0</v>
      </c>
      <c r="E20" s="6">
        <v>0</v>
      </c>
      <c r="F20" s="6">
        <v>0.48486324907862</v>
      </c>
      <c r="G20" s="6">
        <v>0</v>
      </c>
      <c r="H20" s="6">
        <v>0.41056753366784299</v>
      </c>
      <c r="I20" s="6">
        <v>0</v>
      </c>
      <c r="J20" s="6">
        <v>0.40877622864366803</v>
      </c>
      <c r="K20" s="1">
        <f>C20-H20</f>
        <v>-5.7396402963760806E-8</v>
      </c>
      <c r="L20" s="6"/>
      <c r="M20" s="6">
        <v>20</v>
      </c>
      <c r="N20" s="6">
        <v>1.46000173858682E-2</v>
      </c>
      <c r="O20" s="6">
        <v>0</v>
      </c>
      <c r="P20" s="6">
        <v>0</v>
      </c>
      <c r="Q20" s="6">
        <v>125479.81944557199</v>
      </c>
      <c r="R20" s="1">
        <f>Q20+0.000001</f>
        <v>125479.81944657199</v>
      </c>
      <c r="S20" s="6">
        <v>10</v>
      </c>
      <c r="T20" s="6">
        <v>0</v>
      </c>
      <c r="U20" s="6">
        <v>0</v>
      </c>
      <c r="V20" s="6">
        <v>1.51825316639395E-2</v>
      </c>
      <c r="W20" s="6">
        <v>82.811947724492995</v>
      </c>
      <c r="X20" s="6">
        <v>-9.9997343636229896</v>
      </c>
    </row>
    <row r="21" spans="1:24" s="2" customFormat="1" x14ac:dyDescent="0.25">
      <c r="A21" s="6">
        <v>96</v>
      </c>
      <c r="B21" s="6">
        <v>104</v>
      </c>
      <c r="C21" s="6">
        <v>0.23005273912409899</v>
      </c>
      <c r="D21" s="6">
        <v>0</v>
      </c>
      <c r="E21" s="6">
        <v>0</v>
      </c>
      <c r="F21" s="6">
        <v>0.48872787861999301</v>
      </c>
      <c r="G21" s="6">
        <v>0</v>
      </c>
      <c r="H21" s="6">
        <v>0.23005279452314001</v>
      </c>
      <c r="I21" s="6">
        <v>0</v>
      </c>
      <c r="J21" s="6">
        <v>0.23005274286115901</v>
      </c>
      <c r="K21" s="1">
        <f>C21-H21</f>
        <v>-5.5399041021253481E-8</v>
      </c>
      <c r="L21" s="6"/>
      <c r="M21" s="6">
        <v>104</v>
      </c>
      <c r="N21" s="6">
        <v>2.4862252789848101E-2</v>
      </c>
      <c r="O21" s="6">
        <v>0</v>
      </c>
      <c r="P21" s="6">
        <v>0</v>
      </c>
      <c r="Q21" s="6">
        <v>1261734.5565033699</v>
      </c>
      <c r="R21" s="1">
        <f>Q21+0.000001</f>
        <v>1261734.5565043699</v>
      </c>
      <c r="S21" s="6">
        <v>10</v>
      </c>
      <c r="T21" s="6">
        <v>0</v>
      </c>
      <c r="U21" s="6">
        <v>0</v>
      </c>
      <c r="V21" s="6">
        <v>2212.1702287937501</v>
      </c>
      <c r="W21" s="6">
        <v>3784.2484068066201</v>
      </c>
      <c r="X21" s="6">
        <v>-10</v>
      </c>
    </row>
    <row r="22" spans="1:24" s="2" customFormat="1" x14ac:dyDescent="0.25">
      <c r="A22" s="4">
        <v>46</v>
      </c>
      <c r="B22" s="4">
        <v>51</v>
      </c>
      <c r="C22" s="4">
        <v>0.19145122335867501</v>
      </c>
      <c r="D22" s="4">
        <v>0</v>
      </c>
      <c r="E22" s="4">
        <v>0</v>
      </c>
      <c r="F22" s="4">
        <v>0.38858103491081097</v>
      </c>
      <c r="G22" s="4">
        <v>0</v>
      </c>
      <c r="H22" s="4">
        <v>0.19145127838076101</v>
      </c>
      <c r="I22" s="4">
        <v>0</v>
      </c>
      <c r="J22" s="4">
        <v>0.191451227164776</v>
      </c>
      <c r="K22" s="1">
        <f>C22-H22</f>
        <v>-5.502208599850178E-8</v>
      </c>
      <c r="L22" s="4"/>
      <c r="M22" s="4">
        <v>51</v>
      </c>
      <c r="N22" s="4">
        <v>1.8123270086902699E-3</v>
      </c>
      <c r="O22" s="4">
        <v>0</v>
      </c>
      <c r="P22" s="4">
        <v>0</v>
      </c>
      <c r="Q22" s="4">
        <v>462184.145492588</v>
      </c>
      <c r="R22" s="1">
        <f>Q22+0.000001</f>
        <v>462184.145493588</v>
      </c>
      <c r="S22" s="4">
        <v>-10</v>
      </c>
      <c r="T22" s="4">
        <v>0</v>
      </c>
      <c r="U22" s="4">
        <v>0</v>
      </c>
      <c r="V22" s="4">
        <v>1458.6385374464601</v>
      </c>
      <c r="W22" s="4">
        <v>2009.26042575323</v>
      </c>
      <c r="X22" s="4">
        <v>-10</v>
      </c>
    </row>
    <row r="23" spans="1:24" s="2" customFormat="1" x14ac:dyDescent="0.25">
      <c r="A23" s="6">
        <v>89</v>
      </c>
      <c r="B23" s="6">
        <v>97</v>
      </c>
      <c r="C23" s="6">
        <v>1.78099851308992</v>
      </c>
      <c r="D23" s="6">
        <v>0</v>
      </c>
      <c r="E23" s="6">
        <v>0</v>
      </c>
      <c r="F23" s="6">
        <v>2.05849556976951</v>
      </c>
      <c r="G23" s="6">
        <v>0</v>
      </c>
      <c r="H23" s="6">
        <v>1.7809985655132901</v>
      </c>
      <c r="I23" s="6">
        <v>0</v>
      </c>
      <c r="J23" s="6">
        <v>1.78099852238727</v>
      </c>
      <c r="K23" s="1">
        <f>C23-H23</f>
        <v>-5.2423370089371701E-8</v>
      </c>
      <c r="L23" s="6"/>
      <c r="M23" s="6">
        <v>97</v>
      </c>
      <c r="N23" s="6">
        <v>7.5794243073367906E-2</v>
      </c>
      <c r="O23" s="6">
        <v>0</v>
      </c>
      <c r="P23" s="6">
        <v>0</v>
      </c>
      <c r="Q23" s="6">
        <v>5651061.7374861399</v>
      </c>
      <c r="R23" s="1">
        <f>Q23+0.000001</f>
        <v>5651061.7374871401</v>
      </c>
      <c r="S23" s="6">
        <v>10</v>
      </c>
      <c r="T23" s="6">
        <v>0</v>
      </c>
      <c r="U23" s="6">
        <v>0</v>
      </c>
      <c r="V23" s="6">
        <v>4031.9405117871602</v>
      </c>
      <c r="W23" s="6">
        <v>3425.3293575263401</v>
      </c>
      <c r="X23" s="6">
        <v>-10</v>
      </c>
    </row>
    <row r="24" spans="1:24" s="2" customFormat="1" x14ac:dyDescent="0.25">
      <c r="A24" s="6">
        <v>76</v>
      </c>
      <c r="B24" s="6">
        <v>81</v>
      </c>
      <c r="C24" s="6">
        <v>0.106471179472143</v>
      </c>
      <c r="D24" s="6">
        <v>0</v>
      </c>
      <c r="E24" s="6">
        <v>0</v>
      </c>
      <c r="F24" s="6">
        <v>0.27755874866232499</v>
      </c>
      <c r="G24" s="6">
        <v>0</v>
      </c>
      <c r="H24" s="6">
        <v>0.106471229168773</v>
      </c>
      <c r="I24" s="6">
        <v>0</v>
      </c>
      <c r="J24" s="6">
        <v>0.106471183664748</v>
      </c>
      <c r="K24" s="1">
        <f>C24-H24</f>
        <v>-4.9696629991768937E-8</v>
      </c>
      <c r="L24" s="6"/>
      <c r="M24" s="6">
        <v>81</v>
      </c>
      <c r="N24" s="6">
        <v>1.1567534623123699E-2</v>
      </c>
      <c r="O24" s="6">
        <v>0</v>
      </c>
      <c r="P24" s="6">
        <v>0</v>
      </c>
      <c r="Q24" s="6">
        <v>291380.71073927201</v>
      </c>
      <c r="R24" s="1">
        <f>Q24+0.000001</f>
        <v>291380.71074027201</v>
      </c>
      <c r="S24" s="6">
        <v>10</v>
      </c>
      <c r="T24" s="6">
        <v>0</v>
      </c>
      <c r="U24" s="6">
        <v>0</v>
      </c>
      <c r="V24" s="6">
        <v>1141.6367443081999</v>
      </c>
      <c r="W24" s="6">
        <v>1259.60697162927</v>
      </c>
      <c r="X24" s="6">
        <v>-10</v>
      </c>
    </row>
    <row r="25" spans="1:24" s="2" customFormat="1" x14ac:dyDescent="0.25">
      <c r="A25" s="4">
        <v>84</v>
      </c>
      <c r="B25" s="4">
        <v>90</v>
      </c>
      <c r="C25" s="4">
        <v>0.92294207524229199</v>
      </c>
      <c r="D25" s="4">
        <v>0</v>
      </c>
      <c r="E25" s="4">
        <v>0</v>
      </c>
      <c r="F25" s="4">
        <v>1.08722508573456</v>
      </c>
      <c r="G25" s="4">
        <v>0</v>
      </c>
      <c r="H25" s="4">
        <v>0.92294212441347501</v>
      </c>
      <c r="I25" s="4">
        <v>0</v>
      </c>
      <c r="J25" s="4">
        <v>0.90798776148559002</v>
      </c>
      <c r="K25" s="1">
        <f>C25-H25</f>
        <v>-4.9171183014173891E-8</v>
      </c>
      <c r="L25" s="4"/>
      <c r="M25" s="4">
        <v>90</v>
      </c>
      <c r="N25" s="4">
        <v>-2.4586509883791001E-3</v>
      </c>
      <c r="O25" s="4">
        <v>0</v>
      </c>
      <c r="P25" s="4">
        <v>0</v>
      </c>
      <c r="Q25" s="4">
        <v>373667.29877634998</v>
      </c>
      <c r="R25" s="1">
        <f>Q25+0.000001</f>
        <v>373667.29877734999</v>
      </c>
      <c r="S25" s="4">
        <v>-10</v>
      </c>
      <c r="T25" s="4">
        <v>0</v>
      </c>
      <c r="U25" s="4">
        <v>0</v>
      </c>
      <c r="V25" s="4">
        <v>0.25700792051050397</v>
      </c>
      <c r="W25" s="4">
        <v>0.60338703978376995</v>
      </c>
      <c r="X25" s="4">
        <v>-4.4475243396825199</v>
      </c>
    </row>
    <row r="26" spans="1:24" s="2" customFormat="1" x14ac:dyDescent="0.25">
      <c r="A26" s="4">
        <v>81</v>
      </c>
      <c r="B26" s="4">
        <v>87</v>
      </c>
      <c r="C26" s="4">
        <v>2.2303062709747499E-2</v>
      </c>
      <c r="D26" s="4">
        <v>0</v>
      </c>
      <c r="E26" s="4">
        <v>0</v>
      </c>
      <c r="F26" s="4">
        <v>0.17606329361633299</v>
      </c>
      <c r="G26" s="4">
        <v>0</v>
      </c>
      <c r="H26" s="4">
        <v>2.2303110095682699E-2</v>
      </c>
      <c r="I26" s="4">
        <v>0</v>
      </c>
      <c r="J26" s="4">
        <v>2.2303066402667202E-2</v>
      </c>
      <c r="K26" s="1">
        <f>C26-H26</f>
        <v>-4.7385935200011664E-8</v>
      </c>
      <c r="L26" s="4"/>
      <c r="M26" s="4">
        <v>87</v>
      </c>
      <c r="N26" s="4">
        <v>6.5258755305177499E-3</v>
      </c>
      <c r="O26" s="4">
        <v>0</v>
      </c>
      <c r="P26" s="4">
        <v>0</v>
      </c>
      <c r="Q26" s="4">
        <v>194179.262721648</v>
      </c>
      <c r="R26" s="1">
        <f>Q26+0.000001</f>
        <v>194179.26272264801</v>
      </c>
      <c r="S26" s="4">
        <v>-10</v>
      </c>
      <c r="T26" s="4">
        <v>0</v>
      </c>
      <c r="U26" s="4">
        <v>0</v>
      </c>
      <c r="V26" s="4">
        <v>784.71727285460304</v>
      </c>
      <c r="W26" s="4">
        <v>1296.6842568995201</v>
      </c>
      <c r="X26" s="4">
        <v>-10</v>
      </c>
    </row>
    <row r="27" spans="1:24" s="2" customFormat="1" x14ac:dyDescent="0.25">
      <c r="A27" s="4">
        <v>22</v>
      </c>
      <c r="B27" s="4">
        <v>22</v>
      </c>
      <c r="C27" s="4">
        <v>0.44913415958979003</v>
      </c>
      <c r="D27" s="4">
        <v>0</v>
      </c>
      <c r="E27" s="4">
        <v>0</v>
      </c>
      <c r="F27" s="4">
        <v>0.53706611813552396</v>
      </c>
      <c r="G27" s="4">
        <v>0</v>
      </c>
      <c r="H27" s="4">
        <v>0.44913419818864903</v>
      </c>
      <c r="I27" s="4">
        <v>0</v>
      </c>
      <c r="J27" s="4">
        <v>0.448940349434924</v>
      </c>
      <c r="K27" s="1">
        <f>C27-H27</f>
        <v>-3.8598858997929142E-8</v>
      </c>
      <c r="L27" s="4"/>
      <c r="M27" s="4">
        <v>22</v>
      </c>
      <c r="N27" s="4">
        <v>9.0796945773247394E-3</v>
      </c>
      <c r="O27" s="4">
        <v>0</v>
      </c>
      <c r="P27" s="4">
        <v>0</v>
      </c>
      <c r="Q27" s="4">
        <v>76434.430094055002</v>
      </c>
      <c r="R27" s="1">
        <f>Q27+0.000001</f>
        <v>76434.430095054995</v>
      </c>
      <c r="S27" s="4">
        <v>9.9998126688545508</v>
      </c>
      <c r="T27" s="4">
        <v>0</v>
      </c>
      <c r="U27" s="4">
        <v>0</v>
      </c>
      <c r="V27" s="4">
        <v>4.7547905290537502E-4</v>
      </c>
      <c r="W27" s="4">
        <v>9.4642284787949098</v>
      </c>
      <c r="X27" s="4">
        <v>1.1443985344984</v>
      </c>
    </row>
    <row r="28" spans="1:24" s="2" customFormat="1" x14ac:dyDescent="0.25">
      <c r="A28" s="6">
        <v>85</v>
      </c>
      <c r="B28" s="6">
        <v>91</v>
      </c>
      <c r="C28" s="6">
        <v>1.73827542073359</v>
      </c>
      <c r="D28" s="6">
        <v>0</v>
      </c>
      <c r="E28" s="6">
        <v>0</v>
      </c>
      <c r="F28" s="6">
        <v>2.0647464675356701</v>
      </c>
      <c r="G28" s="6">
        <v>0</v>
      </c>
      <c r="H28" s="6">
        <v>1.73827545924064</v>
      </c>
      <c r="I28" s="6">
        <v>0</v>
      </c>
      <c r="J28" s="6">
        <v>1.7382754276311001</v>
      </c>
      <c r="K28" s="1">
        <f>C28-H28</f>
        <v>-3.8507049993086184E-8</v>
      </c>
      <c r="L28" s="6"/>
      <c r="M28" s="6">
        <v>91</v>
      </c>
      <c r="N28" s="6">
        <v>4.8604057479659998E-2</v>
      </c>
      <c r="O28" s="6">
        <v>0</v>
      </c>
      <c r="P28" s="6">
        <v>0</v>
      </c>
      <c r="Q28" s="6">
        <v>4336844.42803392</v>
      </c>
      <c r="R28" s="1">
        <f>Q28+0.000001</f>
        <v>4336844.4280349202</v>
      </c>
      <c r="S28" s="6">
        <v>10</v>
      </c>
      <c r="T28" s="6">
        <v>0</v>
      </c>
      <c r="U28" s="6">
        <v>0</v>
      </c>
      <c r="V28" s="6">
        <v>2935.7380866190801</v>
      </c>
      <c r="W28" s="6">
        <v>3547.55709859126</v>
      </c>
      <c r="X28" s="6">
        <v>-10</v>
      </c>
    </row>
    <row r="29" spans="1:24" s="2" customFormat="1" x14ac:dyDescent="0.25">
      <c r="A29" s="4">
        <v>66</v>
      </c>
      <c r="B29" s="4">
        <v>71</v>
      </c>
      <c r="C29" s="4">
        <v>1.0761905766011E-2</v>
      </c>
      <c r="D29" s="4">
        <v>0</v>
      </c>
      <c r="E29" s="4">
        <v>0</v>
      </c>
      <c r="F29" s="4">
        <v>0.19466351509777299</v>
      </c>
      <c r="G29" s="4">
        <v>0</v>
      </c>
      <c r="H29" s="4">
        <v>1.0761937700264301E-2</v>
      </c>
      <c r="I29" s="4">
        <v>0</v>
      </c>
      <c r="J29" s="4">
        <v>9.5330110378631702E-3</v>
      </c>
      <c r="K29" s="1">
        <f>C29-H29</f>
        <v>-3.1934253300752724E-8</v>
      </c>
      <c r="L29" s="4"/>
      <c r="M29" s="4">
        <v>71</v>
      </c>
      <c r="N29" s="4">
        <v>1.51399789880503E-3</v>
      </c>
      <c r="O29" s="4">
        <v>0</v>
      </c>
      <c r="P29" s="4">
        <v>0</v>
      </c>
      <c r="Q29" s="4">
        <v>73589.561487709099</v>
      </c>
      <c r="R29" s="1">
        <f>Q29+0.000001</f>
        <v>73589.561488709092</v>
      </c>
      <c r="S29" s="4">
        <v>-9.9999891458378993</v>
      </c>
      <c r="T29" s="4">
        <v>0</v>
      </c>
      <c r="U29" s="4">
        <v>0</v>
      </c>
      <c r="V29" s="4">
        <v>1.44148107348374</v>
      </c>
      <c r="W29" s="4">
        <v>0.32438199404899898</v>
      </c>
      <c r="X29" s="4">
        <v>-10</v>
      </c>
    </row>
    <row r="30" spans="1:24" s="2" customFormat="1" x14ac:dyDescent="0.25">
      <c r="A30" s="6">
        <v>83</v>
      </c>
      <c r="B30" s="6">
        <v>89</v>
      </c>
      <c r="C30" s="6">
        <v>1.57112082698123</v>
      </c>
      <c r="D30" s="6">
        <v>0</v>
      </c>
      <c r="E30" s="6">
        <v>0</v>
      </c>
      <c r="F30" s="6">
        <v>1.6028021774269501</v>
      </c>
      <c r="G30" s="6">
        <v>0</v>
      </c>
      <c r="H30" s="6">
        <v>1.57112084243254</v>
      </c>
      <c r="I30" s="6">
        <v>0</v>
      </c>
      <c r="J30" s="6">
        <v>1.5711208288221801</v>
      </c>
      <c r="K30" s="1">
        <f>C30-H30</f>
        <v>-1.545131000924016E-8</v>
      </c>
      <c r="L30" s="6"/>
      <c r="M30" s="6">
        <v>89</v>
      </c>
      <c r="N30" s="6">
        <v>7.7816844645563002E-2</v>
      </c>
      <c r="O30" s="6">
        <v>0</v>
      </c>
      <c r="P30" s="6">
        <v>0</v>
      </c>
      <c r="Q30" s="6">
        <v>12591550.739429999</v>
      </c>
      <c r="R30" s="1">
        <f>Q30+0.000001</f>
        <v>12591550.739430999</v>
      </c>
      <c r="S30" s="6">
        <v>10</v>
      </c>
      <c r="T30" s="6">
        <v>0</v>
      </c>
      <c r="U30" s="6">
        <v>0</v>
      </c>
      <c r="V30" s="6">
        <v>6324.5447000220302</v>
      </c>
      <c r="W30" s="6">
        <v>7390.4770056543503</v>
      </c>
      <c r="X30" s="6">
        <v>-10</v>
      </c>
    </row>
    <row r="31" spans="1:24" s="2" customFormat="1" x14ac:dyDescent="0.25">
      <c r="A31" s="6">
        <v>106</v>
      </c>
      <c r="B31" s="6">
        <v>117</v>
      </c>
      <c r="C31" s="6">
        <v>0.50763991095696104</v>
      </c>
      <c r="D31" s="6">
        <v>0</v>
      </c>
      <c r="E31" s="6">
        <v>0</v>
      </c>
      <c r="F31" s="6">
        <v>0.81540787636251599</v>
      </c>
      <c r="G31" s="6">
        <v>0</v>
      </c>
      <c r="H31" s="6">
        <v>0.50763991481023296</v>
      </c>
      <c r="I31" s="6">
        <v>0</v>
      </c>
      <c r="J31" s="6">
        <v>0.50763991772858197</v>
      </c>
      <c r="K31" s="1">
        <f>C31-H31</f>
        <v>-3.8532719237593938E-9</v>
      </c>
      <c r="L31" s="6"/>
      <c r="M31" s="6">
        <v>117</v>
      </c>
      <c r="N31" s="6">
        <v>4.5135648579957797E-2</v>
      </c>
      <c r="O31" s="6">
        <v>0</v>
      </c>
      <c r="P31" s="6">
        <v>0</v>
      </c>
      <c r="Q31" s="6">
        <v>36836592.332207702</v>
      </c>
      <c r="R31" s="1">
        <f>Q31+0.000001</f>
        <v>36836592.3322087</v>
      </c>
      <c r="S31" s="6">
        <v>-10</v>
      </c>
      <c r="T31" s="6">
        <v>0</v>
      </c>
      <c r="U31" s="6">
        <v>0</v>
      </c>
      <c r="V31" s="6">
        <v>2752.6555514919501</v>
      </c>
      <c r="W31" s="6">
        <v>3387.8015207767999</v>
      </c>
      <c r="X31" s="6">
        <v>-10</v>
      </c>
    </row>
    <row r="32" spans="1:24" s="4" customFormat="1" x14ac:dyDescent="0.25">
      <c r="A32" s="4">
        <v>90</v>
      </c>
      <c r="B32" s="4">
        <v>98</v>
      </c>
      <c r="C32" s="4">
        <v>1.3432599736992401</v>
      </c>
      <c r="D32" s="4">
        <v>0</v>
      </c>
      <c r="E32" s="4">
        <v>0</v>
      </c>
      <c r="F32" s="4">
        <v>1.4052530885457899</v>
      </c>
      <c r="G32" s="4">
        <v>0</v>
      </c>
      <c r="H32" s="4">
        <v>1.3391523986966101</v>
      </c>
      <c r="I32" s="4">
        <v>0</v>
      </c>
      <c r="J32" s="4">
        <v>1.33915239872424</v>
      </c>
      <c r="K32" s="1">
        <f>C32-H32</f>
        <v>4.1075750026300373E-3</v>
      </c>
      <c r="M32" s="4">
        <v>98</v>
      </c>
      <c r="N32" s="4">
        <v>7.7294446675322103E-3</v>
      </c>
      <c r="O32" s="4">
        <v>0</v>
      </c>
      <c r="P32" s="4">
        <v>0</v>
      </c>
      <c r="Q32" s="4">
        <v>2.14196607189165</v>
      </c>
      <c r="R32" s="1">
        <f>Q32+0.000001</f>
        <v>2.1419670718916501</v>
      </c>
      <c r="S32" s="4">
        <v>9.2598363046938701</v>
      </c>
      <c r="T32" s="4">
        <v>0</v>
      </c>
      <c r="U32" s="4">
        <v>0</v>
      </c>
      <c r="V32" s="4">
        <v>2.14222719804226</v>
      </c>
      <c r="W32" s="4">
        <v>0</v>
      </c>
      <c r="X32" s="4">
        <v>9.2610797153582105</v>
      </c>
    </row>
    <row r="33" spans="1:24" s="4" customFormat="1" x14ac:dyDescent="0.25">
      <c r="A33" s="6">
        <v>78</v>
      </c>
      <c r="B33" s="6">
        <v>83</v>
      </c>
      <c r="C33" s="6">
        <v>0.36237151758544101</v>
      </c>
      <c r="D33" s="6">
        <v>0</v>
      </c>
      <c r="E33" s="6">
        <v>0</v>
      </c>
      <c r="F33" s="6">
        <v>0.36195690017041299</v>
      </c>
      <c r="G33" s="6">
        <v>0</v>
      </c>
      <c r="H33" s="6">
        <v>0.35455098298756799</v>
      </c>
      <c r="I33" s="6">
        <v>0</v>
      </c>
      <c r="J33" s="6">
        <v>0.35427068107256299</v>
      </c>
      <c r="K33" s="1">
        <f>C33-H33</f>
        <v>7.820534597873019E-3</v>
      </c>
      <c r="L33" s="6"/>
      <c r="M33" s="6">
        <v>83</v>
      </c>
      <c r="N33" s="6">
        <v>1.7976481058773999E-2</v>
      </c>
      <c r="O33" s="6">
        <v>0</v>
      </c>
      <c r="P33" s="6">
        <v>0</v>
      </c>
      <c r="Q33" s="6">
        <v>0.64918578999429999</v>
      </c>
      <c r="R33" s="1">
        <f>Q33+0.000001</f>
        <v>0.64918678999430002</v>
      </c>
      <c r="S33" s="6">
        <v>3.5035298072691798</v>
      </c>
      <c r="T33" s="6">
        <v>0</v>
      </c>
      <c r="U33" s="6">
        <v>0</v>
      </c>
      <c r="V33" s="6">
        <v>0.98859583622106595</v>
      </c>
      <c r="W33" s="6">
        <v>4.5454848913268897E-2</v>
      </c>
      <c r="X33" s="6">
        <v>10</v>
      </c>
    </row>
    <row r="34" spans="1:24" s="4" customFormat="1" x14ac:dyDescent="0.25">
      <c r="A34" s="6">
        <v>18</v>
      </c>
      <c r="B34" s="6">
        <v>18</v>
      </c>
      <c r="C34" s="6">
        <v>0.23108938900037801</v>
      </c>
      <c r="D34" s="6">
        <v>0</v>
      </c>
      <c r="E34" s="6">
        <v>0</v>
      </c>
      <c r="F34" s="6">
        <v>0.28851146254392901</v>
      </c>
      <c r="G34" s="6">
        <v>0</v>
      </c>
      <c r="H34" s="6">
        <v>0.22215650375187401</v>
      </c>
      <c r="I34" s="6">
        <v>0</v>
      </c>
      <c r="J34" s="6">
        <v>0.23087421801876101</v>
      </c>
      <c r="K34" s="1">
        <f>C34-H34</f>
        <v>8.9328852485039967E-3</v>
      </c>
      <c r="L34" s="6"/>
      <c r="M34" s="6">
        <v>18</v>
      </c>
      <c r="N34" s="6">
        <v>2.09624057842356E-2</v>
      </c>
      <c r="O34" s="6">
        <v>0</v>
      </c>
      <c r="P34" s="6">
        <v>0</v>
      </c>
      <c r="Q34" s="6">
        <v>1.3308959060762899</v>
      </c>
      <c r="R34" s="1">
        <f>Q34+0.000001</f>
        <v>1.3308969060762899</v>
      </c>
      <c r="S34" s="6">
        <v>10</v>
      </c>
      <c r="T34" s="6">
        <v>0</v>
      </c>
      <c r="U34" s="6">
        <v>0</v>
      </c>
      <c r="V34" s="6">
        <v>1.01767958588199</v>
      </c>
      <c r="W34" s="6">
        <v>5.7243810078297503</v>
      </c>
      <c r="X34" s="6">
        <v>-10</v>
      </c>
    </row>
    <row r="35" spans="1:24" s="4" customFormat="1" x14ac:dyDescent="0.25">
      <c r="A35" s="4">
        <v>42</v>
      </c>
      <c r="B35" s="4">
        <v>45</v>
      </c>
      <c r="C35" s="4">
        <v>0.28926705659264901</v>
      </c>
      <c r="D35" s="4">
        <v>0</v>
      </c>
      <c r="E35" s="4">
        <v>0</v>
      </c>
      <c r="F35" s="4">
        <v>0.403784673269384</v>
      </c>
      <c r="G35" s="4">
        <v>0</v>
      </c>
      <c r="H35" s="4">
        <v>0.27654851543662001</v>
      </c>
      <c r="I35" s="4">
        <v>0</v>
      </c>
      <c r="J35" s="4">
        <v>0.27417994792682598</v>
      </c>
      <c r="K35" s="1">
        <f>C35-H35</f>
        <v>1.2718541156028995E-2</v>
      </c>
      <c r="M35" s="4">
        <v>45</v>
      </c>
      <c r="N35" s="4">
        <v>8.4267114589632493E-3</v>
      </c>
      <c r="O35" s="4">
        <v>0</v>
      </c>
      <c r="P35" s="4">
        <v>0</v>
      </c>
      <c r="Q35" s="4">
        <v>1.20309824914324</v>
      </c>
      <c r="R35" s="1">
        <f>Q35+0.000001</f>
        <v>1.20309924914324</v>
      </c>
      <c r="S35" s="4">
        <v>3.2588112147289601</v>
      </c>
      <c r="T35" s="4">
        <v>0</v>
      </c>
      <c r="U35" s="4">
        <v>0</v>
      </c>
      <c r="V35" s="4">
        <v>9.8953810102772794E-4</v>
      </c>
      <c r="W35" s="4">
        <v>0.96081939707273201</v>
      </c>
      <c r="X35" s="4">
        <v>1.4378982354970999</v>
      </c>
    </row>
    <row r="36" spans="1:24" s="4" customFormat="1" x14ac:dyDescent="0.25">
      <c r="A36" s="4">
        <v>108</v>
      </c>
      <c r="B36" s="4">
        <v>119</v>
      </c>
      <c r="C36" s="4">
        <v>7.2793370662043194E-2</v>
      </c>
      <c r="D36" s="4">
        <v>0</v>
      </c>
      <c r="E36" s="4">
        <v>0</v>
      </c>
      <c r="F36" s="4">
        <v>0.15262392710025</v>
      </c>
      <c r="G36" s="4">
        <v>0</v>
      </c>
      <c r="H36" s="4">
        <v>5.8140618816283199E-2</v>
      </c>
      <c r="I36" s="4">
        <v>0</v>
      </c>
      <c r="J36" s="4">
        <v>5.81406187963837E-2</v>
      </c>
      <c r="K36" s="1">
        <f>C36-H36</f>
        <v>1.4652751845759995E-2</v>
      </c>
      <c r="M36" s="4">
        <v>119</v>
      </c>
      <c r="N36" s="4">
        <v>-3.2325269700559998E-3</v>
      </c>
      <c r="O36" s="4">
        <v>0</v>
      </c>
      <c r="P36" s="4">
        <v>0</v>
      </c>
      <c r="Q36" s="4">
        <v>1.1691215465629099</v>
      </c>
      <c r="R36" s="1">
        <f>Q36+0.000001</f>
        <v>1.1691225465629098</v>
      </c>
      <c r="S36" s="4">
        <v>-4.7562715623017899</v>
      </c>
      <c r="T36" s="4">
        <v>0</v>
      </c>
      <c r="U36" s="4">
        <v>0</v>
      </c>
      <c r="V36" s="4">
        <v>1.1691958985702899</v>
      </c>
      <c r="W36" s="4">
        <v>0</v>
      </c>
      <c r="X36" s="4">
        <v>-4.7569232733241096</v>
      </c>
    </row>
    <row r="37" spans="1:24" s="4" customFormat="1" x14ac:dyDescent="0.25">
      <c r="A37" s="2">
        <v>111</v>
      </c>
      <c r="B37" s="2">
        <v>122</v>
      </c>
      <c r="C37" s="2">
        <v>0.27340741668648899</v>
      </c>
      <c r="D37" s="2">
        <v>0</v>
      </c>
      <c r="E37" s="2">
        <v>0</v>
      </c>
      <c r="F37" s="2">
        <v>0.48388490090866099</v>
      </c>
      <c r="G37" s="2">
        <v>0</v>
      </c>
      <c r="H37" s="2">
        <v>0.25813977131733201</v>
      </c>
      <c r="I37" s="2">
        <v>0</v>
      </c>
      <c r="J37" s="2">
        <v>0.22440356811496101</v>
      </c>
      <c r="K37" s="1">
        <f>C37-H37</f>
        <v>1.5267645369156979E-2</v>
      </c>
      <c r="L37" s="2"/>
      <c r="M37" s="2">
        <v>122</v>
      </c>
      <c r="N37" s="2">
        <v>-1.6908425119323799E-2</v>
      </c>
      <c r="O37" s="2">
        <v>0</v>
      </c>
      <c r="P37" s="2">
        <v>0</v>
      </c>
      <c r="Q37" s="2">
        <v>1.19437657223687</v>
      </c>
      <c r="R37" s="1">
        <f>Q37+0.000001</f>
        <v>1.1943775722368699</v>
      </c>
      <c r="S37" s="2">
        <v>-10</v>
      </c>
      <c r="T37" s="2">
        <v>0</v>
      </c>
      <c r="U37" s="2">
        <v>0</v>
      </c>
      <c r="V37" s="2">
        <v>0.50986114302968299</v>
      </c>
      <c r="W37" s="2">
        <v>0.236508290537981</v>
      </c>
      <c r="X37" s="2">
        <v>-10</v>
      </c>
    </row>
    <row r="38" spans="1:24" s="4" customFormat="1" x14ac:dyDescent="0.25">
      <c r="A38" s="4">
        <v>56</v>
      </c>
      <c r="B38" s="4">
        <v>61</v>
      </c>
      <c r="C38" s="4">
        <v>0.67066416680141205</v>
      </c>
      <c r="D38" s="4">
        <v>0</v>
      </c>
      <c r="E38" s="4">
        <v>0</v>
      </c>
      <c r="F38" s="4">
        <v>0.71600864191023195</v>
      </c>
      <c r="G38" s="4">
        <v>0</v>
      </c>
      <c r="H38" s="4">
        <v>0.65423150127246599</v>
      </c>
      <c r="I38" s="4">
        <v>0</v>
      </c>
      <c r="J38" s="4">
        <v>0.654231501268561</v>
      </c>
      <c r="K38" s="1">
        <f>C38-H38</f>
        <v>1.6432665528946067E-2</v>
      </c>
      <c r="M38" s="4">
        <v>61</v>
      </c>
      <c r="N38" s="4">
        <v>5.5071958264272403E-3</v>
      </c>
      <c r="O38" s="4">
        <v>0</v>
      </c>
      <c r="P38" s="4">
        <v>0</v>
      </c>
      <c r="Q38" s="4">
        <v>0.68875010839991502</v>
      </c>
      <c r="R38" s="1">
        <f>Q38+0.000001</f>
        <v>0.68875110839991505</v>
      </c>
      <c r="S38" s="4">
        <v>0.80240134836102195</v>
      </c>
      <c r="T38" s="4">
        <v>0</v>
      </c>
      <c r="U38" s="4">
        <v>0</v>
      </c>
      <c r="V38" s="4">
        <v>0.68876394078331904</v>
      </c>
      <c r="W38" s="4">
        <v>0</v>
      </c>
      <c r="X38" s="4">
        <v>0.80243883972214503</v>
      </c>
    </row>
    <row r="39" spans="1:24" s="4" customFormat="1" x14ac:dyDescent="0.25">
      <c r="A39" s="6">
        <v>114</v>
      </c>
      <c r="B39" s="6">
        <v>125</v>
      </c>
      <c r="C39" s="6">
        <v>3.9587759046396398</v>
      </c>
      <c r="D39" s="6">
        <v>0</v>
      </c>
      <c r="E39" s="6">
        <v>0</v>
      </c>
      <c r="F39" s="6">
        <v>3.9837631414438999</v>
      </c>
      <c r="G39" s="6">
        <v>0</v>
      </c>
      <c r="H39" s="6">
        <v>3.9419706741724601</v>
      </c>
      <c r="I39" s="6">
        <v>0</v>
      </c>
      <c r="J39" s="6">
        <v>3.9419706741725902</v>
      </c>
      <c r="K39" s="1">
        <f>C39-H39</f>
        <v>1.6805230467179744E-2</v>
      </c>
      <c r="L39" s="6"/>
      <c r="M39" s="6">
        <v>125</v>
      </c>
      <c r="N39" s="6">
        <v>1.71206553969502E-2</v>
      </c>
      <c r="O39" s="6">
        <v>0</v>
      </c>
      <c r="P39" s="6">
        <v>0</v>
      </c>
      <c r="Q39" s="6">
        <v>1.0735457255396701</v>
      </c>
      <c r="R39" s="1">
        <f>Q39+0.000001</f>
        <v>1.07354672553967</v>
      </c>
      <c r="S39" s="6">
        <v>10</v>
      </c>
      <c r="T39" s="6">
        <v>0</v>
      </c>
      <c r="U39" s="6">
        <v>0</v>
      </c>
      <c r="V39" s="6">
        <v>1.0735478848046001</v>
      </c>
      <c r="W39" s="6">
        <v>0</v>
      </c>
      <c r="X39" s="6">
        <v>10</v>
      </c>
    </row>
    <row r="40" spans="1:24" s="4" customFormat="1" x14ac:dyDescent="0.25">
      <c r="A40" s="2">
        <v>11</v>
      </c>
      <c r="B40" s="2">
        <v>10</v>
      </c>
      <c r="C40" s="2">
        <v>0.63475576378940302</v>
      </c>
      <c r="D40" s="2">
        <v>0</v>
      </c>
      <c r="E40" s="2">
        <v>0</v>
      </c>
      <c r="F40" s="2">
        <v>0.69294326707415299</v>
      </c>
      <c r="G40" s="2">
        <v>0</v>
      </c>
      <c r="H40" s="2">
        <v>0.61468114121969197</v>
      </c>
      <c r="I40" s="2">
        <v>0</v>
      </c>
      <c r="J40" s="2">
        <v>0.60130090041134099</v>
      </c>
      <c r="K40" s="1">
        <f>C40-H40</f>
        <v>2.0074622569711043E-2</v>
      </c>
      <c r="L40" s="2"/>
      <c r="M40" s="2">
        <v>10</v>
      </c>
      <c r="N40" s="2">
        <v>-1.1300460616253E-2</v>
      </c>
      <c r="O40" s="2">
        <v>0</v>
      </c>
      <c r="P40" s="2">
        <v>0</v>
      </c>
      <c r="Q40" s="2">
        <v>1.0951922814511701</v>
      </c>
      <c r="R40" s="1">
        <f>Q40+0.000001</f>
        <v>1.09519328145117</v>
      </c>
      <c r="S40" s="2">
        <v>-8.1928388141663202</v>
      </c>
      <c r="T40" s="2">
        <v>0</v>
      </c>
      <c r="U40" s="2">
        <v>0</v>
      </c>
      <c r="V40" s="2">
        <v>6.2979190790089605E-4</v>
      </c>
      <c r="W40" s="2">
        <v>0.30042001396908602</v>
      </c>
      <c r="X40" s="2">
        <v>-1.02123950664747</v>
      </c>
    </row>
    <row r="41" spans="1:24" s="4" customFormat="1" x14ac:dyDescent="0.25">
      <c r="A41" s="6">
        <v>87</v>
      </c>
      <c r="B41" s="6">
        <v>93</v>
      </c>
      <c r="C41" s="6">
        <v>0.63985794553261299</v>
      </c>
      <c r="D41" s="6">
        <v>0</v>
      </c>
      <c r="E41" s="6">
        <v>0</v>
      </c>
      <c r="F41" s="6">
        <v>0.66104587059074105</v>
      </c>
      <c r="G41" s="6">
        <v>0</v>
      </c>
      <c r="H41" s="6">
        <v>0.613459985463369</v>
      </c>
      <c r="I41" s="6">
        <v>0</v>
      </c>
      <c r="J41" s="6">
        <v>0.61345998546339797</v>
      </c>
      <c r="K41" s="1">
        <f>C41-H41</f>
        <v>2.6397960069243998E-2</v>
      </c>
      <c r="L41" s="6"/>
      <c r="M41" s="6">
        <v>93</v>
      </c>
      <c r="N41" s="6">
        <v>1.4304657598556E-2</v>
      </c>
      <c r="O41" s="6">
        <v>0</v>
      </c>
      <c r="P41" s="6">
        <v>0</v>
      </c>
      <c r="Q41" s="6">
        <v>1.2132862049711399</v>
      </c>
      <c r="R41" s="1">
        <f>Q41+0.000001</f>
        <v>1.2132872049711398</v>
      </c>
      <c r="S41" s="6">
        <v>10</v>
      </c>
      <c r="T41" s="6">
        <v>0</v>
      </c>
      <c r="U41" s="6">
        <v>0</v>
      </c>
      <c r="V41" s="6">
        <v>1.2132865160526101</v>
      </c>
      <c r="W41" s="6">
        <v>0</v>
      </c>
      <c r="X41" s="6">
        <v>10</v>
      </c>
    </row>
    <row r="42" spans="1:24" s="4" customFormat="1" x14ac:dyDescent="0.25">
      <c r="A42" s="6">
        <v>109</v>
      </c>
      <c r="B42" s="6">
        <v>120</v>
      </c>
      <c r="C42" s="6">
        <v>2.60342837679043</v>
      </c>
      <c r="D42" s="6">
        <v>0</v>
      </c>
      <c r="E42" s="6">
        <v>0</v>
      </c>
      <c r="F42" s="6">
        <v>2.66477640494726</v>
      </c>
      <c r="G42" s="6">
        <v>0</v>
      </c>
      <c r="H42" s="6">
        <v>2.5685051485388199</v>
      </c>
      <c r="I42" s="6">
        <v>0</v>
      </c>
      <c r="J42" s="6">
        <v>2.60342838645956</v>
      </c>
      <c r="K42" s="1">
        <f>C42-H42</f>
        <v>3.4923228251610094E-2</v>
      </c>
      <c r="L42" s="6"/>
      <c r="M42" s="6">
        <v>120</v>
      </c>
      <c r="N42" s="6">
        <v>3.0765778791666101E-2</v>
      </c>
      <c r="O42" s="6">
        <v>0</v>
      </c>
      <c r="P42" s="6">
        <v>0</v>
      </c>
      <c r="Q42" s="6">
        <v>0.87622823761980995</v>
      </c>
      <c r="R42" s="1">
        <f>Q42+0.000001</f>
        <v>0.87622923761980998</v>
      </c>
      <c r="S42" s="6">
        <v>10</v>
      </c>
      <c r="T42" s="6">
        <v>0</v>
      </c>
      <c r="U42" s="6">
        <v>0</v>
      </c>
      <c r="V42" s="6">
        <v>873.44658103901804</v>
      </c>
      <c r="W42" s="6">
        <v>891.96205782066795</v>
      </c>
      <c r="X42" s="6">
        <v>-10</v>
      </c>
    </row>
    <row r="43" spans="1:24" s="4" customFormat="1" x14ac:dyDescent="0.25">
      <c r="A43" s="6">
        <v>103</v>
      </c>
      <c r="B43" s="6">
        <v>114</v>
      </c>
      <c r="C43" s="6">
        <v>1.92628015462734</v>
      </c>
      <c r="D43" s="6">
        <v>0</v>
      </c>
      <c r="E43" s="6">
        <v>0</v>
      </c>
      <c r="F43" s="6">
        <v>1.9839783004437199</v>
      </c>
      <c r="G43" s="6">
        <v>0</v>
      </c>
      <c r="H43" s="6">
        <v>1.8899851538697601</v>
      </c>
      <c r="I43" s="6">
        <v>0</v>
      </c>
      <c r="J43" s="6">
        <v>1.9262801623772601</v>
      </c>
      <c r="K43" s="1">
        <f>C43-H43</f>
        <v>3.6295000757579965E-2</v>
      </c>
      <c r="L43" s="6"/>
      <c r="M43" s="6">
        <v>114</v>
      </c>
      <c r="N43" s="6">
        <v>2.3865620908216801E-2</v>
      </c>
      <c r="O43" s="6">
        <v>0</v>
      </c>
      <c r="P43" s="6">
        <v>0</v>
      </c>
      <c r="Q43" s="6">
        <v>0.90389410165817696</v>
      </c>
      <c r="R43" s="1">
        <f>Q43+0.000001</f>
        <v>0.90389510165817699</v>
      </c>
      <c r="S43" s="6">
        <v>10</v>
      </c>
      <c r="T43" s="6">
        <v>0</v>
      </c>
      <c r="U43" s="6">
        <v>0</v>
      </c>
      <c r="V43" s="6">
        <v>1298.79218036982</v>
      </c>
      <c r="W43" s="6">
        <v>1253.6931900546101</v>
      </c>
      <c r="X43" s="6">
        <v>-10</v>
      </c>
    </row>
    <row r="44" spans="1:24" s="6" customFormat="1" x14ac:dyDescent="0.25">
      <c r="A44" s="6">
        <v>13</v>
      </c>
      <c r="B44" s="6">
        <v>12</v>
      </c>
      <c r="C44" s="6">
        <v>0.12686883006084501</v>
      </c>
      <c r="D44" s="6">
        <v>0</v>
      </c>
      <c r="E44" s="6">
        <v>0</v>
      </c>
      <c r="F44" s="6">
        <v>8.3068586174589495E-2</v>
      </c>
      <c r="G44" s="6">
        <v>0</v>
      </c>
      <c r="H44" s="6">
        <v>8.3788144244426904E-2</v>
      </c>
      <c r="I44" s="6">
        <v>0</v>
      </c>
      <c r="J44" s="6">
        <v>7.0755878369343994E-2</v>
      </c>
      <c r="K44" s="1">
        <f>C44-H44</f>
        <v>4.3080685816418107E-2</v>
      </c>
      <c r="M44" s="6">
        <v>12</v>
      </c>
      <c r="N44" s="6">
        <v>2.1203922253885499E-2</v>
      </c>
      <c r="O44" s="6">
        <v>0</v>
      </c>
      <c r="P44" s="6">
        <v>0</v>
      </c>
      <c r="Q44" s="6">
        <v>5.2851731884603299E-2</v>
      </c>
      <c r="R44" s="1">
        <f>Q44+0.000001</f>
        <v>5.28527318846033E-2</v>
      </c>
      <c r="S44" s="6">
        <v>0.60708657840086899</v>
      </c>
      <c r="T44" s="6">
        <v>0</v>
      </c>
      <c r="U44" s="6">
        <v>0</v>
      </c>
      <c r="V44" s="6">
        <v>4.80178842175485E-4</v>
      </c>
      <c r="W44" s="6">
        <v>0.10069592984186</v>
      </c>
      <c r="X44" s="6">
        <v>1.02902179551926</v>
      </c>
    </row>
    <row r="45" spans="1:24" s="6" customFormat="1" x14ac:dyDescent="0.25">
      <c r="A45" s="6">
        <v>94</v>
      </c>
      <c r="B45" s="6">
        <v>102</v>
      </c>
      <c r="C45" s="6">
        <v>0.37362918921424698</v>
      </c>
      <c r="D45" s="6">
        <v>0</v>
      </c>
      <c r="E45" s="6">
        <v>0</v>
      </c>
      <c r="F45" s="6">
        <v>0.35573032280257399</v>
      </c>
      <c r="G45" s="6">
        <v>0</v>
      </c>
      <c r="H45" s="6">
        <v>0.32474524313144998</v>
      </c>
      <c r="I45" s="6">
        <v>0</v>
      </c>
      <c r="J45" s="6">
        <v>0.32474524312516401</v>
      </c>
      <c r="K45" s="1">
        <f>C45-H45</f>
        <v>4.8883946082797003E-2</v>
      </c>
      <c r="M45" s="6">
        <v>102</v>
      </c>
      <c r="N45" s="6">
        <v>3.5125373908224997E-2</v>
      </c>
      <c r="O45" s="6">
        <v>0</v>
      </c>
      <c r="P45" s="6">
        <v>0</v>
      </c>
      <c r="Q45" s="6">
        <v>0.50035925909627399</v>
      </c>
      <c r="R45" s="1">
        <f>Q45+0.000001</f>
        <v>0.50036025909627402</v>
      </c>
      <c r="S45" s="6">
        <v>5.1408687819817196</v>
      </c>
      <c r="T45" s="6">
        <v>0</v>
      </c>
      <c r="U45" s="6">
        <v>0</v>
      </c>
      <c r="V45" s="6">
        <v>0.50034844441091297</v>
      </c>
      <c r="W45" s="6">
        <v>0</v>
      </c>
      <c r="X45" s="6">
        <v>5.1407878732399599</v>
      </c>
    </row>
    <row r="46" spans="1:24" s="6" customFormat="1" x14ac:dyDescent="0.25">
      <c r="A46" s="2">
        <v>47</v>
      </c>
      <c r="B46" s="2">
        <v>52</v>
      </c>
      <c r="C46" s="2">
        <v>0.47640594116733498</v>
      </c>
      <c r="D46" s="2">
        <v>0</v>
      </c>
      <c r="E46" s="2">
        <v>0</v>
      </c>
      <c r="F46" s="2">
        <v>0.49046621806388102</v>
      </c>
      <c r="G46" s="2">
        <v>0</v>
      </c>
      <c r="H46" s="2">
        <v>0.42251623658989801</v>
      </c>
      <c r="I46" s="2">
        <v>0</v>
      </c>
      <c r="J46" s="2">
        <v>0.409413824083464</v>
      </c>
      <c r="K46" s="1">
        <f>C46-H46</f>
        <v>5.388970457743697E-2</v>
      </c>
      <c r="L46" s="2"/>
      <c r="M46" s="2">
        <v>52</v>
      </c>
      <c r="N46" s="2">
        <v>-1.0832565903379599E-2</v>
      </c>
      <c r="O46" s="2">
        <v>0</v>
      </c>
      <c r="P46" s="2">
        <v>0</v>
      </c>
      <c r="Q46" s="2">
        <v>0.56950708066761302</v>
      </c>
      <c r="R46" s="1">
        <f>Q46+0.000001</f>
        <v>0.56950808066761305</v>
      </c>
      <c r="S46" s="2">
        <v>-4.3343665494149599</v>
      </c>
      <c r="T46" s="2">
        <v>0</v>
      </c>
      <c r="U46" s="2">
        <v>0</v>
      </c>
      <c r="V46" s="2">
        <v>7.9070154240367004E-4</v>
      </c>
      <c r="W46" s="2">
        <v>0.204018440375135</v>
      </c>
      <c r="X46" s="2">
        <v>-0.84068294838063595</v>
      </c>
    </row>
    <row r="47" spans="1:24" s="6" customFormat="1" x14ac:dyDescent="0.25">
      <c r="A47" s="6">
        <v>99</v>
      </c>
      <c r="B47" s="6">
        <v>108</v>
      </c>
      <c r="C47" s="6">
        <v>0.20354321968823799</v>
      </c>
      <c r="D47" s="6">
        <v>0</v>
      </c>
      <c r="E47" s="6">
        <v>0</v>
      </c>
      <c r="F47" s="6">
        <v>0.20075247794723899</v>
      </c>
      <c r="G47" s="6">
        <v>0</v>
      </c>
      <c r="H47" s="6">
        <v>0.14676528052429</v>
      </c>
      <c r="I47" s="6">
        <v>0</v>
      </c>
      <c r="J47" s="6">
        <v>0.14676528052391899</v>
      </c>
      <c r="K47" s="1">
        <f>C47-H47</f>
        <v>5.6777939163947994E-2</v>
      </c>
      <c r="M47" s="6">
        <v>108</v>
      </c>
      <c r="N47" s="6">
        <v>3.10485609854321E-2</v>
      </c>
      <c r="O47" s="6">
        <v>0</v>
      </c>
      <c r="P47" s="6">
        <v>0</v>
      </c>
      <c r="Q47" s="6">
        <v>0.79500384298229498</v>
      </c>
      <c r="R47" s="1">
        <f>Q47+0.000001</f>
        <v>0.79500484298229501</v>
      </c>
      <c r="S47" s="6">
        <v>10</v>
      </c>
      <c r="T47" s="6">
        <v>0</v>
      </c>
      <c r="U47" s="6">
        <v>0</v>
      </c>
      <c r="V47" s="6">
        <v>0.79500233392146502</v>
      </c>
      <c r="W47" s="6">
        <v>0</v>
      </c>
      <c r="X47" s="6">
        <v>10</v>
      </c>
    </row>
    <row r="48" spans="1:24" s="6" customFormat="1" x14ac:dyDescent="0.25">
      <c r="A48" s="2">
        <v>102</v>
      </c>
      <c r="B48" s="2">
        <v>113</v>
      </c>
      <c r="C48" s="2">
        <v>0.45266180318282301</v>
      </c>
      <c r="D48" s="2">
        <v>0</v>
      </c>
      <c r="E48" s="2">
        <v>0</v>
      </c>
      <c r="F48" s="2">
        <v>0.40310735943987702</v>
      </c>
      <c r="G48" s="2">
        <v>0</v>
      </c>
      <c r="H48" s="2">
        <v>0.392927336524657</v>
      </c>
      <c r="I48" s="2">
        <v>0</v>
      </c>
      <c r="J48" s="2">
        <v>0.39147595980111</v>
      </c>
      <c r="K48" s="1">
        <f>C48-H48</f>
        <v>5.9734466658166008E-2</v>
      </c>
      <c r="L48" s="2"/>
      <c r="M48" s="2">
        <v>113</v>
      </c>
      <c r="N48" s="2">
        <v>-1.22265972268303E-2</v>
      </c>
      <c r="O48" s="2">
        <v>0</v>
      </c>
      <c r="P48" s="2">
        <v>0</v>
      </c>
      <c r="Q48" s="2">
        <v>0.168657248839334</v>
      </c>
      <c r="R48" s="1">
        <f>Q48+0.000001</f>
        <v>0.168658248839334</v>
      </c>
      <c r="S48" s="2">
        <v>-0.755342603590062</v>
      </c>
      <c r="T48" s="2">
        <v>0</v>
      </c>
      <c r="U48" s="2">
        <v>0</v>
      </c>
      <c r="V48" s="2">
        <v>0</v>
      </c>
      <c r="W48" s="2">
        <v>2.1323964490920101E-2</v>
      </c>
      <c r="X48" s="2">
        <v>-4.1907060005624697</v>
      </c>
    </row>
    <row r="49" spans="1:24" s="6" customFormat="1" x14ac:dyDescent="0.25">
      <c r="A49" s="2">
        <v>44</v>
      </c>
      <c r="B49" s="2">
        <v>47</v>
      </c>
      <c r="C49" s="2">
        <v>1.80692389769544</v>
      </c>
      <c r="D49" s="2">
        <v>0</v>
      </c>
      <c r="E49" s="2">
        <v>0</v>
      </c>
      <c r="F49" s="2">
        <v>1.87371918135587</v>
      </c>
      <c r="G49" s="2">
        <v>0</v>
      </c>
      <c r="H49" s="2">
        <v>1.7437563521955299</v>
      </c>
      <c r="I49" s="2">
        <v>0</v>
      </c>
      <c r="J49" s="2">
        <v>1.6479928075086201</v>
      </c>
      <c r="K49" s="1">
        <f>C49-H49</f>
        <v>6.3167545499910105E-2</v>
      </c>
      <c r="L49" s="2"/>
      <c r="M49" s="2">
        <v>47</v>
      </c>
      <c r="N49" s="2">
        <v>-3.8127928360018701E-2</v>
      </c>
      <c r="O49" s="2">
        <v>0</v>
      </c>
      <c r="P49" s="2">
        <v>0</v>
      </c>
      <c r="Q49" s="2">
        <v>0.73790220222505598</v>
      </c>
      <c r="R49" s="1">
        <f>Q49+0.000001</f>
        <v>0.73790320222505601</v>
      </c>
      <c r="S49" s="2">
        <v>-10</v>
      </c>
      <c r="T49" s="2">
        <v>0</v>
      </c>
      <c r="U49" s="2">
        <v>0</v>
      </c>
      <c r="V49" s="2">
        <v>4.56293993181015E-4</v>
      </c>
      <c r="W49" s="2">
        <v>0.20812434751422501</v>
      </c>
      <c r="X49" s="2">
        <v>-1.59736072326556</v>
      </c>
    </row>
    <row r="50" spans="1:24" s="6" customFormat="1" x14ac:dyDescent="0.25">
      <c r="A50" s="6">
        <v>50</v>
      </c>
      <c r="B50" s="6">
        <v>55</v>
      </c>
      <c r="C50" s="6">
        <v>0.45089042633891702</v>
      </c>
      <c r="D50" s="6">
        <v>0</v>
      </c>
      <c r="E50" s="6">
        <v>0</v>
      </c>
      <c r="F50" s="6">
        <v>0.59165697766218395</v>
      </c>
      <c r="G50" s="6">
        <v>0</v>
      </c>
      <c r="H50" s="6">
        <v>0.38347402620717802</v>
      </c>
      <c r="I50" s="6">
        <v>0</v>
      </c>
      <c r="J50" s="6">
        <v>0.42301490013161402</v>
      </c>
      <c r="K50" s="1">
        <f>C50-H50</f>
        <v>6.7416400131738996E-2</v>
      </c>
      <c r="M50" s="6">
        <v>55</v>
      </c>
      <c r="N50" s="6">
        <v>3.8945351854069901E-2</v>
      </c>
      <c r="O50" s="6">
        <v>0</v>
      </c>
      <c r="P50" s="6">
        <v>0</v>
      </c>
      <c r="Q50" s="6">
        <v>0.70970669247086005</v>
      </c>
      <c r="R50" s="1">
        <f>Q50+0.000001</f>
        <v>0.70970769247086007</v>
      </c>
      <c r="S50" s="6">
        <v>10</v>
      </c>
      <c r="T50" s="6">
        <v>0</v>
      </c>
      <c r="U50" s="6">
        <v>0</v>
      </c>
      <c r="V50" s="6">
        <v>3.3096147577962198E-4</v>
      </c>
      <c r="W50" s="6">
        <v>34.2753386768984</v>
      </c>
      <c r="X50" s="6">
        <v>-10</v>
      </c>
    </row>
    <row r="51" spans="1:24" s="6" customFormat="1" x14ac:dyDescent="0.25">
      <c r="A51" s="2">
        <v>6</v>
      </c>
      <c r="B51" s="2">
        <v>5</v>
      </c>
      <c r="C51" s="2">
        <v>0.42757682001541902</v>
      </c>
      <c r="D51" s="2">
        <v>0</v>
      </c>
      <c r="E51" s="2">
        <v>0</v>
      </c>
      <c r="F51" s="2">
        <v>0.497785244775383</v>
      </c>
      <c r="G51" s="2">
        <v>0</v>
      </c>
      <c r="H51" s="2">
        <v>0.359056939959007</v>
      </c>
      <c r="I51" s="2">
        <v>0</v>
      </c>
      <c r="J51" s="2">
        <v>0.26579190829677701</v>
      </c>
      <c r="K51" s="1">
        <f>C51-H51</f>
        <v>6.8519880056412019E-2</v>
      </c>
      <c r="L51" s="2"/>
      <c r="M51" s="2">
        <v>5</v>
      </c>
      <c r="N51" s="2">
        <v>-3.3687059930641097E-2</v>
      </c>
      <c r="O51" s="2">
        <v>0</v>
      </c>
      <c r="P51" s="2">
        <v>0</v>
      </c>
      <c r="Q51" s="2">
        <v>0.68435906641132604</v>
      </c>
      <c r="R51" s="1">
        <f>Q51+0.000001</f>
        <v>0.68436006641132607</v>
      </c>
      <c r="S51" s="2">
        <v>-10</v>
      </c>
      <c r="T51" s="2">
        <v>0</v>
      </c>
      <c r="U51" s="2">
        <v>0</v>
      </c>
      <c r="V51" s="2">
        <v>6.3821979550953995E-4</v>
      </c>
      <c r="W51" s="2">
        <v>0.24699182167318301</v>
      </c>
      <c r="X51" s="2">
        <v>-2.2186076272797601</v>
      </c>
    </row>
    <row r="52" spans="1:24" s="6" customFormat="1" x14ac:dyDescent="0.25">
      <c r="A52" s="6">
        <v>115</v>
      </c>
      <c r="B52" s="6">
        <v>126</v>
      </c>
      <c r="C52" s="6">
        <v>0.46428628932822402</v>
      </c>
      <c r="D52" s="6">
        <v>0</v>
      </c>
      <c r="E52" s="6">
        <v>0</v>
      </c>
      <c r="F52" s="6">
        <v>0.54322583866024199</v>
      </c>
      <c r="G52" s="6">
        <v>0</v>
      </c>
      <c r="H52" s="6">
        <v>0.38773616247257803</v>
      </c>
      <c r="I52" s="6">
        <v>0</v>
      </c>
      <c r="J52" s="6">
        <v>0.46428629312719299</v>
      </c>
      <c r="K52" s="1">
        <f>C52-H52</f>
        <v>7.6550126855645995E-2</v>
      </c>
      <c r="M52" s="6">
        <v>126</v>
      </c>
      <c r="N52" s="6">
        <v>3.1017834312720701E-2</v>
      </c>
      <c r="O52" s="6">
        <v>0</v>
      </c>
      <c r="P52" s="6">
        <v>0</v>
      </c>
      <c r="Q52" s="6">
        <v>0.78082598786774204</v>
      </c>
      <c r="R52" s="1">
        <f>Q52+0.000001</f>
        <v>0.78082698786774207</v>
      </c>
      <c r="S52" s="6">
        <v>10</v>
      </c>
      <c r="T52" s="6">
        <v>0</v>
      </c>
      <c r="U52" s="6">
        <v>0</v>
      </c>
      <c r="V52" s="6">
        <v>1371.3277999163899</v>
      </c>
      <c r="W52" s="6">
        <v>1891.8224014973</v>
      </c>
      <c r="X52" s="6">
        <v>-10</v>
      </c>
    </row>
    <row r="53" spans="1:24" s="6" customFormat="1" x14ac:dyDescent="0.25">
      <c r="A53" s="6">
        <v>23</v>
      </c>
      <c r="B53" s="6">
        <v>23</v>
      </c>
      <c r="C53" s="6">
        <v>0.30642176930856901</v>
      </c>
      <c r="D53" s="6">
        <v>0</v>
      </c>
      <c r="E53" s="6">
        <v>0</v>
      </c>
      <c r="F53" s="6">
        <v>0.34162040342897398</v>
      </c>
      <c r="G53" s="6">
        <v>0</v>
      </c>
      <c r="H53" s="6">
        <v>0.226159476358374</v>
      </c>
      <c r="I53" s="6">
        <v>0</v>
      </c>
      <c r="J53" s="6">
        <v>0.22615947635963499</v>
      </c>
      <c r="K53" s="1">
        <f>C53-H53</f>
        <v>8.0262292950195019E-2</v>
      </c>
      <c r="M53" s="6">
        <v>23</v>
      </c>
      <c r="N53" s="6">
        <v>4.3988153333649797E-2</v>
      </c>
      <c r="O53" s="6">
        <v>0</v>
      </c>
      <c r="P53" s="6">
        <v>0</v>
      </c>
      <c r="Q53" s="6">
        <v>0.63645040969894695</v>
      </c>
      <c r="R53" s="1">
        <f>Q53+0.000001</f>
        <v>0.63645140969894698</v>
      </c>
      <c r="S53" s="6">
        <v>10</v>
      </c>
      <c r="T53" s="6">
        <v>0</v>
      </c>
      <c r="U53" s="6">
        <v>0</v>
      </c>
      <c r="V53" s="6">
        <v>0.63645121603931798</v>
      </c>
      <c r="W53" s="6">
        <v>0</v>
      </c>
      <c r="X53" s="6">
        <v>10</v>
      </c>
    </row>
    <row r="54" spans="1:24" s="6" customFormat="1" x14ac:dyDescent="0.25">
      <c r="A54" s="6">
        <v>19</v>
      </c>
      <c r="B54" s="6">
        <v>19</v>
      </c>
      <c r="C54" s="6">
        <v>0.84109187032386601</v>
      </c>
      <c r="D54" s="6">
        <v>0</v>
      </c>
      <c r="E54" s="6">
        <v>0</v>
      </c>
      <c r="F54" s="6">
        <v>0.89823486878033398</v>
      </c>
      <c r="G54" s="6">
        <v>0</v>
      </c>
      <c r="H54" s="6">
        <v>0.74228540640762397</v>
      </c>
      <c r="I54" s="6">
        <v>0</v>
      </c>
      <c r="J54" s="6">
        <v>0.841091875459135</v>
      </c>
      <c r="K54" s="1">
        <f>C54-H54</f>
        <v>9.8806463916242038E-2</v>
      </c>
      <c r="M54" s="6">
        <v>19</v>
      </c>
      <c r="N54" s="6">
        <v>4.1067896145948003E-2</v>
      </c>
      <c r="O54" s="6">
        <v>0</v>
      </c>
      <c r="P54" s="6">
        <v>0</v>
      </c>
      <c r="Q54" s="6">
        <v>0.641547994248576</v>
      </c>
      <c r="R54" s="1">
        <f>Q54+0.000001</f>
        <v>0.64154899424857603</v>
      </c>
      <c r="S54" s="6">
        <v>10</v>
      </c>
      <c r="T54" s="6">
        <v>0</v>
      </c>
      <c r="U54" s="6">
        <v>0</v>
      </c>
      <c r="V54" s="6">
        <v>2468.4650167370801</v>
      </c>
      <c r="W54" s="6">
        <v>2195.0561499110199</v>
      </c>
      <c r="X54" s="6">
        <v>-10</v>
      </c>
    </row>
    <row r="55" spans="1:24" s="6" customFormat="1" x14ac:dyDescent="0.25">
      <c r="A55" s="6">
        <v>67</v>
      </c>
      <c r="B55" s="6">
        <v>72</v>
      </c>
      <c r="C55" s="6">
        <v>2.0077522726382901</v>
      </c>
      <c r="D55" s="6">
        <v>0</v>
      </c>
      <c r="E55" s="6">
        <v>0</v>
      </c>
      <c r="F55" s="6">
        <v>2.0693574676699198</v>
      </c>
      <c r="G55" s="6">
        <v>0</v>
      </c>
      <c r="H55" s="6">
        <v>1.88388708710879</v>
      </c>
      <c r="I55" s="6">
        <v>0</v>
      </c>
      <c r="J55" s="6">
        <v>1.9494978992194101</v>
      </c>
      <c r="K55" s="1">
        <f>C55-H55</f>
        <v>0.1238651855295001</v>
      </c>
      <c r="M55" s="6">
        <v>72</v>
      </c>
      <c r="N55" s="6">
        <v>4.5424513260618901E-2</v>
      </c>
      <c r="O55" s="6">
        <v>0</v>
      </c>
      <c r="P55" s="6">
        <v>0</v>
      </c>
      <c r="Q55" s="6">
        <v>0.59926796260810999</v>
      </c>
      <c r="R55" s="1">
        <f>Q55+0.000001</f>
        <v>0.59926896260811002</v>
      </c>
      <c r="S55" s="6">
        <v>10</v>
      </c>
      <c r="T55" s="6">
        <v>0</v>
      </c>
      <c r="U55" s="6">
        <v>0</v>
      </c>
      <c r="V55" s="6">
        <v>5.77532381892876E-4</v>
      </c>
      <c r="W55" s="6">
        <v>18.023148361798601</v>
      </c>
      <c r="X55" s="6">
        <v>-10</v>
      </c>
    </row>
    <row r="56" spans="1:24" s="6" customFormat="1" x14ac:dyDescent="0.25">
      <c r="A56" s="6">
        <v>54</v>
      </c>
      <c r="B56" s="6">
        <v>59</v>
      </c>
      <c r="C56" s="6">
        <v>0.392917229284025</v>
      </c>
      <c r="D56" s="6">
        <v>0</v>
      </c>
      <c r="E56" s="6">
        <v>0</v>
      </c>
      <c r="F56" s="6">
        <v>0.44835074053255097</v>
      </c>
      <c r="G56" s="6">
        <v>0</v>
      </c>
      <c r="H56" s="6">
        <v>0.26048427044501599</v>
      </c>
      <c r="I56" s="6">
        <v>0</v>
      </c>
      <c r="J56" s="6">
        <v>0.39291723011681401</v>
      </c>
      <c r="K56" s="1">
        <f>C56-H56</f>
        <v>0.13243295883900902</v>
      </c>
      <c r="M56" s="6">
        <v>59</v>
      </c>
      <c r="N56" s="6">
        <v>5.4088655694728302E-2</v>
      </c>
      <c r="O56" s="6">
        <v>0</v>
      </c>
      <c r="P56" s="6">
        <v>0</v>
      </c>
      <c r="Q56" s="6">
        <v>0.54135837415153898</v>
      </c>
      <c r="R56" s="1">
        <f>Q56+0.000001</f>
        <v>0.54135937415153901</v>
      </c>
      <c r="S56" s="6">
        <v>10</v>
      </c>
      <c r="T56" s="6">
        <v>0</v>
      </c>
      <c r="U56" s="6">
        <v>0</v>
      </c>
      <c r="V56" s="6">
        <v>4718.0314362783802</v>
      </c>
      <c r="W56" s="6">
        <v>6428.3497214149902</v>
      </c>
      <c r="X56" s="6">
        <v>10</v>
      </c>
    </row>
    <row r="57" spans="1:24" s="6" customFormat="1" x14ac:dyDescent="0.25">
      <c r="A57" s="6">
        <v>73</v>
      </c>
      <c r="B57" s="6">
        <v>78</v>
      </c>
      <c r="C57" s="6">
        <v>0.333709463207773</v>
      </c>
      <c r="D57" s="6">
        <v>0</v>
      </c>
      <c r="E57" s="6">
        <v>0</v>
      </c>
      <c r="F57" s="6">
        <v>0.24192072764825201</v>
      </c>
      <c r="G57" s="6">
        <v>0</v>
      </c>
      <c r="H57" s="6">
        <v>0.148907746799843</v>
      </c>
      <c r="I57" s="6">
        <v>0</v>
      </c>
      <c r="J57" s="6">
        <v>0.14890774679923599</v>
      </c>
      <c r="K57" s="1">
        <f>C57-H57</f>
        <v>0.18480171640793</v>
      </c>
      <c r="M57" s="6">
        <v>78</v>
      </c>
      <c r="N57" s="6">
        <v>4.1856770158509499E-2</v>
      </c>
      <c r="O57" s="6">
        <v>0</v>
      </c>
      <c r="P57" s="6">
        <v>0</v>
      </c>
      <c r="Q57" s="6">
        <v>0.60485351814397803</v>
      </c>
      <c r="R57" s="1">
        <f>Q57+0.000001</f>
        <v>0.60485451814397806</v>
      </c>
      <c r="S57" s="6">
        <v>10</v>
      </c>
      <c r="T57" s="6">
        <v>0</v>
      </c>
      <c r="U57" s="6">
        <v>0</v>
      </c>
      <c r="V57" s="6">
        <v>0.60485336151270397</v>
      </c>
      <c r="W57" s="6">
        <v>0</v>
      </c>
      <c r="X57" s="6">
        <v>10</v>
      </c>
    </row>
    <row r="58" spans="1:24" s="6" customFormat="1" x14ac:dyDescent="0.25">
      <c r="A58" s="6">
        <v>59</v>
      </c>
      <c r="B58" s="6">
        <v>64</v>
      </c>
      <c r="C58" s="6">
        <v>0.45969188321075399</v>
      </c>
      <c r="D58" s="6">
        <v>0</v>
      </c>
      <c r="E58" s="6">
        <v>0</v>
      </c>
      <c r="F58" s="6">
        <v>0.32590787955515998</v>
      </c>
      <c r="G58" s="6">
        <v>0</v>
      </c>
      <c r="H58" s="6">
        <v>0.26892614395095998</v>
      </c>
      <c r="I58" s="6">
        <v>0</v>
      </c>
      <c r="J58" s="6">
        <v>0.26043760841028502</v>
      </c>
      <c r="K58" s="1">
        <f>C58-H58</f>
        <v>0.19076573925979401</v>
      </c>
      <c r="M58" s="6">
        <v>64</v>
      </c>
      <c r="N58" s="6">
        <v>4.3984369105928497E-2</v>
      </c>
      <c r="O58" s="6">
        <v>0</v>
      </c>
      <c r="P58" s="6">
        <v>0</v>
      </c>
      <c r="Q58" s="6">
        <v>0.58523782505253097</v>
      </c>
      <c r="R58" s="1">
        <f>Q58+0.000001</f>
        <v>0.585238825052531</v>
      </c>
      <c r="S58" s="6">
        <v>10</v>
      </c>
      <c r="T58" s="6">
        <v>0</v>
      </c>
      <c r="U58" s="6">
        <v>0</v>
      </c>
      <c r="V58" s="6">
        <v>9.988909029711281E-4</v>
      </c>
      <c r="W58" s="6">
        <v>2.2403917476852799E-2</v>
      </c>
      <c r="X58" s="6">
        <v>1.4892426930204301</v>
      </c>
    </row>
    <row r="59" spans="1:24" s="6" customFormat="1" x14ac:dyDescent="0.25">
      <c r="A59" s="4">
        <v>12</v>
      </c>
      <c r="B59" s="4">
        <v>11</v>
      </c>
      <c r="C59" s="4">
        <v>0.474633573368137</v>
      </c>
      <c r="D59" s="4">
        <v>0</v>
      </c>
      <c r="E59" s="4">
        <v>0</v>
      </c>
      <c r="F59" s="4">
        <v>0.26265701264315899</v>
      </c>
      <c r="G59" s="4">
        <v>0</v>
      </c>
      <c r="H59" s="4">
        <v>0.26285597343231498</v>
      </c>
      <c r="I59" s="4">
        <v>0</v>
      </c>
      <c r="J59" s="4">
        <v>0.26218669777797898</v>
      </c>
      <c r="K59" s="1">
        <f>C59-H59</f>
        <v>0.21177759993582201</v>
      </c>
      <c r="L59" s="4"/>
      <c r="M59" s="4">
        <v>11</v>
      </c>
      <c r="N59" s="4">
        <v>5.5469196065165496E-3</v>
      </c>
      <c r="O59" s="4">
        <v>0</v>
      </c>
      <c r="P59" s="4">
        <v>0</v>
      </c>
      <c r="Q59" s="4">
        <v>9.8420436757095504E-4</v>
      </c>
      <c r="R59" s="1">
        <f>Q59+0.000001</f>
        <v>9.8520436757095495E-4</v>
      </c>
      <c r="S59" s="4">
        <v>4.4501783588473197E-2</v>
      </c>
      <c r="T59" s="4">
        <v>0</v>
      </c>
      <c r="U59" s="4">
        <v>0</v>
      </c>
      <c r="V59" s="4">
        <v>5.4080816380037099E-4</v>
      </c>
      <c r="W59" s="4">
        <v>7.0401745005316497E-3</v>
      </c>
      <c r="X59" s="4">
        <v>6.9095344398559105E-2</v>
      </c>
    </row>
    <row r="60" spans="1:24" s="6" customFormat="1" x14ac:dyDescent="0.25">
      <c r="A60" s="6">
        <v>55</v>
      </c>
      <c r="B60" s="6">
        <v>60</v>
      </c>
      <c r="C60" s="6">
        <v>3.1551358958128901</v>
      </c>
      <c r="D60" s="6">
        <v>0</v>
      </c>
      <c r="E60" s="6">
        <v>0</v>
      </c>
      <c r="F60" s="6">
        <v>2.93380525342265</v>
      </c>
      <c r="G60" s="6">
        <v>0</v>
      </c>
      <c r="H60" s="6">
        <v>2.9381818244853402</v>
      </c>
      <c r="I60" s="6">
        <v>0</v>
      </c>
      <c r="J60" s="6">
        <v>2.9306731786169999</v>
      </c>
      <c r="K60" s="1">
        <f>C60-H60</f>
        <v>0.21695407132754996</v>
      </c>
      <c r="M60" s="6">
        <v>60</v>
      </c>
      <c r="N60" s="6">
        <v>2.4556379502421399E-2</v>
      </c>
      <c r="O60" s="6">
        <v>0</v>
      </c>
      <c r="P60" s="6">
        <v>0</v>
      </c>
      <c r="Q60" s="6">
        <v>2.4012426046460598E-3</v>
      </c>
      <c r="R60" s="1">
        <f>Q60+0.000001</f>
        <v>2.40224260464606E-3</v>
      </c>
      <c r="S60" s="6">
        <v>0.234600109488207</v>
      </c>
      <c r="T60" s="6">
        <v>0</v>
      </c>
      <c r="U60" s="6">
        <v>0</v>
      </c>
      <c r="V60" s="6">
        <v>7.09372802475312E-4</v>
      </c>
      <c r="W60" s="6">
        <v>8.8749653521531593E-2</v>
      </c>
      <c r="X60" s="6">
        <v>1.0300658174312101</v>
      </c>
    </row>
    <row r="61" spans="1:24" s="6" customFormat="1" x14ac:dyDescent="0.25">
      <c r="A61" s="6">
        <v>38</v>
      </c>
      <c r="B61" s="6">
        <v>41</v>
      </c>
      <c r="C61" s="6">
        <v>0.45643235786144498</v>
      </c>
      <c r="D61" s="6">
        <v>0</v>
      </c>
      <c r="E61" s="6">
        <v>0</v>
      </c>
      <c r="F61" s="6">
        <v>0.242817866004303</v>
      </c>
      <c r="G61" s="6">
        <v>0</v>
      </c>
      <c r="H61" s="6">
        <v>0.22001389485207501</v>
      </c>
      <c r="I61" s="6">
        <v>0</v>
      </c>
      <c r="J61" s="6">
        <v>0.220013894852401</v>
      </c>
      <c r="K61" s="1">
        <f>C61-H61</f>
        <v>0.23641846300936997</v>
      </c>
      <c r="M61" s="6">
        <v>41</v>
      </c>
      <c r="N61" s="6">
        <v>5.4753990444262997E-2</v>
      </c>
      <c r="O61" s="6">
        <v>0</v>
      </c>
      <c r="P61" s="6">
        <v>0</v>
      </c>
      <c r="Q61" s="6">
        <v>0.50526912317776296</v>
      </c>
      <c r="R61" s="1">
        <f>Q61+0.000001</f>
        <v>0.50527012317776299</v>
      </c>
      <c r="S61" s="6">
        <v>10</v>
      </c>
      <c r="T61" s="6">
        <v>0</v>
      </c>
      <c r="U61" s="6">
        <v>0</v>
      </c>
      <c r="V61" s="6">
        <v>0.50526917645519798</v>
      </c>
      <c r="W61" s="6">
        <v>0</v>
      </c>
      <c r="X61" s="6">
        <v>10</v>
      </c>
    </row>
    <row r="62" spans="1:24" s="6" customFormat="1" x14ac:dyDescent="0.25">
      <c r="A62" s="6">
        <v>27</v>
      </c>
      <c r="B62" s="6">
        <v>28</v>
      </c>
      <c r="C62" s="6">
        <v>4.7241591974169497</v>
      </c>
      <c r="D62" s="6">
        <v>0</v>
      </c>
      <c r="E62" s="6">
        <v>0</v>
      </c>
      <c r="F62" s="6">
        <v>4.4292871702727901</v>
      </c>
      <c r="G62" s="6">
        <v>0</v>
      </c>
      <c r="H62" s="6">
        <v>4.4192502678680396</v>
      </c>
      <c r="I62" s="6">
        <v>0</v>
      </c>
      <c r="J62" s="6">
        <v>4.4142934072149798</v>
      </c>
      <c r="K62" s="1">
        <f>C62-H62</f>
        <v>0.30490892954891002</v>
      </c>
      <c r="M62" s="6">
        <v>28</v>
      </c>
      <c r="N62" s="6">
        <v>4.74149841410735E-2</v>
      </c>
      <c r="O62" s="6">
        <v>0</v>
      </c>
      <c r="P62" s="6">
        <v>0</v>
      </c>
      <c r="Q62" s="6">
        <v>4.4628683316458598E-2</v>
      </c>
      <c r="R62" s="1">
        <f>Q62+0.000001</f>
        <v>4.4629683316458599E-2</v>
      </c>
      <c r="S62" s="6">
        <v>1.30728753023083</v>
      </c>
      <c r="T62" s="6">
        <v>0</v>
      </c>
      <c r="U62" s="6">
        <v>0</v>
      </c>
      <c r="V62" s="6">
        <v>7.3566366354961901E-4</v>
      </c>
      <c r="W62" s="6">
        <v>1.19969263503285E-2</v>
      </c>
      <c r="X62" s="6">
        <v>0.61197721077154299</v>
      </c>
    </row>
    <row r="63" spans="1:24" s="6" customFormat="1" x14ac:dyDescent="0.25">
      <c r="A63" s="2">
        <v>123</v>
      </c>
      <c r="B63" s="2">
        <v>134</v>
      </c>
      <c r="C63" s="2">
        <v>0.84571157097806404</v>
      </c>
      <c r="D63" s="2">
        <v>0</v>
      </c>
      <c r="E63" s="2">
        <v>0</v>
      </c>
      <c r="F63" s="2">
        <v>0.58873743231578701</v>
      </c>
      <c r="G63" s="2">
        <v>0</v>
      </c>
      <c r="H63" s="2">
        <v>0.53011736288710798</v>
      </c>
      <c r="I63" s="2">
        <v>0</v>
      </c>
      <c r="J63" s="2">
        <v>0.652257923131353</v>
      </c>
      <c r="K63" s="1">
        <f>C63-H63</f>
        <v>0.31559420809095606</v>
      </c>
      <c r="L63" s="2"/>
      <c r="M63" s="2">
        <v>134</v>
      </c>
      <c r="N63" s="2">
        <v>-6.5197302588550096E-2</v>
      </c>
      <c r="O63" s="2">
        <v>0</v>
      </c>
      <c r="P63" s="2">
        <v>0</v>
      </c>
      <c r="Q63" s="2">
        <v>0.37280389305211398</v>
      </c>
      <c r="R63" s="1">
        <f>Q63+0.000001</f>
        <v>0.37280489305211395</v>
      </c>
      <c r="S63" s="2">
        <v>-10</v>
      </c>
      <c r="T63" s="2">
        <v>0</v>
      </c>
      <c r="U63" s="2">
        <v>0</v>
      </c>
      <c r="V63" s="2">
        <v>0</v>
      </c>
      <c r="W63" s="2">
        <v>7.1323594843453501E-4</v>
      </c>
      <c r="X63" s="2">
        <v>-10</v>
      </c>
    </row>
    <row r="64" spans="1:24" s="6" customFormat="1" x14ac:dyDescent="0.25">
      <c r="A64" s="2">
        <v>52</v>
      </c>
      <c r="B64" s="2">
        <v>57</v>
      </c>
      <c r="C64" s="2">
        <v>1.3748541916536801</v>
      </c>
      <c r="D64" s="2">
        <v>0</v>
      </c>
      <c r="E64" s="2">
        <v>0</v>
      </c>
      <c r="F64" s="2">
        <v>1.08389347371434</v>
      </c>
      <c r="G64" s="2">
        <v>0</v>
      </c>
      <c r="H64" s="2">
        <v>1.01549097325513</v>
      </c>
      <c r="I64" s="2">
        <v>0</v>
      </c>
      <c r="J64" s="2">
        <v>0.91651648696820098</v>
      </c>
      <c r="K64" s="1">
        <f>C64-H64</f>
        <v>0.35936321839855001</v>
      </c>
      <c r="L64" s="2"/>
      <c r="M64" s="2">
        <v>57</v>
      </c>
      <c r="N64" s="2">
        <v>-7.5321426131197605E-2</v>
      </c>
      <c r="O64" s="2">
        <v>0</v>
      </c>
      <c r="P64" s="2">
        <v>0</v>
      </c>
      <c r="Q64" s="2">
        <v>0.32584809769203998</v>
      </c>
      <c r="R64" s="1">
        <f>Q64+0.000001</f>
        <v>0.32584909769203996</v>
      </c>
      <c r="S64" s="2">
        <v>-10</v>
      </c>
      <c r="T64" s="2">
        <v>0</v>
      </c>
      <c r="U64" s="2">
        <v>0</v>
      </c>
      <c r="V64" s="2">
        <v>5.0085862935795504E-4</v>
      </c>
      <c r="W64" s="2">
        <v>0.14417304332028</v>
      </c>
      <c r="X64" s="2">
        <v>-2.74165161992781</v>
      </c>
    </row>
    <row r="65" spans="1:24" s="6" customFormat="1" x14ac:dyDescent="0.25">
      <c r="A65" s="6">
        <v>1</v>
      </c>
      <c r="B65" s="6">
        <v>0</v>
      </c>
      <c r="C65" s="6">
        <v>7.4250301533516296</v>
      </c>
      <c r="D65" s="6">
        <v>0</v>
      </c>
      <c r="E65" s="6">
        <v>0</v>
      </c>
      <c r="F65" s="6">
        <v>6.9699635710443797</v>
      </c>
      <c r="G65" s="6">
        <v>0</v>
      </c>
      <c r="H65" s="6">
        <v>6.9654813301112801</v>
      </c>
      <c r="I65" s="6">
        <v>0</v>
      </c>
      <c r="J65" s="6">
        <v>6.9490670097771101</v>
      </c>
      <c r="K65" s="1">
        <f>C65-H65</f>
        <v>0.45954882324034951</v>
      </c>
      <c r="M65" s="6">
        <v>0</v>
      </c>
      <c r="N65" s="6">
        <v>6.0156436716996803E-2</v>
      </c>
      <c r="O65" s="6">
        <v>0</v>
      </c>
      <c r="P65" s="6">
        <v>0</v>
      </c>
      <c r="Q65" s="6">
        <v>2.4852926590060902E-3</v>
      </c>
      <c r="R65" s="1">
        <f>Q65+0.000001</f>
        <v>2.4862926590060903E-3</v>
      </c>
      <c r="S65" s="6">
        <v>0.60217719765342703</v>
      </c>
      <c r="T65" s="6">
        <v>0</v>
      </c>
      <c r="U65" s="6">
        <v>0</v>
      </c>
      <c r="V65" s="6">
        <v>7.2025682351299896E-4</v>
      </c>
      <c r="W65" s="6">
        <v>9.2163993060505496E-3</v>
      </c>
      <c r="X65" s="6">
        <v>1.0312886994186301</v>
      </c>
    </row>
    <row r="66" spans="1:24" s="6" customFormat="1" x14ac:dyDescent="0.25">
      <c r="A66" s="6">
        <v>10</v>
      </c>
      <c r="B66" s="6">
        <v>9</v>
      </c>
      <c r="C66" s="6">
        <v>3.04495185543347</v>
      </c>
      <c r="D66" s="6">
        <v>0</v>
      </c>
      <c r="E66" s="6">
        <v>0</v>
      </c>
      <c r="F66" s="6">
        <v>2.5549997899289401</v>
      </c>
      <c r="G66" s="6">
        <v>0</v>
      </c>
      <c r="H66" s="6">
        <v>2.5450544134531801</v>
      </c>
      <c r="I66" s="6">
        <v>0</v>
      </c>
      <c r="J66" s="6">
        <v>2.5292359195307301</v>
      </c>
      <c r="K66" s="1">
        <f>C66-H66</f>
        <v>0.49989744198028996</v>
      </c>
      <c r="M66" s="6">
        <v>9</v>
      </c>
      <c r="N66" s="6">
        <v>7.8578727833422707E-2</v>
      </c>
      <c r="O66" s="6">
        <v>0</v>
      </c>
      <c r="P66" s="6">
        <v>0</v>
      </c>
      <c r="Q66" s="6">
        <v>7.6487565388516704E-3</v>
      </c>
      <c r="R66" s="1">
        <f>Q66+0.000001</f>
        <v>7.6497565388516705E-3</v>
      </c>
      <c r="S66" s="6">
        <v>1.04041938152859</v>
      </c>
      <c r="T66" s="6">
        <v>0</v>
      </c>
      <c r="U66" s="6">
        <v>0</v>
      </c>
      <c r="V66" s="6">
        <v>7.5961251507830499E-4</v>
      </c>
      <c r="W66" s="6">
        <v>3.8848845163184302E-3</v>
      </c>
      <c r="X66" s="6">
        <v>0.72333514084414896</v>
      </c>
    </row>
    <row r="67" spans="1:24" s="6" customFormat="1" x14ac:dyDescent="0.25">
      <c r="A67" s="3">
        <v>14</v>
      </c>
      <c r="B67" s="3">
        <v>14</v>
      </c>
      <c r="C67" s="3">
        <v>1.73695963093883</v>
      </c>
      <c r="D67" s="3">
        <v>0</v>
      </c>
      <c r="E67" s="3">
        <v>0</v>
      </c>
      <c r="F67" s="3">
        <v>1.12180497491118</v>
      </c>
      <c r="G67" s="3">
        <v>0</v>
      </c>
      <c r="H67" s="3">
        <v>1.1515144334623899</v>
      </c>
      <c r="I67" s="3">
        <v>0</v>
      </c>
      <c r="J67" s="3">
        <v>1.0065574633055601</v>
      </c>
      <c r="K67" s="1">
        <f>C67-H67</f>
        <v>0.58544519747644008</v>
      </c>
      <c r="L67" s="3"/>
      <c r="M67" s="3">
        <v>14</v>
      </c>
      <c r="N67" s="3">
        <v>-0.135184958980262</v>
      </c>
      <c r="O67" s="3">
        <v>0</v>
      </c>
      <c r="P67" s="3">
        <v>0</v>
      </c>
      <c r="Q67" s="3">
        <v>6.9520149407514498E-2</v>
      </c>
      <c r="R67" s="1">
        <f>Q67+0.000001</f>
        <v>6.9521149407514499E-2</v>
      </c>
      <c r="S67" s="3">
        <v>-4.4136894588758304</v>
      </c>
      <c r="T67" s="3">
        <v>0</v>
      </c>
      <c r="U67" s="3">
        <v>0</v>
      </c>
      <c r="V67" s="3">
        <v>9.4216443558224399E-4</v>
      </c>
      <c r="W67" s="3">
        <v>2.9710866056608699E-2</v>
      </c>
      <c r="X67" s="3">
        <v>-1.9670866596229899</v>
      </c>
    </row>
    <row r="68" spans="1:24" s="6" customFormat="1" x14ac:dyDescent="0.25">
      <c r="A68" s="2">
        <v>71</v>
      </c>
      <c r="B68" s="2">
        <v>76</v>
      </c>
      <c r="C68" s="2">
        <v>0.93694475738282401</v>
      </c>
      <c r="D68" s="2">
        <v>0</v>
      </c>
      <c r="E68" s="2">
        <v>0</v>
      </c>
      <c r="F68" s="2">
        <v>0.34276985847922697</v>
      </c>
      <c r="G68" s="2">
        <v>0</v>
      </c>
      <c r="H68" s="2">
        <v>0.34623677764067901</v>
      </c>
      <c r="I68" s="2">
        <v>0</v>
      </c>
      <c r="J68" s="2">
        <v>0.78690583233011102</v>
      </c>
      <c r="K68" s="1">
        <f>C68-H68</f>
        <v>0.59070797974214506</v>
      </c>
      <c r="L68" s="2"/>
      <c r="M68" s="2">
        <v>76</v>
      </c>
      <c r="N68" s="2">
        <v>-9.1390944480610803E-2</v>
      </c>
      <c r="O68" s="2">
        <v>0</v>
      </c>
      <c r="P68" s="2">
        <v>0</v>
      </c>
      <c r="Q68" s="2">
        <v>2.50828920599536E-3</v>
      </c>
      <c r="R68" s="1">
        <f>Q68+0.000001</f>
        <v>2.5092892059953601E-3</v>
      </c>
      <c r="S68" s="2">
        <v>-0.92761246098086603</v>
      </c>
      <c r="T68" s="2">
        <v>0</v>
      </c>
      <c r="U68" s="2">
        <v>0</v>
      </c>
      <c r="V68" s="2">
        <v>0</v>
      </c>
      <c r="W68" s="2">
        <v>7.84487960884386E-4</v>
      </c>
      <c r="X68" s="2">
        <v>0.148206218195163</v>
      </c>
    </row>
    <row r="69" spans="1:24" s="6" customFormat="1" x14ac:dyDescent="0.25">
      <c r="A69" s="6">
        <v>105</v>
      </c>
      <c r="B69" s="6">
        <v>116</v>
      </c>
      <c r="C69" s="6">
        <v>0.94834268275323697</v>
      </c>
      <c r="D69" s="6">
        <v>0</v>
      </c>
      <c r="E69" s="6">
        <v>0</v>
      </c>
      <c r="F69" s="6">
        <v>0.48170683571793099</v>
      </c>
      <c r="G69" s="6">
        <v>0</v>
      </c>
      <c r="H69" s="6">
        <v>0.35434395317789702</v>
      </c>
      <c r="I69" s="6">
        <v>0</v>
      </c>
      <c r="J69" s="6">
        <v>0.35434395317487699</v>
      </c>
      <c r="K69" s="1">
        <f>C69-H69</f>
        <v>0.59399872957533995</v>
      </c>
      <c r="M69" s="6">
        <v>116</v>
      </c>
      <c r="N69" s="6">
        <v>7.3966045557063501E-2</v>
      </c>
      <c r="O69" s="6">
        <v>0</v>
      </c>
      <c r="P69" s="6">
        <v>0</v>
      </c>
      <c r="Q69" s="6">
        <v>0.36227573032640698</v>
      </c>
      <c r="R69" s="1">
        <f>Q69+0.000001</f>
        <v>0.36227673032640695</v>
      </c>
      <c r="S69" s="6">
        <v>10</v>
      </c>
      <c r="T69" s="6">
        <v>0</v>
      </c>
      <c r="U69" s="6">
        <v>0</v>
      </c>
      <c r="V69" s="6">
        <v>0.36227564410920798</v>
      </c>
      <c r="W69" s="6">
        <v>0</v>
      </c>
      <c r="X69" s="6">
        <v>10</v>
      </c>
    </row>
    <row r="70" spans="1:24" s="6" customFormat="1" x14ac:dyDescent="0.25">
      <c r="A70" s="2">
        <v>51</v>
      </c>
      <c r="B70" s="2">
        <v>56</v>
      </c>
      <c r="C70" s="2">
        <v>2.1747139481719802</v>
      </c>
      <c r="D70" s="2">
        <v>0</v>
      </c>
      <c r="E70" s="2">
        <v>0</v>
      </c>
      <c r="F70" s="2">
        <v>1.5678404455986299</v>
      </c>
      <c r="G70" s="2">
        <v>0</v>
      </c>
      <c r="H70" s="2">
        <v>1.5752964038193999</v>
      </c>
      <c r="I70" s="2">
        <v>0</v>
      </c>
      <c r="J70" s="2">
        <v>1.94586300220424</v>
      </c>
      <c r="K70" s="1">
        <f>C70-H70</f>
        <v>0.59941754435258021</v>
      </c>
      <c r="L70" s="2"/>
      <c r="M70" s="2">
        <v>56</v>
      </c>
      <c r="N70" s="2">
        <v>-8.2136212467845401E-2</v>
      </c>
      <c r="O70" s="2">
        <v>0</v>
      </c>
      <c r="P70" s="2">
        <v>0</v>
      </c>
      <c r="Q70" s="2">
        <v>2.7543098919220201E-3</v>
      </c>
      <c r="R70" s="1">
        <f>Q70+0.000001</f>
        <v>2.7553098919220202E-3</v>
      </c>
      <c r="S70" s="2">
        <v>-0.83390789564890599</v>
      </c>
      <c r="T70" s="2">
        <v>0</v>
      </c>
      <c r="U70" s="2">
        <v>0</v>
      </c>
      <c r="V70" s="2">
        <v>0</v>
      </c>
      <c r="W70" s="2">
        <v>2.40389238570397E-2</v>
      </c>
      <c r="X70" s="2">
        <v>0.69634436734476202</v>
      </c>
    </row>
    <row r="71" spans="1:24" s="6" customFormat="1" x14ac:dyDescent="0.25">
      <c r="A71" s="2">
        <v>25</v>
      </c>
      <c r="B71" s="2">
        <v>25</v>
      </c>
      <c r="C71" s="2">
        <v>1.87010812469742</v>
      </c>
      <c r="D71" s="2">
        <v>0</v>
      </c>
      <c r="E71" s="2">
        <v>0</v>
      </c>
      <c r="F71" s="2">
        <v>1.2110099251606701</v>
      </c>
      <c r="G71" s="2">
        <v>0</v>
      </c>
      <c r="H71" s="2">
        <v>1.21100991542193</v>
      </c>
      <c r="I71" s="2">
        <v>0</v>
      </c>
      <c r="J71" s="2">
        <v>1.28088507115293</v>
      </c>
      <c r="K71" s="1">
        <f>C71-H71</f>
        <v>0.65909820927549001</v>
      </c>
      <c r="L71" s="2"/>
      <c r="M71" s="2">
        <v>25</v>
      </c>
      <c r="N71" s="2">
        <v>-7.3261775218876002E-2</v>
      </c>
      <c r="O71" s="2">
        <v>0</v>
      </c>
      <c r="P71" s="2">
        <v>0</v>
      </c>
      <c r="Q71" s="2">
        <v>0</v>
      </c>
      <c r="R71" s="1">
        <f>Q71+0.000001</f>
        <v>9.9999999999999995E-7</v>
      </c>
      <c r="S71" s="2">
        <v>-7.3277597579588502E-2</v>
      </c>
      <c r="T71" s="2">
        <v>0</v>
      </c>
      <c r="U71" s="2">
        <v>0</v>
      </c>
      <c r="V71" s="2">
        <v>0</v>
      </c>
      <c r="W71" s="2">
        <v>5.7896104909032904E-4</v>
      </c>
      <c r="X71" s="2">
        <v>-10</v>
      </c>
    </row>
    <row r="72" spans="1:24" s="6" customFormat="1" x14ac:dyDescent="0.25">
      <c r="A72" s="4">
        <v>31</v>
      </c>
      <c r="B72" s="4">
        <v>32</v>
      </c>
      <c r="C72" s="4">
        <v>4.2074335706425199</v>
      </c>
      <c r="D72" s="4">
        <v>0</v>
      </c>
      <c r="E72" s="4">
        <v>0</v>
      </c>
      <c r="F72" s="4">
        <v>3.4821502959709099</v>
      </c>
      <c r="G72" s="4">
        <v>0</v>
      </c>
      <c r="H72" s="4">
        <v>3.48396421835207</v>
      </c>
      <c r="I72" s="4">
        <v>0</v>
      </c>
      <c r="J72" s="4">
        <v>3.48414787886722</v>
      </c>
      <c r="K72" s="1">
        <f>C72-H72</f>
        <v>0.72346935229044984</v>
      </c>
      <c r="L72" s="4"/>
      <c r="M72" s="4">
        <v>32</v>
      </c>
      <c r="N72" s="4">
        <v>8.8594715502087005E-3</v>
      </c>
      <c r="O72" s="4">
        <v>0</v>
      </c>
      <c r="P72" s="4">
        <v>0</v>
      </c>
      <c r="Q72" s="4">
        <v>7.9435806185792395E-4</v>
      </c>
      <c r="R72" s="1">
        <f>Q72+0.000001</f>
        <v>7.9535806185792397E-4</v>
      </c>
      <c r="S72" s="4">
        <v>5.93332550787855E-2</v>
      </c>
      <c r="T72" s="4">
        <v>0</v>
      </c>
      <c r="U72" s="4">
        <v>0</v>
      </c>
      <c r="V72" s="4">
        <v>0</v>
      </c>
      <c r="W72" s="4">
        <v>8.2024894297044997E-4</v>
      </c>
      <c r="X72" s="4">
        <v>0.99591151189815796</v>
      </c>
    </row>
    <row r="73" spans="1:24" s="6" customFormat="1" x14ac:dyDescent="0.25">
      <c r="A73" s="2">
        <v>28</v>
      </c>
      <c r="B73" s="2">
        <v>29</v>
      </c>
      <c r="C73" s="2">
        <v>1.3200466558574699</v>
      </c>
      <c r="D73" s="2">
        <v>0</v>
      </c>
      <c r="E73" s="2">
        <v>0</v>
      </c>
      <c r="F73" s="2">
        <v>0.57931238142586094</v>
      </c>
      <c r="G73" s="2">
        <v>0</v>
      </c>
      <c r="H73" s="2">
        <v>0.56993563057733099</v>
      </c>
      <c r="I73" s="2">
        <v>0</v>
      </c>
      <c r="J73" s="2">
        <v>0.52305847672878902</v>
      </c>
      <c r="K73" s="1">
        <f>C73-H73</f>
        <v>0.75011102528013895</v>
      </c>
      <c r="L73" s="2"/>
      <c r="M73" s="2">
        <v>29</v>
      </c>
      <c r="N73" s="2">
        <v>-9.7748178577034203E-2</v>
      </c>
      <c r="O73" s="2">
        <v>0</v>
      </c>
      <c r="P73" s="2">
        <v>0</v>
      </c>
      <c r="Q73" s="2">
        <v>7.8669416869484393E-2</v>
      </c>
      <c r="R73" s="1">
        <f>Q73+0.000001</f>
        <v>7.8670416869484394E-2</v>
      </c>
      <c r="S73" s="2">
        <v>-3.87712156900258</v>
      </c>
      <c r="T73" s="2">
        <v>0</v>
      </c>
      <c r="U73" s="2">
        <v>0</v>
      </c>
      <c r="V73" s="2">
        <v>9.9972957121123108E-4</v>
      </c>
      <c r="W73" s="2">
        <v>3.82607580346035E-2</v>
      </c>
      <c r="X73" s="2">
        <v>-1.7458701990044001</v>
      </c>
    </row>
    <row r="74" spans="1:24" s="6" customFormat="1" x14ac:dyDescent="0.25">
      <c r="A74" s="8">
        <v>88</v>
      </c>
      <c r="B74" s="8">
        <v>95</v>
      </c>
      <c r="C74" s="8">
        <v>2.50528092412363</v>
      </c>
      <c r="D74" s="8">
        <v>0</v>
      </c>
      <c r="E74" s="8">
        <v>0</v>
      </c>
      <c r="F74" s="8">
        <v>1.96696230854515</v>
      </c>
      <c r="G74" s="8">
        <v>0</v>
      </c>
      <c r="H74" s="8">
        <v>1.7355769764764499</v>
      </c>
      <c r="I74" s="8">
        <v>0</v>
      </c>
      <c r="J74" s="8">
        <v>2.5052809357071801</v>
      </c>
      <c r="K74" s="1">
        <f>C74-H74</f>
        <v>0.76970394764718009</v>
      </c>
      <c r="L74" s="8"/>
      <c r="M74" s="8">
        <v>95</v>
      </c>
      <c r="N74" s="8">
        <v>0.120616091369402</v>
      </c>
      <c r="O74" s="8">
        <v>0</v>
      </c>
      <c r="P74" s="8">
        <v>0</v>
      </c>
      <c r="Q74" s="8">
        <v>0.245815636123249</v>
      </c>
      <c r="R74" s="1">
        <f>Q74+0.000001</f>
        <v>0.245816636123249</v>
      </c>
      <c r="S74" s="8">
        <v>10</v>
      </c>
      <c r="T74" s="8">
        <v>0</v>
      </c>
      <c r="U74" s="8">
        <v>0</v>
      </c>
      <c r="V74" s="8">
        <v>2430.6964957861001</v>
      </c>
      <c r="W74" s="8">
        <v>1982.2461504314399</v>
      </c>
      <c r="X74" s="8">
        <v>-10</v>
      </c>
    </row>
    <row r="75" spans="1:24" s="6" customFormat="1" x14ac:dyDescent="0.25">
      <c r="A75" s="6">
        <v>68</v>
      </c>
      <c r="B75" s="6">
        <v>73</v>
      </c>
      <c r="C75" s="6">
        <v>4.5934831969220902</v>
      </c>
      <c r="D75" s="6">
        <v>0</v>
      </c>
      <c r="E75" s="6">
        <v>0</v>
      </c>
      <c r="F75" s="6">
        <v>3.6976087328643201</v>
      </c>
      <c r="G75" s="6">
        <v>0</v>
      </c>
      <c r="H75" s="6">
        <v>3.7038889658199601</v>
      </c>
      <c r="I75" s="6">
        <v>0</v>
      </c>
      <c r="J75" s="6">
        <v>3.6115786820054501</v>
      </c>
      <c r="K75" s="1">
        <f>C75-H75</f>
        <v>0.8895942311021301</v>
      </c>
      <c r="M75" s="6">
        <v>73</v>
      </c>
      <c r="N75" s="6">
        <v>6.7007557830450495E-2</v>
      </c>
      <c r="O75" s="6">
        <v>0</v>
      </c>
      <c r="P75" s="6">
        <v>0</v>
      </c>
      <c r="Q75" s="6">
        <v>2.0747438547529399E-3</v>
      </c>
      <c r="R75" s="1">
        <f>Q75+0.000001</f>
        <v>2.07574385475294E-3</v>
      </c>
      <c r="S75" s="6">
        <v>0.64312105049061696</v>
      </c>
      <c r="T75" s="6">
        <v>0</v>
      </c>
      <c r="U75" s="6">
        <v>0</v>
      </c>
      <c r="V75" s="6">
        <v>9.5074732549689305E-4</v>
      </c>
      <c r="W75" s="6">
        <v>9.4316948329362191E-3</v>
      </c>
      <c r="X75" s="6">
        <v>0.82461430845811301</v>
      </c>
    </row>
    <row r="76" spans="1:24" s="6" customFormat="1" x14ac:dyDescent="0.25">
      <c r="A76" s="6">
        <v>41</v>
      </c>
      <c r="B76" s="6">
        <v>44</v>
      </c>
      <c r="C76" s="6">
        <v>5.0216361441241997</v>
      </c>
      <c r="D76" s="6">
        <v>0</v>
      </c>
      <c r="E76" s="6">
        <v>0</v>
      </c>
      <c r="F76" s="6">
        <v>4.3057232609563796</v>
      </c>
      <c r="G76" s="6">
        <v>0</v>
      </c>
      <c r="H76" s="6">
        <v>4.0135860634544596</v>
      </c>
      <c r="I76" s="6">
        <v>0</v>
      </c>
      <c r="J76" s="6">
        <v>4.0135860635641096</v>
      </c>
      <c r="K76" s="1">
        <f>C76-H76</f>
        <v>1.0080500806697401</v>
      </c>
      <c r="M76" s="6">
        <v>44</v>
      </c>
      <c r="N76" s="6">
        <v>8.6071655762066601E-2</v>
      </c>
      <c r="O76" s="6">
        <v>0</v>
      </c>
      <c r="P76" s="6">
        <v>0</v>
      </c>
      <c r="Q76" s="6">
        <v>0.30616029137942902</v>
      </c>
      <c r="R76" s="1">
        <f>Q76+0.000001</f>
        <v>0.30616129137942899</v>
      </c>
      <c r="S76" s="6">
        <v>10</v>
      </c>
      <c r="T76" s="6">
        <v>0</v>
      </c>
      <c r="U76" s="6">
        <v>0</v>
      </c>
      <c r="V76" s="6">
        <v>0.306162768660455</v>
      </c>
      <c r="W76" s="6">
        <v>0</v>
      </c>
      <c r="X76" s="6">
        <v>10</v>
      </c>
    </row>
    <row r="77" spans="1:24" s="6" customFormat="1" x14ac:dyDescent="0.25">
      <c r="A77" s="8">
        <v>80</v>
      </c>
      <c r="B77" s="8">
        <v>85</v>
      </c>
      <c r="C77" s="8">
        <v>3.0220853931787599</v>
      </c>
      <c r="D77" s="8">
        <v>0</v>
      </c>
      <c r="E77" s="8">
        <v>0</v>
      </c>
      <c r="F77" s="8">
        <v>2.22472015595062</v>
      </c>
      <c r="G77" s="8">
        <v>0</v>
      </c>
      <c r="H77" s="8">
        <v>1.97363315117173</v>
      </c>
      <c r="I77" s="8">
        <v>0</v>
      </c>
      <c r="J77" s="8">
        <v>3.0220854074825501</v>
      </c>
      <c r="K77" s="1">
        <f>C77-H77</f>
        <v>1.0484522420070299</v>
      </c>
      <c r="L77" s="8"/>
      <c r="M77" s="8">
        <v>85</v>
      </c>
      <c r="N77" s="8">
        <v>0.140003356885401</v>
      </c>
      <c r="O77" s="8">
        <v>0</v>
      </c>
      <c r="P77" s="8">
        <v>0</v>
      </c>
      <c r="Q77" s="8">
        <v>0.207941421519451</v>
      </c>
      <c r="R77" s="1">
        <f>Q77+0.000001</f>
        <v>0.207942421519451</v>
      </c>
      <c r="S77" s="8">
        <v>10</v>
      </c>
      <c r="T77" s="8">
        <v>0</v>
      </c>
      <c r="U77" s="8">
        <v>0</v>
      </c>
      <c r="V77" s="8">
        <v>2213.8248449430498</v>
      </c>
      <c r="W77" s="8">
        <v>2249.2085030830399</v>
      </c>
      <c r="X77" s="8">
        <v>-10</v>
      </c>
    </row>
    <row r="78" spans="1:24" s="6" customFormat="1" x14ac:dyDescent="0.25">
      <c r="A78" s="2">
        <v>36</v>
      </c>
      <c r="B78" s="2">
        <v>39</v>
      </c>
      <c r="C78" s="2">
        <v>2.8683322868942298</v>
      </c>
      <c r="D78" s="2">
        <v>0</v>
      </c>
      <c r="E78" s="2">
        <v>0</v>
      </c>
      <c r="F78" s="2">
        <v>1.8073971010952601</v>
      </c>
      <c r="G78" s="2">
        <v>0</v>
      </c>
      <c r="H78" s="2">
        <v>1.8114155557274501</v>
      </c>
      <c r="I78" s="2">
        <v>0</v>
      </c>
      <c r="J78" s="2">
        <v>2.06180506324027</v>
      </c>
      <c r="K78" s="1">
        <f>C78-H78</f>
        <v>1.0569167311667798</v>
      </c>
      <c r="L78" s="2"/>
      <c r="M78" s="2">
        <v>39</v>
      </c>
      <c r="N78" s="2">
        <v>-5.5506282410122502E-2</v>
      </c>
      <c r="O78" s="2">
        <v>0</v>
      </c>
      <c r="P78" s="2">
        <v>0</v>
      </c>
      <c r="Q78" s="2">
        <v>1.1269025779848099E-3</v>
      </c>
      <c r="R78" s="1">
        <f>Q78+0.000001</f>
        <v>1.1279025779848098E-3</v>
      </c>
      <c r="S78" s="2">
        <v>-0.44365365607743601</v>
      </c>
      <c r="T78" s="2">
        <v>0</v>
      </c>
      <c r="U78" s="2">
        <v>0</v>
      </c>
      <c r="V78" s="2">
        <v>0</v>
      </c>
      <c r="W78" s="2">
        <v>4.6598941468827199E-3</v>
      </c>
      <c r="X78" s="2">
        <v>0.99814799822528399</v>
      </c>
    </row>
    <row r="79" spans="1:24" s="6" customFormat="1" x14ac:dyDescent="0.25">
      <c r="A79" s="3">
        <v>93</v>
      </c>
      <c r="B79" s="3">
        <v>101</v>
      </c>
      <c r="C79" s="3">
        <v>1.4019488141799501</v>
      </c>
      <c r="D79" s="3">
        <v>0</v>
      </c>
      <c r="E79" s="3">
        <v>0</v>
      </c>
      <c r="F79" s="3">
        <v>0.34416937871297099</v>
      </c>
      <c r="G79" s="3">
        <v>0</v>
      </c>
      <c r="H79" s="3">
        <v>0.34483154737974903</v>
      </c>
      <c r="I79" s="3">
        <v>0</v>
      </c>
      <c r="J79" s="3">
        <v>1.1038226440632599</v>
      </c>
      <c r="K79" s="1">
        <f>C79-H79</f>
        <v>1.0571172668002011</v>
      </c>
      <c r="L79" s="3"/>
      <c r="M79" s="3">
        <v>101</v>
      </c>
      <c r="N79" s="3">
        <v>-0.115301296682828</v>
      </c>
      <c r="O79" s="3">
        <v>0</v>
      </c>
      <c r="P79" s="3">
        <v>0</v>
      </c>
      <c r="Q79" s="3">
        <v>2.6142639759630499E-3</v>
      </c>
      <c r="R79" s="1">
        <f>Q79+0.000001</f>
        <v>2.61526397596305E-3</v>
      </c>
      <c r="S79" s="3">
        <v>-1.18688789952537</v>
      </c>
      <c r="T79" s="3">
        <v>0</v>
      </c>
      <c r="U79" s="3">
        <v>0</v>
      </c>
      <c r="V79" s="3">
        <v>0</v>
      </c>
      <c r="W79" s="3">
        <v>6.74372973816858E-4</v>
      </c>
      <c r="X79" s="3">
        <v>1.86976218974458</v>
      </c>
    </row>
    <row r="80" spans="1:24" s="6" customFormat="1" x14ac:dyDescent="0.25">
      <c r="A80" s="3">
        <v>30</v>
      </c>
      <c r="B80" s="3">
        <v>31</v>
      </c>
      <c r="C80" s="3">
        <v>6.3084022667395603</v>
      </c>
      <c r="D80" s="3">
        <v>0</v>
      </c>
      <c r="E80" s="3">
        <v>0</v>
      </c>
      <c r="F80" s="3">
        <v>5.1917993865821197</v>
      </c>
      <c r="G80" s="3">
        <v>0</v>
      </c>
      <c r="H80" s="3">
        <v>5.1917993851625397</v>
      </c>
      <c r="I80" s="3">
        <v>0</v>
      </c>
      <c r="J80" s="3">
        <v>5.4420156301832598</v>
      </c>
      <c r="K80" s="1">
        <f>C80-H80</f>
        <v>1.1166028815770206</v>
      </c>
      <c r="L80" s="3"/>
      <c r="M80" s="3">
        <v>31</v>
      </c>
      <c r="N80" s="3">
        <v>-0.127661886371738</v>
      </c>
      <c r="O80" s="3">
        <v>0</v>
      </c>
      <c r="P80" s="3">
        <v>0</v>
      </c>
      <c r="Q80" s="3">
        <v>0</v>
      </c>
      <c r="R80" s="1">
        <f>Q80+0.000001</f>
        <v>9.9999999999999995E-7</v>
      </c>
      <c r="S80" s="3">
        <v>-0.127669630673484</v>
      </c>
      <c r="T80" s="3">
        <v>0</v>
      </c>
      <c r="U80" s="3">
        <v>0</v>
      </c>
      <c r="V80" s="3">
        <v>0</v>
      </c>
      <c r="W80" s="3">
        <v>8.2943811664707801E-4</v>
      </c>
      <c r="X80" s="3">
        <v>-10</v>
      </c>
    </row>
    <row r="81" spans="1:24" s="6" customFormat="1" x14ac:dyDescent="0.25">
      <c r="A81" s="3">
        <v>72</v>
      </c>
      <c r="B81" s="3">
        <v>77</v>
      </c>
      <c r="C81" s="3">
        <v>3.2468882016269802</v>
      </c>
      <c r="D81" s="3">
        <v>0</v>
      </c>
      <c r="E81" s="3">
        <v>0</v>
      </c>
      <c r="F81" s="3">
        <v>2.0987675059192399</v>
      </c>
      <c r="G81" s="3">
        <v>0</v>
      </c>
      <c r="H81" s="3">
        <v>2.0978897340254998</v>
      </c>
      <c r="I81" s="3">
        <v>0</v>
      </c>
      <c r="J81" s="3">
        <v>2.8457378203599402</v>
      </c>
      <c r="K81" s="1">
        <f>C81-H81</f>
        <v>1.1489984676014804</v>
      </c>
      <c r="L81" s="3"/>
      <c r="M81" s="3">
        <v>77</v>
      </c>
      <c r="N81" s="3">
        <v>-0.115208087266899</v>
      </c>
      <c r="O81" s="3">
        <v>0</v>
      </c>
      <c r="P81" s="3">
        <v>0</v>
      </c>
      <c r="Q81" s="3">
        <v>8.5462502552309397E-4</v>
      </c>
      <c r="R81" s="1">
        <f>Q81+0.000001</f>
        <v>8.55625025523094E-4</v>
      </c>
      <c r="S81" s="3">
        <v>-0.95206873443199602</v>
      </c>
      <c r="T81" s="3">
        <v>0</v>
      </c>
      <c r="U81" s="3">
        <v>0</v>
      </c>
      <c r="V81" s="3">
        <v>0</v>
      </c>
      <c r="W81" s="3">
        <v>1.8410458792386699E-2</v>
      </c>
      <c r="X81" s="3">
        <v>0.88892724463950201</v>
      </c>
    </row>
    <row r="82" spans="1:24" s="6" customFormat="1" x14ac:dyDescent="0.25">
      <c r="A82" s="3">
        <v>92</v>
      </c>
      <c r="B82" s="3">
        <v>100</v>
      </c>
      <c r="C82" s="3">
        <v>1.9204907124653201</v>
      </c>
      <c r="D82" s="3">
        <v>0</v>
      </c>
      <c r="E82" s="3">
        <v>0</v>
      </c>
      <c r="F82" s="3">
        <v>0.70190404876452295</v>
      </c>
      <c r="G82" s="3">
        <v>0</v>
      </c>
      <c r="H82" s="3">
        <v>0.683169539387535</v>
      </c>
      <c r="I82" s="3">
        <v>0</v>
      </c>
      <c r="J82" s="3">
        <v>0.91858699582580605</v>
      </c>
      <c r="K82" s="1">
        <f>C82-H82</f>
        <v>1.2373211730777851</v>
      </c>
      <c r="L82" s="3"/>
      <c r="M82" s="3">
        <v>100</v>
      </c>
      <c r="N82" s="3">
        <v>-0.112909212833137</v>
      </c>
      <c r="O82" s="3">
        <v>0</v>
      </c>
      <c r="P82" s="3">
        <v>0</v>
      </c>
      <c r="Q82" s="3">
        <v>4.0945096300231701E-2</v>
      </c>
      <c r="R82" s="1">
        <f>Q82+0.000001</f>
        <v>4.0946096300231702E-2</v>
      </c>
      <c r="S82" s="3">
        <v>-3.0173845609018999</v>
      </c>
      <c r="T82" s="3">
        <v>0</v>
      </c>
      <c r="U82" s="3">
        <v>0</v>
      </c>
      <c r="V82" s="3">
        <v>0</v>
      </c>
      <c r="W82" s="3">
        <v>5.4235525016410602E-4</v>
      </c>
      <c r="X82" s="3">
        <v>-10</v>
      </c>
    </row>
    <row r="83" spans="1:24" s="6" customFormat="1" x14ac:dyDescent="0.25">
      <c r="A83" s="6">
        <v>61</v>
      </c>
      <c r="B83" s="6">
        <v>66</v>
      </c>
      <c r="C83" s="6">
        <v>5.4365715553722103</v>
      </c>
      <c r="D83" s="6">
        <v>0</v>
      </c>
      <c r="E83" s="6">
        <v>0</v>
      </c>
      <c r="F83" s="6">
        <v>4.1966293291202197</v>
      </c>
      <c r="G83" s="6">
        <v>0</v>
      </c>
      <c r="H83" s="6">
        <v>4.1776653869349403</v>
      </c>
      <c r="I83" s="6">
        <v>0</v>
      </c>
      <c r="J83" s="6">
        <v>4.1781299230305704</v>
      </c>
      <c r="K83" s="1">
        <f>C83-H83</f>
        <v>1.25890616843727</v>
      </c>
      <c r="M83" s="6">
        <v>66</v>
      </c>
      <c r="N83" s="6">
        <v>6.3845760849212299E-2</v>
      </c>
      <c r="O83" s="6">
        <v>0</v>
      </c>
      <c r="P83" s="6">
        <v>0</v>
      </c>
      <c r="Q83" s="6">
        <v>2.9916755842489201E-3</v>
      </c>
      <c r="R83" s="1">
        <f>Q83+0.000001</f>
        <v>2.9926755842489203E-3</v>
      </c>
      <c r="S83" s="6">
        <v>0.68253531232263498</v>
      </c>
      <c r="T83" s="6">
        <v>0</v>
      </c>
      <c r="U83" s="6">
        <v>0</v>
      </c>
      <c r="V83" s="6">
        <v>4.78482844629078E-3</v>
      </c>
      <c r="W83" s="6">
        <v>0</v>
      </c>
      <c r="X83" s="6">
        <v>0.77209923842690298</v>
      </c>
    </row>
    <row r="84" spans="1:24" s="6" customFormat="1" x14ac:dyDescent="0.25">
      <c r="A84" s="3">
        <v>117</v>
      </c>
      <c r="B84" s="3">
        <v>128</v>
      </c>
      <c r="C84" s="3">
        <v>3.7463526845327202</v>
      </c>
      <c r="D84" s="3">
        <v>0</v>
      </c>
      <c r="E84" s="3">
        <v>0</v>
      </c>
      <c r="F84" s="3">
        <v>2.4687107920370002</v>
      </c>
      <c r="G84" s="3">
        <v>0</v>
      </c>
      <c r="H84" s="3">
        <v>2.4632065501065301</v>
      </c>
      <c r="I84" s="3">
        <v>0</v>
      </c>
      <c r="J84" s="3">
        <v>2.7108518167511599</v>
      </c>
      <c r="K84" s="1">
        <f>C84-H84</f>
        <v>1.2831461344261901</v>
      </c>
      <c r="L84" s="3"/>
      <c r="M84" s="3">
        <v>128</v>
      </c>
      <c r="N84" s="3">
        <v>-0.123341742024274</v>
      </c>
      <c r="O84" s="3">
        <v>0</v>
      </c>
      <c r="P84" s="3">
        <v>0</v>
      </c>
      <c r="Q84" s="3">
        <v>1.95334776009089E-2</v>
      </c>
      <c r="R84" s="1">
        <f>Q84+0.000001</f>
        <v>1.9534477600908901E-2</v>
      </c>
      <c r="S84" s="3">
        <v>-2.3495971945288598</v>
      </c>
      <c r="T84" s="3">
        <v>0</v>
      </c>
      <c r="U84" s="3">
        <v>0</v>
      </c>
      <c r="V84" s="3">
        <v>0</v>
      </c>
      <c r="W84" s="3">
        <v>5.9056420797073896E-4</v>
      </c>
      <c r="X84" s="3">
        <v>-10</v>
      </c>
    </row>
    <row r="85" spans="1:24" s="6" customFormat="1" x14ac:dyDescent="0.25">
      <c r="A85" s="8">
        <v>65</v>
      </c>
      <c r="B85" s="8">
        <v>70</v>
      </c>
      <c r="C85" s="8">
        <v>8.5979118790173104</v>
      </c>
      <c r="D85" s="8">
        <v>0</v>
      </c>
      <c r="E85" s="8">
        <v>0</v>
      </c>
      <c r="F85" s="8">
        <v>7.2566762581437096</v>
      </c>
      <c r="G85" s="8">
        <v>0</v>
      </c>
      <c r="H85" s="8">
        <v>7.2718826701278099</v>
      </c>
      <c r="I85" s="8">
        <v>0</v>
      </c>
      <c r="J85" s="8">
        <v>7.2793680265243701</v>
      </c>
      <c r="K85" s="1">
        <f>C85-H85</f>
        <v>1.3260292088895005</v>
      </c>
      <c r="L85" s="8"/>
      <c r="M85" s="8">
        <v>70</v>
      </c>
      <c r="N85" s="8">
        <v>0.11208083902501099</v>
      </c>
      <c r="O85" s="8">
        <v>0</v>
      </c>
      <c r="P85" s="8">
        <v>0</v>
      </c>
      <c r="Q85" s="8">
        <v>3.1074516814872302E-3</v>
      </c>
      <c r="R85" s="1">
        <f>Q85+0.000001</f>
        <v>3.1084516814872303E-3</v>
      </c>
      <c r="S85" s="8">
        <v>1.16689724093838</v>
      </c>
      <c r="T85" s="8">
        <v>0</v>
      </c>
      <c r="U85" s="8">
        <v>0</v>
      </c>
      <c r="V85" s="8">
        <v>1.9774414965960398E-3</v>
      </c>
      <c r="W85" s="8">
        <v>1.0697296659203999E-3</v>
      </c>
      <c r="X85" s="8">
        <v>1.3147859466801199</v>
      </c>
    </row>
    <row r="86" spans="1:24" s="6" customFormat="1" x14ac:dyDescent="0.25">
      <c r="A86" s="3">
        <v>70</v>
      </c>
      <c r="B86" s="3">
        <v>75</v>
      </c>
      <c r="C86" s="3">
        <v>2.33048743571343</v>
      </c>
      <c r="D86" s="3">
        <v>0</v>
      </c>
      <c r="E86" s="3">
        <v>0</v>
      </c>
      <c r="F86" s="3">
        <v>0.93394348504180003</v>
      </c>
      <c r="G86" s="3">
        <v>0</v>
      </c>
      <c r="H86" s="3">
        <v>0.98647785284330203</v>
      </c>
      <c r="I86" s="3">
        <v>0</v>
      </c>
      <c r="J86" s="3">
        <v>1.6098067133870999</v>
      </c>
      <c r="K86" s="1">
        <f>C86-H86</f>
        <v>1.344009582870128</v>
      </c>
      <c r="L86" s="3"/>
      <c r="M86" s="3">
        <v>75</v>
      </c>
      <c r="N86" s="3">
        <v>-0.148123348549272</v>
      </c>
      <c r="O86" s="3">
        <v>0</v>
      </c>
      <c r="P86" s="3">
        <v>0</v>
      </c>
      <c r="Q86" s="3">
        <v>9.4957174737000396E-4</v>
      </c>
      <c r="R86" s="1">
        <f>Q86+0.000001</f>
        <v>9.5057174737000398E-4</v>
      </c>
      <c r="S86" s="3">
        <v>-0.74600340528514897</v>
      </c>
      <c r="T86" s="3">
        <v>0</v>
      </c>
      <c r="U86" s="3">
        <v>0</v>
      </c>
      <c r="V86" s="3">
        <v>0</v>
      </c>
      <c r="W86" s="3">
        <v>4.0041352517204403E-3</v>
      </c>
      <c r="X86" s="3">
        <v>0.94388792004328403</v>
      </c>
    </row>
    <row r="87" spans="1:24" s="6" customFormat="1" x14ac:dyDescent="0.25">
      <c r="A87" s="3">
        <v>8</v>
      </c>
      <c r="B87" s="3">
        <v>7</v>
      </c>
      <c r="C87" s="3">
        <v>3.3057485953294199</v>
      </c>
      <c r="D87" s="3">
        <v>0</v>
      </c>
      <c r="E87" s="3">
        <v>0</v>
      </c>
      <c r="F87" s="3">
        <v>1.8067327545629499</v>
      </c>
      <c r="G87" s="3">
        <v>0</v>
      </c>
      <c r="H87" s="3">
        <v>1.82279992262642</v>
      </c>
      <c r="I87" s="3">
        <v>0</v>
      </c>
      <c r="J87" s="3">
        <v>2.49138654735567</v>
      </c>
      <c r="K87" s="1">
        <f>C87-H87</f>
        <v>1.4829486727029999</v>
      </c>
      <c r="L87" s="3"/>
      <c r="M87" s="3">
        <v>7</v>
      </c>
      <c r="N87" s="3">
        <v>-0.13118600142905301</v>
      </c>
      <c r="O87" s="3">
        <v>0</v>
      </c>
      <c r="P87" s="3">
        <v>0</v>
      </c>
      <c r="Q87" s="3">
        <v>1.5926724190754901E-3</v>
      </c>
      <c r="R87" s="1">
        <f>Q87+0.000001</f>
        <v>1.59367241907549E-3</v>
      </c>
      <c r="S87" s="3">
        <v>-1.1577364078778101</v>
      </c>
      <c r="T87" s="3">
        <v>0</v>
      </c>
      <c r="U87" s="3">
        <v>0</v>
      </c>
      <c r="V87" s="3">
        <v>0</v>
      </c>
      <c r="W87" s="3">
        <v>2.23160214916803E-3</v>
      </c>
      <c r="X87" s="3">
        <v>0.91507537643542802</v>
      </c>
    </row>
    <row r="88" spans="1:24" s="6" customFormat="1" x14ac:dyDescent="0.25">
      <c r="A88" s="4">
        <v>32</v>
      </c>
      <c r="B88" s="4">
        <v>33</v>
      </c>
      <c r="C88" s="4">
        <v>5.9777090547812399</v>
      </c>
      <c r="D88" s="4">
        <v>0</v>
      </c>
      <c r="E88" s="4">
        <v>0</v>
      </c>
      <c r="F88" s="4">
        <v>4.4817295713486596</v>
      </c>
      <c r="G88" s="4">
        <v>0</v>
      </c>
      <c r="H88" s="4">
        <v>4.4817295496138501</v>
      </c>
      <c r="I88" s="4">
        <v>0</v>
      </c>
      <c r="J88" s="4">
        <v>4.4916957220295801</v>
      </c>
      <c r="K88" s="1">
        <f>C88-H88</f>
        <v>1.4959795051673899</v>
      </c>
      <c r="L88" s="4"/>
      <c r="M88" s="4">
        <v>33</v>
      </c>
      <c r="N88" s="4">
        <v>-8.0476437053681495E-3</v>
      </c>
      <c r="O88" s="4">
        <v>0</v>
      </c>
      <c r="P88" s="4">
        <v>0</v>
      </c>
      <c r="Q88" s="4">
        <v>0</v>
      </c>
      <c r="R88" s="1">
        <f>Q88+0.000001</f>
        <v>9.9999999999999995E-7</v>
      </c>
      <c r="S88" s="4">
        <v>-8.0665670804915008E-3</v>
      </c>
      <c r="T88" s="4">
        <v>0</v>
      </c>
      <c r="U88" s="4">
        <v>0</v>
      </c>
      <c r="V88" s="5">
        <v>-1.7347234683358E-18</v>
      </c>
      <c r="W88" s="4">
        <v>3.6101925752219197E-2</v>
      </c>
      <c r="X88" s="4">
        <v>0.40473839383396998</v>
      </c>
    </row>
    <row r="89" spans="1:24" s="6" customFormat="1" x14ac:dyDescent="0.25">
      <c r="A89" s="3">
        <v>121</v>
      </c>
      <c r="B89" s="3">
        <v>132</v>
      </c>
      <c r="C89" s="3">
        <v>12.945814424959501</v>
      </c>
      <c r="D89" s="3">
        <v>0</v>
      </c>
      <c r="E89" s="3">
        <v>0</v>
      </c>
      <c r="F89" s="3">
        <v>11.193519254996</v>
      </c>
      <c r="G89" s="3">
        <v>0</v>
      </c>
      <c r="H89" s="3">
        <v>11.198575901769299</v>
      </c>
      <c r="I89" s="3">
        <v>0</v>
      </c>
      <c r="J89" s="3">
        <v>12.749060378540699</v>
      </c>
      <c r="K89" s="1">
        <f>C89-H89</f>
        <v>1.7472385231902017</v>
      </c>
      <c r="L89" s="3"/>
      <c r="M89" s="3">
        <v>132</v>
      </c>
      <c r="N89" s="3">
        <v>-0.18593788708909201</v>
      </c>
      <c r="O89" s="3">
        <v>0</v>
      </c>
      <c r="P89" s="3">
        <v>0</v>
      </c>
      <c r="Q89" s="3">
        <v>5.2673919849507899E-3</v>
      </c>
      <c r="R89" s="1">
        <f>Q89+0.000001</f>
        <v>5.2683919849507901E-3</v>
      </c>
      <c r="S89" s="3">
        <v>-2.2799197049530302</v>
      </c>
      <c r="T89" s="3">
        <v>0</v>
      </c>
      <c r="U89" s="3">
        <v>0</v>
      </c>
      <c r="V89" s="3">
        <v>0</v>
      </c>
      <c r="W89" s="3">
        <v>4.7260155667545697E-2</v>
      </c>
      <c r="X89" s="3">
        <v>0.92137519853533401</v>
      </c>
    </row>
    <row r="90" spans="1:24" s="6" customFormat="1" x14ac:dyDescent="0.25">
      <c r="A90" s="3">
        <v>34</v>
      </c>
      <c r="B90" s="3">
        <v>36</v>
      </c>
      <c r="C90" s="3">
        <v>2.5543590900447102</v>
      </c>
      <c r="D90" s="3">
        <v>0</v>
      </c>
      <c r="E90" s="3">
        <v>0</v>
      </c>
      <c r="F90" s="3">
        <v>0.79416852352190803</v>
      </c>
      <c r="G90" s="3">
        <v>0</v>
      </c>
      <c r="H90" s="3">
        <v>0.743496192053544</v>
      </c>
      <c r="I90" s="3">
        <v>0</v>
      </c>
      <c r="J90" s="3">
        <v>0.77447692444666605</v>
      </c>
      <c r="K90" s="1">
        <f>C90-H90</f>
        <v>1.8108628979911661</v>
      </c>
      <c r="L90" s="3"/>
      <c r="M90" s="3">
        <v>36</v>
      </c>
      <c r="N90" s="3">
        <v>-0.30230479188480103</v>
      </c>
      <c r="O90" s="3">
        <v>0</v>
      </c>
      <c r="P90" s="3">
        <v>0</v>
      </c>
      <c r="Q90" s="3">
        <v>6.2265346867102701E-2</v>
      </c>
      <c r="R90" s="1">
        <f>Q90+0.000001</f>
        <v>6.2266346867102702E-2</v>
      </c>
      <c r="S90" s="3">
        <v>-10</v>
      </c>
      <c r="T90" s="3">
        <v>0</v>
      </c>
      <c r="U90" s="3">
        <v>0</v>
      </c>
      <c r="V90" s="3">
        <v>2.9575967808584498E-3</v>
      </c>
      <c r="W90" s="3">
        <v>0</v>
      </c>
      <c r="X90" s="3">
        <v>-3.12452789922787</v>
      </c>
    </row>
    <row r="91" spans="1:24" s="8" customFormat="1" x14ac:dyDescent="0.25">
      <c r="A91" s="3">
        <v>48</v>
      </c>
      <c r="B91" s="3">
        <v>53</v>
      </c>
      <c r="C91" s="3">
        <v>11.328686273088399</v>
      </c>
      <c r="D91" s="3">
        <v>0</v>
      </c>
      <c r="E91" s="3">
        <v>0</v>
      </c>
      <c r="F91" s="3">
        <v>9.4805196734331094</v>
      </c>
      <c r="G91" s="3">
        <v>0</v>
      </c>
      <c r="H91" s="3">
        <v>9.4805196734051798</v>
      </c>
      <c r="I91" s="3">
        <v>0</v>
      </c>
      <c r="J91" s="3">
        <v>10.7372951709639</v>
      </c>
      <c r="K91" s="1">
        <f>C91-H91</f>
        <v>1.8481665996832195</v>
      </c>
      <c r="L91" s="3"/>
      <c r="M91" s="3">
        <v>53</v>
      </c>
      <c r="N91" s="3">
        <v>-0.163674776956509</v>
      </c>
      <c r="O91" s="3">
        <v>0</v>
      </c>
      <c r="P91" s="3">
        <v>0</v>
      </c>
      <c r="Q91" s="3">
        <v>0</v>
      </c>
      <c r="R91" s="1">
        <f>Q91+0.000001</f>
        <v>9.9999999999999995E-7</v>
      </c>
      <c r="S91" s="3">
        <v>-0.16367799694976301</v>
      </c>
      <c r="T91" s="3">
        <v>0</v>
      </c>
      <c r="U91" s="3">
        <v>0</v>
      </c>
      <c r="V91" s="3">
        <v>0</v>
      </c>
      <c r="W91" s="3">
        <v>5.0387695429374001E-3</v>
      </c>
      <c r="X91" s="3">
        <v>0.92576213316435796</v>
      </c>
    </row>
    <row r="92" spans="1:24" s="8" customFormat="1" x14ac:dyDescent="0.25">
      <c r="A92" s="8">
        <v>100</v>
      </c>
      <c r="B92" s="8">
        <v>111</v>
      </c>
      <c r="C92" s="8">
        <v>17.3821267839377</v>
      </c>
      <c r="D92" s="8">
        <v>0</v>
      </c>
      <c r="E92" s="8">
        <v>0</v>
      </c>
      <c r="F92" s="8">
        <v>15.926691875323099</v>
      </c>
      <c r="G92" s="8">
        <v>0</v>
      </c>
      <c r="H92" s="8">
        <v>15.5102589845271</v>
      </c>
      <c r="I92" s="8">
        <v>0</v>
      </c>
      <c r="J92" s="8">
        <v>15.510258984503</v>
      </c>
      <c r="K92" s="1">
        <f>C92-H92</f>
        <v>1.8718677994105999</v>
      </c>
      <c r="M92" s="8">
        <v>111</v>
      </c>
      <c r="N92" s="8">
        <v>0.122593539268383</v>
      </c>
      <c r="O92" s="8">
        <v>0</v>
      </c>
      <c r="P92" s="8">
        <v>0</v>
      </c>
      <c r="Q92" s="8">
        <v>0.21884454701796899</v>
      </c>
      <c r="R92" s="1">
        <f>Q92+0.000001</f>
        <v>0.21884554701796899</v>
      </c>
      <c r="S92" s="8">
        <v>10</v>
      </c>
      <c r="T92" s="8">
        <v>0</v>
      </c>
      <c r="U92" s="8">
        <v>0</v>
      </c>
      <c r="V92" s="8">
        <v>0.218844422111905</v>
      </c>
      <c r="W92" s="8">
        <v>0</v>
      </c>
      <c r="X92" s="8">
        <v>10</v>
      </c>
    </row>
    <row r="93" spans="1:24" s="8" customFormat="1" x14ac:dyDescent="0.25">
      <c r="A93" s="8">
        <v>79</v>
      </c>
      <c r="B93" s="8">
        <v>84</v>
      </c>
      <c r="C93" s="8">
        <v>5.4629167439288597</v>
      </c>
      <c r="D93" s="8">
        <v>0</v>
      </c>
      <c r="E93" s="8">
        <v>0</v>
      </c>
      <c r="F93" s="8">
        <v>4.0007497629990896</v>
      </c>
      <c r="G93" s="8">
        <v>0</v>
      </c>
      <c r="H93" s="8">
        <v>3.5587378355838202</v>
      </c>
      <c r="I93" s="8">
        <v>0</v>
      </c>
      <c r="J93" s="8">
        <v>3.55873783537709</v>
      </c>
      <c r="K93" s="1">
        <f>C93-H93</f>
        <v>1.9041789083450396</v>
      </c>
      <c r="M93" s="8">
        <v>84</v>
      </c>
      <c r="N93" s="8">
        <v>0.146154055016853</v>
      </c>
      <c r="O93" s="8">
        <v>0</v>
      </c>
      <c r="P93" s="8">
        <v>0</v>
      </c>
      <c r="Q93" s="8">
        <v>0.183588223344366</v>
      </c>
      <c r="R93" s="1">
        <f>Q93+0.000001</f>
        <v>0.183589223344366</v>
      </c>
      <c r="S93" s="8">
        <v>10</v>
      </c>
      <c r="T93" s="8">
        <v>0</v>
      </c>
      <c r="U93" s="8">
        <v>0</v>
      </c>
      <c r="V93" s="8">
        <v>0.183587044335838</v>
      </c>
      <c r="W93" s="8">
        <v>0</v>
      </c>
      <c r="X93" s="8">
        <v>10</v>
      </c>
    </row>
    <row r="94" spans="1:24" s="8" customFormat="1" x14ac:dyDescent="0.25">
      <c r="A94" s="8">
        <v>7</v>
      </c>
      <c r="B94" s="8">
        <v>6</v>
      </c>
      <c r="C94" s="8">
        <v>4.2836262356443999</v>
      </c>
      <c r="D94" s="8">
        <v>0</v>
      </c>
      <c r="E94" s="8">
        <v>0</v>
      </c>
      <c r="F94" s="8">
        <v>2.4291206941493302</v>
      </c>
      <c r="G94" s="8">
        <v>0</v>
      </c>
      <c r="H94" s="8">
        <v>2.2644355683480901</v>
      </c>
      <c r="I94" s="8">
        <v>0</v>
      </c>
      <c r="J94" s="8">
        <v>2.2644355677388899</v>
      </c>
      <c r="K94" s="1">
        <f>C94-H94</f>
        <v>2.0191906672963098</v>
      </c>
      <c r="M94" s="8">
        <v>6</v>
      </c>
      <c r="N94" s="8">
        <v>0.22680821976214099</v>
      </c>
      <c r="O94" s="8">
        <v>0</v>
      </c>
      <c r="P94" s="8">
        <v>0</v>
      </c>
      <c r="Q94" s="8">
        <v>0.12963905916417101</v>
      </c>
      <c r="R94" s="1">
        <f>Q94+0.000001</f>
        <v>0.12964005916417101</v>
      </c>
      <c r="S94" s="8">
        <v>10</v>
      </c>
      <c r="T94" s="8">
        <v>0</v>
      </c>
      <c r="U94" s="8">
        <v>0</v>
      </c>
      <c r="V94" s="8">
        <v>0.12963782119711201</v>
      </c>
      <c r="W94" s="8">
        <v>0</v>
      </c>
      <c r="X94" s="8">
        <v>10</v>
      </c>
    </row>
    <row r="95" spans="1:24" s="8" customFormat="1" x14ac:dyDescent="0.25">
      <c r="A95" s="3">
        <v>15</v>
      </c>
      <c r="B95" s="3">
        <v>15</v>
      </c>
      <c r="C95" s="3">
        <v>2.6848483548001099</v>
      </c>
      <c r="D95" s="3">
        <v>0</v>
      </c>
      <c r="E95" s="3">
        <v>0</v>
      </c>
      <c r="F95" s="3">
        <v>0.61453947222956495</v>
      </c>
      <c r="G95" s="3">
        <v>0</v>
      </c>
      <c r="H95" s="3">
        <v>0.61453947188883096</v>
      </c>
      <c r="I95" s="3">
        <v>0</v>
      </c>
      <c r="J95" s="3">
        <v>1.04173028330211</v>
      </c>
      <c r="K95" s="1">
        <f>C95-H95</f>
        <v>2.070308882911279</v>
      </c>
      <c r="L95" s="3"/>
      <c r="M95" s="3">
        <v>15</v>
      </c>
      <c r="N95" s="3">
        <v>-0.349013050210426</v>
      </c>
      <c r="O95" s="3">
        <v>0</v>
      </c>
      <c r="P95" s="3">
        <v>0</v>
      </c>
      <c r="Q95" s="3">
        <v>0</v>
      </c>
      <c r="R95" s="1">
        <f>Q95+0.000001</f>
        <v>9.9999999999999995E-7</v>
      </c>
      <c r="S95" s="3">
        <v>-0.34902328895917001</v>
      </c>
      <c r="T95" s="3">
        <v>0</v>
      </c>
      <c r="U95" s="3">
        <v>0</v>
      </c>
      <c r="V95" s="3">
        <v>8.4097908726229402E-4</v>
      </c>
      <c r="W95" s="3">
        <v>0</v>
      </c>
      <c r="X95" s="3">
        <v>-0.99467875064310496</v>
      </c>
    </row>
    <row r="96" spans="1:24" s="8" customFormat="1" x14ac:dyDescent="0.25">
      <c r="A96" s="3">
        <v>37</v>
      </c>
      <c r="B96" s="3">
        <v>40</v>
      </c>
      <c r="C96" s="3">
        <v>4.15133149359571</v>
      </c>
      <c r="D96" s="3">
        <v>0</v>
      </c>
      <c r="E96" s="3">
        <v>0</v>
      </c>
      <c r="F96" s="3">
        <v>2.0320025318147401</v>
      </c>
      <c r="G96" s="3">
        <v>0</v>
      </c>
      <c r="H96" s="3">
        <v>2.0490881111562298</v>
      </c>
      <c r="I96" s="3">
        <v>0</v>
      </c>
      <c r="J96" s="3">
        <v>3.39785792665021</v>
      </c>
      <c r="K96" s="1">
        <f>C96-H96</f>
        <v>2.1022433824394802</v>
      </c>
      <c r="L96" s="3"/>
      <c r="M96" s="3">
        <v>40</v>
      </c>
      <c r="N96" s="3">
        <v>-0.25039194375229301</v>
      </c>
      <c r="O96" s="3">
        <v>0</v>
      </c>
      <c r="P96" s="3">
        <v>0</v>
      </c>
      <c r="Q96" s="3">
        <v>1.9137638178392099E-3</v>
      </c>
      <c r="R96" s="1">
        <f>Q96+0.000001</f>
        <v>1.9147638178392099E-3</v>
      </c>
      <c r="S96" s="3">
        <v>-2.34244247563994</v>
      </c>
      <c r="T96" s="3">
        <v>0</v>
      </c>
      <c r="U96" s="3">
        <v>0</v>
      </c>
      <c r="V96" s="3">
        <v>0</v>
      </c>
      <c r="W96" s="3">
        <v>4.3739977705637197E-3</v>
      </c>
      <c r="X96" s="3">
        <v>0.96807528477567995</v>
      </c>
    </row>
    <row r="97" spans="1:24" s="8" customFormat="1" x14ac:dyDescent="0.25">
      <c r="A97" s="8">
        <v>91</v>
      </c>
      <c r="B97" s="8">
        <v>99</v>
      </c>
      <c r="C97" s="8">
        <v>5.25957283246965</v>
      </c>
      <c r="D97" s="8">
        <v>0</v>
      </c>
      <c r="E97" s="8">
        <v>0</v>
      </c>
      <c r="F97" s="8">
        <v>3.3229453171170702</v>
      </c>
      <c r="G97" s="8">
        <v>0</v>
      </c>
      <c r="H97" s="8">
        <v>3.0686319069412602</v>
      </c>
      <c r="I97" s="8">
        <v>0</v>
      </c>
      <c r="J97" s="8">
        <v>5.2595728560467698</v>
      </c>
      <c r="K97" s="1">
        <f>C97-H97</f>
        <v>2.1909409255283898</v>
      </c>
      <c r="M97" s="8">
        <v>99</v>
      </c>
      <c r="N97" s="8">
        <v>0.165589568394685</v>
      </c>
      <c r="O97" s="8">
        <v>0</v>
      </c>
      <c r="P97" s="8">
        <v>0</v>
      </c>
      <c r="Q97" s="8">
        <v>0.16739793560987501</v>
      </c>
      <c r="R97" s="1">
        <f>Q97+0.000001</f>
        <v>0.16739893560987501</v>
      </c>
      <c r="S97" s="8">
        <v>10</v>
      </c>
      <c r="T97" s="8">
        <v>0</v>
      </c>
      <c r="U97" s="8">
        <v>0</v>
      </c>
      <c r="V97" s="8">
        <v>2557.2174149008301</v>
      </c>
      <c r="W97" s="8">
        <v>1812.5871376257201</v>
      </c>
      <c r="X97" s="8">
        <v>-10</v>
      </c>
    </row>
    <row r="98" spans="1:24" s="8" customFormat="1" x14ac:dyDescent="0.25">
      <c r="A98" s="3">
        <v>64</v>
      </c>
      <c r="B98" s="3">
        <v>69</v>
      </c>
      <c r="C98" s="3">
        <v>3.3355396946418399</v>
      </c>
      <c r="D98" s="3">
        <v>0</v>
      </c>
      <c r="E98" s="3">
        <v>0</v>
      </c>
      <c r="F98" s="3">
        <v>1.11672945598986</v>
      </c>
      <c r="G98" s="3">
        <v>0</v>
      </c>
      <c r="H98" s="3">
        <v>1.11672945602142</v>
      </c>
      <c r="I98" s="3">
        <v>0</v>
      </c>
      <c r="J98" s="3">
        <v>2.6895784490363299</v>
      </c>
      <c r="K98" s="1">
        <f>C98-H98</f>
        <v>2.2188102386204198</v>
      </c>
      <c r="L98" s="3"/>
      <c r="M98" s="3">
        <v>69</v>
      </c>
      <c r="N98" s="3">
        <v>-0.21712832513157401</v>
      </c>
      <c r="O98" s="3">
        <v>0</v>
      </c>
      <c r="P98" s="3">
        <v>0</v>
      </c>
      <c r="Q98" s="3">
        <v>0</v>
      </c>
      <c r="R98" s="1">
        <f>Q98+0.000001</f>
        <v>9.9999999999999995E-7</v>
      </c>
      <c r="S98" s="3">
        <v>-0.217130139478525</v>
      </c>
      <c r="T98" s="3">
        <v>0</v>
      </c>
      <c r="U98" s="3">
        <v>0</v>
      </c>
      <c r="V98" s="3">
        <v>0</v>
      </c>
      <c r="W98" s="3">
        <v>8.6992555624941705E-3</v>
      </c>
      <c r="X98" s="3">
        <v>0.93912087828912705</v>
      </c>
    </row>
    <row r="99" spans="1:24" s="8" customFormat="1" x14ac:dyDescent="0.25">
      <c r="A99" s="8">
        <v>116</v>
      </c>
      <c r="B99" s="8">
        <v>127</v>
      </c>
      <c r="C99" s="8">
        <v>5.8014584523261004</v>
      </c>
      <c r="D99" s="8">
        <v>0</v>
      </c>
      <c r="E99" s="8">
        <v>0</v>
      </c>
      <c r="F99" s="8">
        <v>3.9728868503544001</v>
      </c>
      <c r="G99" s="8">
        <v>0</v>
      </c>
      <c r="H99" s="8">
        <v>3.5336855871087698</v>
      </c>
      <c r="I99" s="8">
        <v>0</v>
      </c>
      <c r="J99" s="8">
        <v>5.8014584725831604</v>
      </c>
      <c r="K99" s="1">
        <f>C99-H99</f>
        <v>2.2677728652173306</v>
      </c>
      <c r="M99" s="8">
        <v>127</v>
      </c>
      <c r="N99" s="8">
        <v>0.20002323368882799</v>
      </c>
      <c r="O99" s="8">
        <v>0</v>
      </c>
      <c r="P99" s="8">
        <v>0</v>
      </c>
      <c r="Q99" s="8">
        <v>0.13059938566943999</v>
      </c>
      <c r="R99" s="1">
        <f>Q99+0.000001</f>
        <v>0.13060038566943999</v>
      </c>
      <c r="S99" s="8">
        <v>10</v>
      </c>
      <c r="T99" s="8">
        <v>0</v>
      </c>
      <c r="U99" s="8">
        <v>0</v>
      </c>
      <c r="V99" s="8">
        <v>2491.99862989034</v>
      </c>
      <c r="W99" s="8">
        <v>2596.91096741512</v>
      </c>
      <c r="X99" s="8">
        <v>-10</v>
      </c>
    </row>
    <row r="100" spans="1:24" s="8" customFormat="1" x14ac:dyDescent="0.25">
      <c r="A100" s="3">
        <v>77</v>
      </c>
      <c r="B100" s="3">
        <v>82</v>
      </c>
      <c r="C100" s="3">
        <v>7.4120952527717101</v>
      </c>
      <c r="D100" s="3">
        <v>0</v>
      </c>
      <c r="E100" s="3">
        <v>0</v>
      </c>
      <c r="F100" s="3">
        <v>4.9413637384145304</v>
      </c>
      <c r="G100" s="3">
        <v>0</v>
      </c>
      <c r="H100" s="3">
        <v>4.9937963819940396</v>
      </c>
      <c r="I100" s="3">
        <v>0</v>
      </c>
      <c r="J100" s="3">
        <v>6.4127301990963002</v>
      </c>
      <c r="K100" s="1">
        <f>C100-H100</f>
        <v>2.4182988707776705</v>
      </c>
      <c r="L100" s="3"/>
      <c r="M100" s="3">
        <v>82</v>
      </c>
      <c r="N100" s="3">
        <v>-0.247050309465455</v>
      </c>
      <c r="O100" s="3">
        <v>0</v>
      </c>
      <c r="P100" s="3">
        <v>0</v>
      </c>
      <c r="Q100" s="3">
        <v>1.50634381903477E-3</v>
      </c>
      <c r="R100" s="1">
        <f>Q100+0.000001</f>
        <v>1.5073438190347699E-3</v>
      </c>
      <c r="S100" s="3">
        <v>-2.1351429681153098</v>
      </c>
      <c r="T100" s="3">
        <v>0</v>
      </c>
      <c r="U100" s="3">
        <v>0</v>
      </c>
      <c r="V100" s="3">
        <v>0</v>
      </c>
      <c r="W100" s="3">
        <v>3.47045860785805E-3</v>
      </c>
      <c r="X100" s="3">
        <v>0.89830737402576399</v>
      </c>
    </row>
    <row r="101" spans="1:24" s="8" customFormat="1" x14ac:dyDescent="0.25">
      <c r="A101" s="3">
        <v>21</v>
      </c>
      <c r="B101" s="3">
        <v>21</v>
      </c>
      <c r="C101" s="3">
        <v>13.6444363430236</v>
      </c>
      <c r="D101" s="3">
        <v>0</v>
      </c>
      <c r="E101" s="3">
        <v>0</v>
      </c>
      <c r="F101" s="3">
        <v>11.168210089492</v>
      </c>
      <c r="G101" s="3">
        <v>0</v>
      </c>
      <c r="H101" s="3">
        <v>11.1682100894869</v>
      </c>
      <c r="I101" s="3">
        <v>0</v>
      </c>
      <c r="J101" s="3">
        <v>12.867231787809899</v>
      </c>
      <c r="K101" s="1">
        <f>C101-H101</f>
        <v>2.4762262535366997</v>
      </c>
      <c r="L101" s="3"/>
      <c r="M101" s="3">
        <v>21</v>
      </c>
      <c r="N101" s="3">
        <v>-0.23199516632038</v>
      </c>
      <c r="O101" s="3">
        <v>0</v>
      </c>
      <c r="P101" s="3">
        <v>0</v>
      </c>
      <c r="Q101" s="3">
        <v>0</v>
      </c>
      <c r="R101" s="1">
        <f>Q101+0.000001</f>
        <v>9.9999999999999995E-7</v>
      </c>
      <c r="S101" s="3">
        <v>-0.231998474987548</v>
      </c>
      <c r="T101" s="3">
        <v>0</v>
      </c>
      <c r="U101" s="3">
        <v>0</v>
      </c>
      <c r="V101" s="3">
        <v>0</v>
      </c>
      <c r="W101" s="3">
        <v>4.0992094073727701E-4</v>
      </c>
      <c r="X101" s="3">
        <v>0.92583102089896296</v>
      </c>
    </row>
    <row r="102" spans="1:24" s="8" customFormat="1" x14ac:dyDescent="0.25">
      <c r="A102" s="8">
        <v>43</v>
      </c>
      <c r="B102" s="8">
        <v>46</v>
      </c>
      <c r="C102" s="8">
        <v>5.2674853940138897</v>
      </c>
      <c r="D102" s="8">
        <v>0</v>
      </c>
      <c r="E102" s="8">
        <v>0</v>
      </c>
      <c r="F102" s="8">
        <v>3.11262361996019</v>
      </c>
      <c r="G102" s="8">
        <v>0</v>
      </c>
      <c r="H102" s="8">
        <v>2.7581554402662101</v>
      </c>
      <c r="I102" s="8">
        <v>0</v>
      </c>
      <c r="J102" s="8">
        <v>2.7581554399268802</v>
      </c>
      <c r="K102" s="1">
        <f>C102-H102</f>
        <v>2.5093299537476796</v>
      </c>
      <c r="M102" s="8">
        <v>46</v>
      </c>
      <c r="N102" s="8">
        <v>0.155961665957038</v>
      </c>
      <c r="O102" s="8">
        <v>0</v>
      </c>
      <c r="P102" s="8">
        <v>0</v>
      </c>
      <c r="Q102" s="8">
        <v>0.159200598012193</v>
      </c>
      <c r="R102" s="1">
        <f>Q102+0.000001</f>
        <v>0.159201598012193</v>
      </c>
      <c r="S102" s="8">
        <v>10</v>
      </c>
      <c r="T102" s="8">
        <v>0</v>
      </c>
      <c r="U102" s="8">
        <v>0</v>
      </c>
      <c r="V102" s="8">
        <v>0.15919963013659599</v>
      </c>
      <c r="W102" s="8">
        <v>0</v>
      </c>
      <c r="X102" s="8">
        <v>10</v>
      </c>
    </row>
    <row r="103" spans="1:24" s="8" customFormat="1" x14ac:dyDescent="0.25">
      <c r="A103" s="8">
        <v>29</v>
      </c>
      <c r="B103" s="8">
        <v>30</v>
      </c>
      <c r="C103" s="8">
        <v>10.5626237932699</v>
      </c>
      <c r="D103" s="8">
        <v>0</v>
      </c>
      <c r="E103" s="8">
        <v>0</v>
      </c>
      <c r="F103" s="8">
        <v>8.4698183304927195</v>
      </c>
      <c r="G103" s="8">
        <v>0</v>
      </c>
      <c r="H103" s="8">
        <v>8.0470592570622994</v>
      </c>
      <c r="I103" s="8">
        <v>0</v>
      </c>
      <c r="J103" s="8">
        <v>8.1564964266414997</v>
      </c>
      <c r="K103" s="1">
        <f>C103-H103</f>
        <v>2.5155645362076005</v>
      </c>
      <c r="M103" s="8">
        <v>30</v>
      </c>
      <c r="N103" s="8">
        <v>0.11977666386905</v>
      </c>
      <c r="O103" s="8">
        <v>0</v>
      </c>
      <c r="P103" s="8">
        <v>0</v>
      </c>
      <c r="Q103" s="8">
        <v>0.22437469129816301</v>
      </c>
      <c r="R103" s="1">
        <f>Q103+0.000001</f>
        <v>0.22437569129816301</v>
      </c>
      <c r="S103" s="8">
        <v>10</v>
      </c>
      <c r="T103" s="8">
        <v>0</v>
      </c>
      <c r="U103" s="8">
        <v>0</v>
      </c>
      <c r="V103" s="8">
        <v>6.9569926435547602E-4</v>
      </c>
      <c r="W103" s="8">
        <v>6.9569926435547602E-4</v>
      </c>
      <c r="X103" s="8">
        <v>1.52890126171249</v>
      </c>
    </row>
    <row r="104" spans="1:24" s="8" customFormat="1" x14ac:dyDescent="0.25">
      <c r="A104" s="8">
        <v>26</v>
      </c>
      <c r="B104" s="8">
        <v>27</v>
      </c>
      <c r="C104" s="8">
        <v>6.7097535540294198</v>
      </c>
      <c r="D104" s="8">
        <v>0</v>
      </c>
      <c r="E104" s="8">
        <v>0</v>
      </c>
      <c r="F104" s="8">
        <v>4.0151878392571403</v>
      </c>
      <c r="G104" s="8">
        <v>0</v>
      </c>
      <c r="H104" s="8">
        <v>4.0097007404817298</v>
      </c>
      <c r="I104" s="8">
        <v>0</v>
      </c>
      <c r="J104" s="8">
        <v>4.0103099992767497</v>
      </c>
      <c r="K104" s="1">
        <f>C104-H104</f>
        <v>2.70005281354769</v>
      </c>
      <c r="M104" s="8">
        <v>27</v>
      </c>
      <c r="N104" s="8">
        <v>0.15092354561248</v>
      </c>
      <c r="O104" s="8">
        <v>0</v>
      </c>
      <c r="P104" s="8">
        <v>0</v>
      </c>
      <c r="Q104" s="8">
        <v>4.26453547412206E-3</v>
      </c>
      <c r="R104" s="1">
        <f>Q104+0.000001</f>
        <v>4.2655354741220602E-3</v>
      </c>
      <c r="S104" s="8">
        <v>1.7231754209208601</v>
      </c>
      <c r="T104" s="8">
        <v>0</v>
      </c>
      <c r="U104" s="8">
        <v>0</v>
      </c>
      <c r="V104" s="8">
        <v>2.2722062420659698E-3</v>
      </c>
      <c r="W104" s="8">
        <v>0</v>
      </c>
      <c r="X104" s="8">
        <v>1.4611623674626799</v>
      </c>
    </row>
    <row r="105" spans="1:24" s="8" customFormat="1" x14ac:dyDescent="0.25">
      <c r="A105" s="8">
        <v>118</v>
      </c>
      <c r="B105" s="8">
        <v>129</v>
      </c>
      <c r="C105" s="8">
        <v>12.696623602710099</v>
      </c>
      <c r="D105" s="8">
        <v>0</v>
      </c>
      <c r="E105" s="8">
        <v>0</v>
      </c>
      <c r="F105" s="8">
        <v>10.2298927637324</v>
      </c>
      <c r="G105" s="8">
        <v>0</v>
      </c>
      <c r="H105" s="8">
        <v>9.9784163485844193</v>
      </c>
      <c r="I105" s="8">
        <v>0</v>
      </c>
      <c r="J105" s="8">
        <v>9.9784163484907005</v>
      </c>
      <c r="K105" s="1">
        <f>C105-H105</f>
        <v>2.7182072541256801</v>
      </c>
      <c r="M105" s="8">
        <v>129</v>
      </c>
      <c r="N105" s="8">
        <v>0.19186226260780401</v>
      </c>
      <c r="O105" s="8">
        <v>0</v>
      </c>
      <c r="P105" s="8">
        <v>0</v>
      </c>
      <c r="Q105" s="8">
        <v>0.13583470938938499</v>
      </c>
      <c r="R105" s="1">
        <f>Q105+0.000001</f>
        <v>0.135835709389385</v>
      </c>
      <c r="S105" s="8">
        <v>10</v>
      </c>
      <c r="T105" s="8">
        <v>0</v>
      </c>
      <c r="U105" s="8">
        <v>0</v>
      </c>
      <c r="V105" s="8">
        <v>0.135834543378786</v>
      </c>
      <c r="W105" s="8">
        <v>0</v>
      </c>
      <c r="X105" s="8">
        <v>10</v>
      </c>
    </row>
    <row r="106" spans="1:24" s="8" customFormat="1" x14ac:dyDescent="0.25">
      <c r="A106" s="8">
        <v>58</v>
      </c>
      <c r="B106" s="8">
        <v>63</v>
      </c>
      <c r="C106" s="8">
        <v>10.0813540509196</v>
      </c>
      <c r="D106" s="8">
        <v>0</v>
      </c>
      <c r="E106" s="8">
        <v>0</v>
      </c>
      <c r="F106" s="8">
        <v>7.34825195467897</v>
      </c>
      <c r="G106" s="8">
        <v>0</v>
      </c>
      <c r="H106" s="8">
        <v>7.3325573689586996</v>
      </c>
      <c r="I106" s="8">
        <v>0</v>
      </c>
      <c r="J106" s="8">
        <v>7.3321763543967897</v>
      </c>
      <c r="K106" s="1">
        <f>C106-H106</f>
        <v>2.7487966819609007</v>
      </c>
      <c r="M106" s="8">
        <v>63</v>
      </c>
      <c r="N106" s="8">
        <v>0.12986619300883201</v>
      </c>
      <c r="O106" s="8">
        <v>0</v>
      </c>
      <c r="P106" s="8">
        <v>0</v>
      </c>
      <c r="Q106" s="8">
        <v>3.07788334933626E-3</v>
      </c>
      <c r="R106" s="1">
        <f>Q106+0.000001</f>
        <v>3.0788833493362601E-3</v>
      </c>
      <c r="S106" s="8">
        <v>1.3579122358017399</v>
      </c>
      <c r="T106" s="8">
        <v>0</v>
      </c>
      <c r="U106" s="8">
        <v>0</v>
      </c>
      <c r="V106" s="8">
        <v>3.3822056229805999E-3</v>
      </c>
      <c r="W106" s="8">
        <v>0</v>
      </c>
      <c r="X106" s="8">
        <v>1.39675291235243</v>
      </c>
    </row>
    <row r="107" spans="1:24" s="8" customFormat="1" x14ac:dyDescent="0.25">
      <c r="A107" s="8">
        <v>5</v>
      </c>
      <c r="B107" s="8">
        <v>4</v>
      </c>
      <c r="C107" s="8">
        <v>6.3867656407806397</v>
      </c>
      <c r="D107" s="8">
        <v>0</v>
      </c>
      <c r="E107" s="8">
        <v>0</v>
      </c>
      <c r="F107" s="8">
        <v>3.7818799419881302</v>
      </c>
      <c r="G107" s="8">
        <v>0</v>
      </c>
      <c r="H107" s="8">
        <v>3.4784527255701199</v>
      </c>
      <c r="I107" s="8">
        <v>0</v>
      </c>
      <c r="J107" s="8">
        <v>6.3867656687852801</v>
      </c>
      <c r="K107" s="1">
        <f>C107-H107</f>
        <v>2.9083129152105198</v>
      </c>
      <c r="M107" s="8">
        <v>4</v>
      </c>
      <c r="N107" s="8">
        <v>0.19169519479106201</v>
      </c>
      <c r="O107" s="8">
        <v>0</v>
      </c>
      <c r="P107" s="8">
        <v>0</v>
      </c>
      <c r="Q107" s="8">
        <v>0.12987236460694701</v>
      </c>
      <c r="R107" s="1">
        <f>Q107+0.000001</f>
        <v>0.12987336460694701</v>
      </c>
      <c r="S107" s="8">
        <v>10</v>
      </c>
      <c r="T107" s="8">
        <v>0</v>
      </c>
      <c r="U107" s="8">
        <v>0</v>
      </c>
      <c r="V107" s="8">
        <v>2548.72756503959</v>
      </c>
      <c r="W107" s="8">
        <v>1957.54679806938</v>
      </c>
      <c r="X107" s="8">
        <v>-10</v>
      </c>
    </row>
    <row r="108" spans="1:24" s="8" customFormat="1" x14ac:dyDescent="0.25">
      <c r="A108" s="8">
        <v>62</v>
      </c>
      <c r="B108" s="8">
        <v>67</v>
      </c>
      <c r="C108" s="8">
        <v>5.5664836399495901</v>
      </c>
      <c r="D108" s="8">
        <v>0</v>
      </c>
      <c r="E108" s="8">
        <v>0</v>
      </c>
      <c r="F108" s="8">
        <v>2.87593754543304</v>
      </c>
      <c r="G108" s="8">
        <v>0</v>
      </c>
      <c r="H108" s="8">
        <v>2.6359554293466299</v>
      </c>
      <c r="I108" s="8">
        <v>0</v>
      </c>
      <c r="J108" s="8">
        <v>2.6359554294454002</v>
      </c>
      <c r="K108" s="1">
        <f>C108-H108</f>
        <v>2.9305282106029602</v>
      </c>
      <c r="M108" s="8">
        <v>67</v>
      </c>
      <c r="N108" s="8">
        <v>0.171686235954632</v>
      </c>
      <c r="O108" s="8">
        <v>0</v>
      </c>
      <c r="P108" s="8">
        <v>0</v>
      </c>
      <c r="Q108" s="8">
        <v>0.16615505604533001</v>
      </c>
      <c r="R108" s="1">
        <f>Q108+0.000001</f>
        <v>0.16615605604533001</v>
      </c>
      <c r="S108" s="8">
        <v>10</v>
      </c>
      <c r="T108" s="8">
        <v>0</v>
      </c>
      <c r="U108" s="8">
        <v>0</v>
      </c>
      <c r="V108" s="8">
        <v>0.16615528972597299</v>
      </c>
      <c r="W108" s="8">
        <v>0</v>
      </c>
      <c r="X108" s="8">
        <v>10</v>
      </c>
    </row>
    <row r="109" spans="1:24" s="8" customFormat="1" x14ac:dyDescent="0.25">
      <c r="A109" s="1">
        <v>82</v>
      </c>
      <c r="B109" s="1">
        <v>88</v>
      </c>
      <c r="C109" s="1">
        <v>5.1884146877844302</v>
      </c>
      <c r="D109" s="1">
        <v>0</v>
      </c>
      <c r="E109" s="1">
        <v>0</v>
      </c>
      <c r="F109" s="1">
        <v>2.2199279365460098</v>
      </c>
      <c r="G109" s="1">
        <v>0</v>
      </c>
      <c r="H109" s="1">
        <v>2.2199279365460098</v>
      </c>
      <c r="I109" s="1">
        <v>0</v>
      </c>
      <c r="J109" s="1">
        <v>4.1378920890564803</v>
      </c>
      <c r="K109" s="1">
        <f>C109-H109</f>
        <v>2.9684867512384203</v>
      </c>
      <c r="L109" s="1"/>
      <c r="M109" s="1">
        <v>88</v>
      </c>
      <c r="N109" s="1">
        <v>-7.0955467254658897</v>
      </c>
      <c r="O109" s="1">
        <v>0</v>
      </c>
      <c r="P109" s="1">
        <v>0</v>
      </c>
      <c r="Q109" s="1">
        <v>0</v>
      </c>
      <c r="R109" s="1">
        <f>Q109+0.000001</f>
        <v>9.9999999999999995E-7</v>
      </c>
      <c r="S109" s="1">
        <v>-10</v>
      </c>
      <c r="T109" s="1">
        <v>0</v>
      </c>
      <c r="U109" s="1">
        <v>0</v>
      </c>
      <c r="V109" s="1">
        <v>0</v>
      </c>
      <c r="W109" s="1">
        <v>1.3639259731336301E-3</v>
      </c>
      <c r="X109" s="1">
        <v>0.99731370376961104</v>
      </c>
    </row>
    <row r="110" spans="1:24" s="8" customFormat="1" x14ac:dyDescent="0.25">
      <c r="A110" s="8">
        <v>75</v>
      </c>
      <c r="B110" s="8">
        <v>80</v>
      </c>
      <c r="C110" s="8">
        <v>7.9223361033444801</v>
      </c>
      <c r="D110" s="8">
        <v>0</v>
      </c>
      <c r="E110" s="8">
        <v>0</v>
      </c>
      <c r="F110" s="8">
        <v>5.1443320828066401</v>
      </c>
      <c r="G110" s="8">
        <v>0</v>
      </c>
      <c r="H110" s="8">
        <v>4.7499694294958799</v>
      </c>
      <c r="I110" s="8">
        <v>0</v>
      </c>
      <c r="J110" s="8">
        <v>7.9223361278302002</v>
      </c>
      <c r="K110" s="1">
        <f>C110-H110</f>
        <v>3.1723666738486003</v>
      </c>
      <c r="M110" s="8">
        <v>80</v>
      </c>
      <c r="N110" s="8">
        <v>0.20029373805531001</v>
      </c>
      <c r="O110" s="8">
        <v>0</v>
      </c>
      <c r="P110" s="8">
        <v>0</v>
      </c>
      <c r="Q110" s="8">
        <v>0.12932181437752699</v>
      </c>
      <c r="R110" s="1">
        <f>Q110+0.000001</f>
        <v>0.12932281437752699</v>
      </c>
      <c r="S110" s="8">
        <v>10</v>
      </c>
      <c r="T110" s="8">
        <v>0</v>
      </c>
      <c r="U110" s="8">
        <v>0</v>
      </c>
      <c r="V110" s="8">
        <v>2784.6872019985899</v>
      </c>
      <c r="W110" s="8">
        <v>2333.9011239070801</v>
      </c>
      <c r="X110" s="8">
        <v>-10</v>
      </c>
    </row>
    <row r="111" spans="1:24" s="8" customFormat="1" x14ac:dyDescent="0.25">
      <c r="A111" s="8">
        <v>2</v>
      </c>
      <c r="B111" s="8">
        <v>1</v>
      </c>
      <c r="C111" s="8">
        <v>5.9777075993135202</v>
      </c>
      <c r="D111" s="8">
        <v>0</v>
      </c>
      <c r="E111" s="8">
        <v>0</v>
      </c>
      <c r="F111" s="8">
        <v>3.1138759957844102</v>
      </c>
      <c r="G111" s="8">
        <v>0</v>
      </c>
      <c r="H111" s="8">
        <v>2.7318544569609902</v>
      </c>
      <c r="I111" s="8">
        <v>0</v>
      </c>
      <c r="J111" s="8">
        <v>2.99653639262212</v>
      </c>
      <c r="K111" s="1">
        <f>C111-H111</f>
        <v>3.2458531423525301</v>
      </c>
      <c r="M111" s="8">
        <v>1</v>
      </c>
      <c r="N111" s="8">
        <v>0.19740888091595199</v>
      </c>
      <c r="O111" s="8">
        <v>0</v>
      </c>
      <c r="P111" s="8">
        <v>0</v>
      </c>
      <c r="Q111" s="8">
        <v>0.125126107130824</v>
      </c>
      <c r="R111" s="1">
        <f>Q111+0.000001</f>
        <v>0.12512710713082401</v>
      </c>
      <c r="S111" s="8">
        <v>10</v>
      </c>
      <c r="T111" s="8">
        <v>0</v>
      </c>
      <c r="U111" s="8">
        <v>0</v>
      </c>
      <c r="V111" s="8">
        <v>4.4748502971310201E-3</v>
      </c>
      <c r="W111" s="8">
        <v>0</v>
      </c>
      <c r="X111" s="8">
        <v>2.2804721769056799</v>
      </c>
    </row>
    <row r="112" spans="1:24" s="8" customFormat="1" x14ac:dyDescent="0.25">
      <c r="A112" s="8">
        <v>3</v>
      </c>
      <c r="B112" s="8">
        <v>2</v>
      </c>
      <c r="C112" s="8">
        <v>6.4767474374409701</v>
      </c>
      <c r="D112" s="8">
        <v>0</v>
      </c>
      <c r="E112" s="8">
        <v>0</v>
      </c>
      <c r="F112" s="8">
        <v>3.4169325786895599</v>
      </c>
      <c r="G112" s="8">
        <v>0</v>
      </c>
      <c r="H112" s="8">
        <v>3.04810721849163</v>
      </c>
      <c r="I112" s="8">
        <v>0</v>
      </c>
      <c r="J112" s="8">
        <v>3.35041607130221</v>
      </c>
      <c r="K112" s="1">
        <f>C112-H112</f>
        <v>3.4286402189493401</v>
      </c>
      <c r="M112" s="8">
        <v>2</v>
      </c>
      <c r="N112" s="8">
        <v>0.19412395821378201</v>
      </c>
      <c r="O112" s="8">
        <v>0</v>
      </c>
      <c r="P112" s="8">
        <v>0</v>
      </c>
      <c r="Q112" s="8">
        <v>0.129135342425196</v>
      </c>
      <c r="R112" s="1">
        <f>Q112+0.000001</f>
        <v>0.129136342425196</v>
      </c>
      <c r="S112" s="8">
        <v>10</v>
      </c>
      <c r="T112" s="8">
        <v>0</v>
      </c>
      <c r="U112" s="8">
        <v>0</v>
      </c>
      <c r="V112" s="8">
        <v>1.19816029200756E-3</v>
      </c>
      <c r="W112" s="8">
        <v>0</v>
      </c>
      <c r="X112" s="8">
        <v>1.53877074988042</v>
      </c>
    </row>
    <row r="113" spans="1:24" s="8" customFormat="1" x14ac:dyDescent="0.25">
      <c r="A113" s="8">
        <v>63</v>
      </c>
      <c r="B113" s="8">
        <v>68</v>
      </c>
      <c r="C113" s="8">
        <v>4.8566559592853302</v>
      </c>
      <c r="D113" s="8">
        <v>0</v>
      </c>
      <c r="E113" s="8">
        <v>0</v>
      </c>
      <c r="F113" s="8">
        <v>1.6429755345967101</v>
      </c>
      <c r="G113" s="8">
        <v>0</v>
      </c>
      <c r="H113" s="8">
        <v>1.31271102885854</v>
      </c>
      <c r="I113" s="8">
        <v>0</v>
      </c>
      <c r="J113" s="8">
        <v>1.5996721813613199</v>
      </c>
      <c r="K113" s="1">
        <f>C113-H113</f>
        <v>3.5439449304267905</v>
      </c>
      <c r="M113" s="8">
        <v>68</v>
      </c>
      <c r="N113" s="8">
        <v>0.16501683412582599</v>
      </c>
      <c r="O113" s="8">
        <v>0</v>
      </c>
      <c r="P113" s="8">
        <v>0</v>
      </c>
      <c r="Q113" s="8">
        <v>0.157084947929506</v>
      </c>
      <c r="R113" s="1">
        <f>Q113+0.000001</f>
        <v>0.157085947929506</v>
      </c>
      <c r="S113" s="8">
        <v>10</v>
      </c>
      <c r="T113" s="8">
        <v>0</v>
      </c>
      <c r="U113" s="8">
        <v>0</v>
      </c>
      <c r="V113" s="8">
        <v>1.4405446244081101E-3</v>
      </c>
      <c r="W113" s="8">
        <v>0</v>
      </c>
      <c r="X113" s="8">
        <v>1.4643920564197701</v>
      </c>
    </row>
    <row r="114" spans="1:24" s="8" customFormat="1" x14ac:dyDescent="0.25">
      <c r="A114" s="8">
        <v>24</v>
      </c>
      <c r="B114" s="8">
        <v>24</v>
      </c>
      <c r="C114" s="8">
        <v>4.86601862563806</v>
      </c>
      <c r="D114" s="8">
        <v>0</v>
      </c>
      <c r="E114" s="8">
        <v>0</v>
      </c>
      <c r="F114" s="8">
        <v>1.3173206957052399</v>
      </c>
      <c r="G114" s="8">
        <v>0</v>
      </c>
      <c r="H114" s="8">
        <v>1.3158569222772101</v>
      </c>
      <c r="I114" s="8">
        <v>0</v>
      </c>
      <c r="J114" s="8">
        <v>1.31813808341707</v>
      </c>
      <c r="K114" s="1">
        <f>C114-H114</f>
        <v>3.5501617033608497</v>
      </c>
      <c r="M114" s="8">
        <v>24</v>
      </c>
      <c r="N114" s="8">
        <v>0.15928304932312901</v>
      </c>
      <c r="O114" s="8">
        <v>0</v>
      </c>
      <c r="P114" s="8">
        <v>0</v>
      </c>
      <c r="Q114" s="8">
        <v>4.1431762880206101E-3</v>
      </c>
      <c r="R114" s="1">
        <f>Q114+0.000001</f>
        <v>4.1441762880206102E-3</v>
      </c>
      <c r="S114" s="8">
        <v>1.81632195079878</v>
      </c>
      <c r="T114" s="8">
        <v>0</v>
      </c>
      <c r="U114" s="8">
        <v>0</v>
      </c>
      <c r="V114" s="8">
        <v>1.8810541442028301E-3</v>
      </c>
      <c r="W114" s="8">
        <v>0</v>
      </c>
      <c r="X114" s="8">
        <v>1.4778800663898499</v>
      </c>
    </row>
    <row r="115" spans="1:24" s="8" customFormat="1" x14ac:dyDescent="0.25">
      <c r="A115" s="8">
        <v>86</v>
      </c>
      <c r="B115" s="8">
        <v>92</v>
      </c>
      <c r="C115" s="8">
        <v>8.3028897671750599</v>
      </c>
      <c r="D115" s="8">
        <v>0</v>
      </c>
      <c r="E115" s="8">
        <v>0</v>
      </c>
      <c r="F115" s="8">
        <v>4.8751181147327802</v>
      </c>
      <c r="G115" s="8">
        <v>0</v>
      </c>
      <c r="H115" s="8">
        <v>4.67890047018511</v>
      </c>
      <c r="I115" s="8">
        <v>0</v>
      </c>
      <c r="J115" s="8">
        <v>4.8453397335597002</v>
      </c>
      <c r="K115" s="1">
        <f>C115-H115</f>
        <v>3.6239892969899499</v>
      </c>
      <c r="M115" s="8">
        <v>92</v>
      </c>
      <c r="N115" s="8">
        <v>0.24823542707197099</v>
      </c>
      <c r="O115" s="8">
        <v>0</v>
      </c>
      <c r="P115" s="8">
        <v>0</v>
      </c>
      <c r="Q115" s="8">
        <v>9.2709466364797696E-2</v>
      </c>
      <c r="R115" s="1">
        <f>Q115+0.000001</f>
        <v>9.2710466364797697E-2</v>
      </c>
      <c r="S115" s="8">
        <v>10</v>
      </c>
      <c r="T115" s="8">
        <v>0</v>
      </c>
      <c r="U115" s="8">
        <v>0</v>
      </c>
      <c r="V115" s="8">
        <v>2.5985428503038401E-3</v>
      </c>
      <c r="W115" s="8">
        <v>0</v>
      </c>
      <c r="X115" s="8">
        <v>2.50354615871121</v>
      </c>
    </row>
    <row r="116" spans="1:24" s="8" customFormat="1" x14ac:dyDescent="0.25">
      <c r="A116" s="8">
        <v>17</v>
      </c>
      <c r="B116" s="8">
        <v>17</v>
      </c>
      <c r="C116" s="8">
        <v>5.7778235391783399</v>
      </c>
      <c r="D116" s="8">
        <v>0</v>
      </c>
      <c r="E116" s="8">
        <v>0</v>
      </c>
      <c r="F116" s="8">
        <v>1.981681116311</v>
      </c>
      <c r="G116" s="8">
        <v>0</v>
      </c>
      <c r="H116" s="8">
        <v>1.7699319912431399</v>
      </c>
      <c r="I116" s="8">
        <v>0</v>
      </c>
      <c r="J116" s="8">
        <v>1.9600517755129501</v>
      </c>
      <c r="K116" s="1">
        <f>C116-H116</f>
        <v>4.0078915479352002</v>
      </c>
      <c r="M116" s="8">
        <v>17</v>
      </c>
      <c r="N116" s="8">
        <v>0.189399747277848</v>
      </c>
      <c r="O116" s="8">
        <v>0</v>
      </c>
      <c r="P116" s="8">
        <v>0</v>
      </c>
      <c r="Q116" s="8">
        <v>0.12724601668844199</v>
      </c>
      <c r="R116" s="1">
        <f>Q116+0.000001</f>
        <v>0.12724701668844199</v>
      </c>
      <c r="S116" s="8">
        <v>10</v>
      </c>
      <c r="T116" s="8">
        <v>0</v>
      </c>
      <c r="U116" s="8">
        <v>0</v>
      </c>
      <c r="V116" s="8">
        <v>8.7105898567732304E-4</v>
      </c>
      <c r="W116" s="8">
        <v>0</v>
      </c>
      <c r="X116" s="8">
        <v>1.54811138116719</v>
      </c>
    </row>
    <row r="117" spans="1:24" s="8" customFormat="1" x14ac:dyDescent="0.25">
      <c r="A117" s="8">
        <v>60</v>
      </c>
      <c r="B117" s="8">
        <v>65</v>
      </c>
      <c r="C117" s="8">
        <v>17.938213979483301</v>
      </c>
      <c r="D117" s="8">
        <v>0</v>
      </c>
      <c r="E117" s="8">
        <v>0</v>
      </c>
      <c r="F117" s="8">
        <v>11.9490504729131</v>
      </c>
      <c r="G117" s="8">
        <v>0</v>
      </c>
      <c r="H117" s="8">
        <v>13.6483034057298</v>
      </c>
      <c r="I117" s="8">
        <v>0</v>
      </c>
      <c r="J117" s="8">
        <v>12.084393302795201</v>
      </c>
      <c r="K117" s="1">
        <f>C117-H117</f>
        <v>4.2899105737535006</v>
      </c>
      <c r="M117" s="8">
        <v>65</v>
      </c>
      <c r="N117" s="8">
        <v>0.32649607677007503</v>
      </c>
      <c r="O117" s="8">
        <v>0</v>
      </c>
      <c r="P117" s="8">
        <v>0</v>
      </c>
      <c r="Q117" s="8">
        <v>2.5786459391354899E-4</v>
      </c>
      <c r="R117" s="1">
        <f>Q117+0.000001</f>
        <v>2.5886459391354902E-4</v>
      </c>
      <c r="S117" s="8">
        <v>0.84779759761526996</v>
      </c>
      <c r="T117" s="8">
        <v>0</v>
      </c>
      <c r="U117" s="8">
        <v>0</v>
      </c>
      <c r="V117" s="8">
        <v>3.53065387654347E-4</v>
      </c>
      <c r="W117" s="8">
        <v>0</v>
      </c>
      <c r="X117" s="8">
        <v>1.69808530573307</v>
      </c>
    </row>
    <row r="118" spans="1:24" s="8" customFormat="1" x14ac:dyDescent="0.25">
      <c r="A118" s="8">
        <v>97</v>
      </c>
      <c r="B118" s="8">
        <v>105</v>
      </c>
      <c r="C118" s="8">
        <v>8.4260744503689295</v>
      </c>
      <c r="D118" s="8">
        <v>0</v>
      </c>
      <c r="E118" s="8">
        <v>0</v>
      </c>
      <c r="F118" s="8">
        <v>4.5286510710266903</v>
      </c>
      <c r="G118" s="8">
        <v>0</v>
      </c>
      <c r="H118" s="8">
        <v>4.1210238342780103</v>
      </c>
      <c r="I118" s="8">
        <v>0</v>
      </c>
      <c r="J118" s="8">
        <v>4.4298617472926001</v>
      </c>
      <c r="K118" s="1">
        <f>C118-H118</f>
        <v>4.3050506160909192</v>
      </c>
      <c r="M118" s="8">
        <v>105</v>
      </c>
      <c r="N118" s="8">
        <v>0.18544378824646099</v>
      </c>
      <c r="O118" s="8">
        <v>0</v>
      </c>
      <c r="P118" s="8">
        <v>0</v>
      </c>
      <c r="Q118" s="8">
        <v>0.12867484603750001</v>
      </c>
      <c r="R118" s="1">
        <f>Q118+0.000001</f>
        <v>0.12867584603750001</v>
      </c>
      <c r="S118" s="8">
        <v>10</v>
      </c>
      <c r="T118" s="8">
        <v>0</v>
      </c>
      <c r="U118" s="8">
        <v>0</v>
      </c>
      <c r="V118" s="8">
        <v>1.28869505550003E-3</v>
      </c>
      <c r="W118" s="8">
        <v>0</v>
      </c>
      <c r="X118" s="8">
        <v>1.5305096451000799</v>
      </c>
    </row>
    <row r="119" spans="1:24" s="8" customFormat="1" x14ac:dyDescent="0.25">
      <c r="A119" s="8">
        <v>104</v>
      </c>
      <c r="B119" s="8">
        <v>115</v>
      </c>
      <c r="C119" s="8">
        <v>13.4225725147407</v>
      </c>
      <c r="D119" s="8">
        <v>0</v>
      </c>
      <c r="E119" s="8">
        <v>0</v>
      </c>
      <c r="F119" s="8">
        <v>8.8951604586240194</v>
      </c>
      <c r="G119" s="8">
        <v>0</v>
      </c>
      <c r="H119" s="8">
        <v>8.8397485984372093</v>
      </c>
      <c r="I119" s="8">
        <v>0</v>
      </c>
      <c r="J119" s="8">
        <v>8.8625486863226897</v>
      </c>
      <c r="K119" s="1">
        <f>C119-H119</f>
        <v>4.5828239163034912</v>
      </c>
      <c r="M119" s="8">
        <v>115</v>
      </c>
      <c r="N119" s="8">
        <v>0.210841334608739</v>
      </c>
      <c r="O119" s="8">
        <v>0</v>
      </c>
      <c r="P119" s="8">
        <v>0</v>
      </c>
      <c r="Q119" s="8">
        <v>2.8313166360279698E-3</v>
      </c>
      <c r="R119" s="1">
        <f>Q119+0.000001</f>
        <v>2.83231663602797E-3</v>
      </c>
      <c r="S119" s="8">
        <v>2.12680936682067</v>
      </c>
      <c r="T119" s="8">
        <v>0</v>
      </c>
      <c r="U119" s="8">
        <v>0</v>
      </c>
      <c r="V119" s="8">
        <v>1.2843925106409001E-3</v>
      </c>
      <c r="W119" s="8">
        <v>0</v>
      </c>
      <c r="X119" s="8">
        <v>1.6884695190780801</v>
      </c>
    </row>
    <row r="120" spans="1:24" s="8" customFormat="1" x14ac:dyDescent="0.25">
      <c r="A120" s="8">
        <v>45</v>
      </c>
      <c r="B120" s="8">
        <v>49</v>
      </c>
      <c r="C120" s="8">
        <v>7.7988118257060401</v>
      </c>
      <c r="D120" s="8">
        <v>0</v>
      </c>
      <c r="E120" s="8">
        <v>0</v>
      </c>
      <c r="F120" s="8">
        <v>3.01896358102073</v>
      </c>
      <c r="G120" s="8">
        <v>0</v>
      </c>
      <c r="H120" s="8">
        <v>2.9706289140586799</v>
      </c>
      <c r="I120" s="8">
        <v>0</v>
      </c>
      <c r="J120" s="8">
        <v>2.9819946262085102</v>
      </c>
      <c r="K120" s="1">
        <f>C120-H120</f>
        <v>4.8281829116473602</v>
      </c>
      <c r="M120" s="8">
        <v>49</v>
      </c>
      <c r="N120" s="8">
        <v>0.23729559484722099</v>
      </c>
      <c r="O120" s="8">
        <v>0</v>
      </c>
      <c r="P120" s="8">
        <v>0</v>
      </c>
      <c r="Q120" s="8">
        <v>2.0426496559662198E-3</v>
      </c>
      <c r="R120" s="1">
        <f>Q120+0.000001</f>
        <v>2.04364965596622E-3</v>
      </c>
      <c r="S120" s="8">
        <v>2.2716449722476302</v>
      </c>
      <c r="T120" s="8">
        <v>0</v>
      </c>
      <c r="U120" s="8">
        <v>0</v>
      </c>
      <c r="V120" s="8">
        <v>5.6768053734790097E-4</v>
      </c>
      <c r="W120" s="8">
        <v>0</v>
      </c>
      <c r="X120" s="8">
        <v>1.7623822397970901</v>
      </c>
    </row>
    <row r="121" spans="1:24" s="8" customFormat="1" x14ac:dyDescent="0.25">
      <c r="A121" s="8">
        <v>16</v>
      </c>
      <c r="B121" s="8">
        <v>16</v>
      </c>
      <c r="C121" s="8">
        <v>17.9100431025166</v>
      </c>
      <c r="D121" s="8">
        <v>0</v>
      </c>
      <c r="E121" s="8">
        <v>0</v>
      </c>
      <c r="F121" s="8">
        <v>12.983997909672899</v>
      </c>
      <c r="G121" s="8">
        <v>0</v>
      </c>
      <c r="H121" s="8">
        <v>12.7871426628772</v>
      </c>
      <c r="I121" s="8">
        <v>0</v>
      </c>
      <c r="J121" s="8">
        <v>12.7871431551493</v>
      </c>
      <c r="K121" s="1">
        <f>C121-H121</f>
        <v>5.1229004396394</v>
      </c>
      <c r="M121" s="8">
        <v>16</v>
      </c>
      <c r="N121" s="8">
        <v>0.32228306257316602</v>
      </c>
      <c r="O121" s="8">
        <v>0</v>
      </c>
      <c r="P121" s="8">
        <v>0</v>
      </c>
      <c r="Q121" s="8">
        <v>6.2016689670344398E-2</v>
      </c>
      <c r="R121" s="1">
        <f>Q121+0.000001</f>
        <v>6.2017689670344399E-2</v>
      </c>
      <c r="S121" s="8">
        <v>10</v>
      </c>
      <c r="T121" s="8">
        <v>0</v>
      </c>
      <c r="U121" s="8">
        <v>0</v>
      </c>
      <c r="V121" s="8">
        <v>6.201489057917E-2</v>
      </c>
      <c r="W121" s="8">
        <v>0</v>
      </c>
      <c r="X121" s="8">
        <v>9.9999800046725706</v>
      </c>
    </row>
    <row r="122" spans="1:24" s="8" customFormat="1" x14ac:dyDescent="0.25">
      <c r="A122" s="8">
        <v>9</v>
      </c>
      <c r="B122" s="8">
        <v>8</v>
      </c>
      <c r="C122" s="8">
        <v>9.5754000654493101</v>
      </c>
      <c r="D122" s="8">
        <v>0</v>
      </c>
      <c r="E122" s="8">
        <v>0</v>
      </c>
      <c r="F122" s="8">
        <v>3.7641712343910401</v>
      </c>
      <c r="G122" s="8">
        <v>0</v>
      </c>
      <c r="H122" s="8">
        <v>3.60455391822132</v>
      </c>
      <c r="I122" s="8">
        <v>0</v>
      </c>
      <c r="J122" s="8">
        <v>3.5950327389638002</v>
      </c>
      <c r="K122" s="1">
        <f>C122-H122</f>
        <v>5.9708461472279897</v>
      </c>
      <c r="M122" s="8">
        <v>8</v>
      </c>
      <c r="N122" s="8">
        <v>0.341194131007657</v>
      </c>
      <c r="O122" s="8">
        <v>0</v>
      </c>
      <c r="P122" s="8">
        <v>0</v>
      </c>
      <c r="Q122" s="8">
        <v>1.4508592914999E-3</v>
      </c>
      <c r="R122" s="1">
        <f>Q122+0.000001</f>
        <v>1.4518592914999E-3</v>
      </c>
      <c r="S122" s="8">
        <v>2.9345650700919701</v>
      </c>
      <c r="T122" s="8">
        <v>0</v>
      </c>
      <c r="U122" s="8">
        <v>0</v>
      </c>
      <c r="V122" s="8">
        <v>2.0115730115535498E-3</v>
      </c>
      <c r="W122" s="8">
        <v>0</v>
      </c>
      <c r="X122" s="8">
        <v>3.1375984675816699</v>
      </c>
    </row>
    <row r="123" spans="1:24" s="8" customFormat="1" x14ac:dyDescent="0.25">
      <c r="A123" s="8">
        <v>113</v>
      </c>
      <c r="B123" s="8">
        <v>124</v>
      </c>
      <c r="C123" s="8">
        <v>12.5141454076297</v>
      </c>
      <c r="D123" s="8">
        <v>0</v>
      </c>
      <c r="E123" s="8">
        <v>0</v>
      </c>
      <c r="F123" s="8">
        <v>6.3340138079863104</v>
      </c>
      <c r="G123" s="8">
        <v>0</v>
      </c>
      <c r="H123" s="8">
        <v>6.1723888561832903</v>
      </c>
      <c r="I123" s="8">
        <v>0</v>
      </c>
      <c r="J123" s="8">
        <v>6.2849163358538096</v>
      </c>
      <c r="K123" s="1">
        <f>C123-H123</f>
        <v>6.3417565514464096</v>
      </c>
      <c r="M123" s="8">
        <v>124</v>
      </c>
      <c r="N123" s="8">
        <v>0.20262805339314799</v>
      </c>
      <c r="O123" s="8">
        <v>0</v>
      </c>
      <c r="P123" s="8">
        <v>0</v>
      </c>
      <c r="Q123" s="8">
        <v>0.112031822864053</v>
      </c>
      <c r="R123" s="1">
        <f>Q123+0.000001</f>
        <v>0.112032822864053</v>
      </c>
      <c r="S123" s="8">
        <v>10</v>
      </c>
      <c r="T123" s="8">
        <v>0</v>
      </c>
      <c r="U123" s="8">
        <v>0</v>
      </c>
      <c r="V123" s="8">
        <v>1.4434073719203099E-3</v>
      </c>
      <c r="W123" s="8">
        <v>0</v>
      </c>
      <c r="X123" s="8">
        <v>1.7490148933573899</v>
      </c>
    </row>
    <row r="124" spans="1:24" s="8" customFormat="1" x14ac:dyDescent="0.25">
      <c r="A124" s="8">
        <v>112</v>
      </c>
      <c r="B124" s="8">
        <v>123</v>
      </c>
      <c r="C124" s="8">
        <v>9.8919476282040897</v>
      </c>
      <c r="D124" s="8">
        <v>0</v>
      </c>
      <c r="E124" s="8">
        <v>0</v>
      </c>
      <c r="F124" s="8">
        <v>2.7124590131694801</v>
      </c>
      <c r="G124" s="8">
        <v>0</v>
      </c>
      <c r="H124" s="8">
        <v>2.6592601258843001</v>
      </c>
      <c r="I124" s="8">
        <v>0</v>
      </c>
      <c r="J124" s="8">
        <v>4.3405456983563599</v>
      </c>
      <c r="K124" s="1">
        <f>C124-H124</f>
        <v>7.2326875023197896</v>
      </c>
      <c r="M124" s="8">
        <v>123</v>
      </c>
      <c r="N124" s="8">
        <v>0.47070317456229699</v>
      </c>
      <c r="O124" s="8">
        <v>0</v>
      </c>
      <c r="P124" s="8">
        <v>0</v>
      </c>
      <c r="Q124" s="8">
        <v>3.2904655405311899E-3</v>
      </c>
      <c r="R124" s="1">
        <f>Q124+0.000001</f>
        <v>3.29146554053119E-3</v>
      </c>
      <c r="S124" s="8">
        <v>4.74707709896028</v>
      </c>
      <c r="T124" s="8">
        <v>0</v>
      </c>
      <c r="U124" s="8">
        <v>0</v>
      </c>
      <c r="V124" s="8">
        <v>3.5771493115503402E-4</v>
      </c>
      <c r="W124" s="8">
        <v>0</v>
      </c>
      <c r="X124" s="8">
        <v>1.4322806139898401</v>
      </c>
    </row>
    <row r="126" spans="1:24" x14ac:dyDescent="0.25">
      <c r="B126" t="s">
        <v>16</v>
      </c>
      <c r="C126">
        <f>MIN(C2:C124)</f>
        <v>1.0761905766011E-2</v>
      </c>
      <c r="D126">
        <f t="shared" ref="D126:J126" si="0">MIN(D2:D124)</f>
        <v>0</v>
      </c>
      <c r="E126">
        <f t="shared" si="0"/>
        <v>0</v>
      </c>
      <c r="F126">
        <f t="shared" si="0"/>
        <v>8.3068586174589495E-2</v>
      </c>
      <c r="G126">
        <f t="shared" si="0"/>
        <v>0</v>
      </c>
      <c r="H126">
        <f t="shared" si="0"/>
        <v>1.0761937700264301E-2</v>
      </c>
      <c r="I126">
        <f t="shared" si="0"/>
        <v>0</v>
      </c>
      <c r="J126">
        <f t="shared" si="0"/>
        <v>9.5330110378631702E-3</v>
      </c>
      <c r="N126">
        <f t="shared" ref="N126:X126" si="1">MIN(N2:N124)</f>
        <v>-7.0955467254658897</v>
      </c>
      <c r="O126">
        <f t="shared" si="1"/>
        <v>0</v>
      </c>
      <c r="P126">
        <f t="shared" si="1"/>
        <v>0</v>
      </c>
      <c r="Q126">
        <f t="shared" ref="Q126" si="2">MIN(Q2:Q124)</f>
        <v>0</v>
      </c>
      <c r="R126">
        <f t="shared" si="1"/>
        <v>9.9999999999999995E-7</v>
      </c>
      <c r="S126">
        <f t="shared" si="1"/>
        <v>-10</v>
      </c>
      <c r="T126">
        <f t="shared" si="1"/>
        <v>0</v>
      </c>
      <c r="U126">
        <f t="shared" si="1"/>
        <v>0</v>
      </c>
      <c r="V126">
        <f t="shared" si="1"/>
        <v>-1.7347234683358E-18</v>
      </c>
      <c r="W126">
        <f t="shared" si="1"/>
        <v>0</v>
      </c>
      <c r="X126">
        <f t="shared" si="1"/>
        <v>-10</v>
      </c>
    </row>
    <row r="127" spans="1:24" x14ac:dyDescent="0.25">
      <c r="B127" t="s">
        <v>17</v>
      </c>
      <c r="C127">
        <f>MAX(C2:C124)</f>
        <v>17.938213979483301</v>
      </c>
      <c r="D127">
        <f t="shared" ref="D127:J127" si="3">MAX(D2:D124)</f>
        <v>0</v>
      </c>
      <c r="E127">
        <f t="shared" si="3"/>
        <v>0</v>
      </c>
      <c r="F127">
        <f t="shared" si="3"/>
        <v>18.141590277482599</v>
      </c>
      <c r="G127">
        <f t="shared" si="3"/>
        <v>0</v>
      </c>
      <c r="H127">
        <f t="shared" si="3"/>
        <v>16.8957711476924</v>
      </c>
      <c r="I127">
        <f t="shared" si="3"/>
        <v>0</v>
      </c>
      <c r="J127">
        <f t="shared" si="3"/>
        <v>16.895770589960399</v>
      </c>
      <c r="N127">
        <f t="shared" ref="N127:X127" si="4">MAX(N2:N124)</f>
        <v>0.47070317456229699</v>
      </c>
      <c r="O127">
        <f t="shared" si="4"/>
        <v>0</v>
      </c>
      <c r="P127">
        <f t="shared" si="4"/>
        <v>0</v>
      </c>
      <c r="Q127">
        <f t="shared" ref="Q127" si="5">MAX(Q2:Q124)</f>
        <v>36836592.332207702</v>
      </c>
      <c r="R127">
        <f t="shared" si="4"/>
        <v>36836592.3322087</v>
      </c>
      <c r="S127">
        <f t="shared" si="4"/>
        <v>10</v>
      </c>
      <c r="T127">
        <f t="shared" si="4"/>
        <v>0</v>
      </c>
      <c r="U127">
        <f t="shared" si="4"/>
        <v>0</v>
      </c>
      <c r="V127">
        <f t="shared" si="4"/>
        <v>6954.7296061835495</v>
      </c>
      <c r="W127">
        <f t="shared" si="4"/>
        <v>7390.4770056543503</v>
      </c>
      <c r="X127">
        <f t="shared" si="4"/>
        <v>10</v>
      </c>
    </row>
    <row r="128" spans="1:24" x14ac:dyDescent="0.25">
      <c r="B128" t="s">
        <v>18</v>
      </c>
      <c r="C128">
        <f>AVERAGE(C2:C124)</f>
        <v>4.1364839067807688</v>
      </c>
      <c r="D128">
        <f t="shared" ref="D128:J128" si="6">AVERAGE(D2:D124)</f>
        <v>0</v>
      </c>
      <c r="E128">
        <f t="shared" si="6"/>
        <v>0</v>
      </c>
      <c r="F128">
        <f t="shared" si="6"/>
        <v>3.0603300113878995</v>
      </c>
      <c r="G128">
        <f t="shared" si="6"/>
        <v>0</v>
      </c>
      <c r="H128">
        <f t="shared" si="6"/>
        <v>2.9788720577965071</v>
      </c>
      <c r="I128">
        <f t="shared" si="6"/>
        <v>0</v>
      </c>
      <c r="J128">
        <f t="shared" si="6"/>
        <v>3.2228093041665069</v>
      </c>
      <c r="N128">
        <f t="shared" ref="N128:X128" si="7">AVERAGE(N2:N124)</f>
        <v>-1.5960562632389159E-2</v>
      </c>
      <c r="O128">
        <f t="shared" si="7"/>
        <v>0</v>
      </c>
      <c r="P128">
        <f t="shared" si="7"/>
        <v>0</v>
      </c>
      <c r="Q128">
        <f t="shared" ref="Q128" si="8">AVERAGE(Q2:Q124)</f>
        <v>657448.71182989969</v>
      </c>
      <c r="R128">
        <f t="shared" si="7"/>
        <v>657448.7118308997</v>
      </c>
      <c r="S128">
        <f t="shared" si="7"/>
        <v>3.1732170954167476</v>
      </c>
      <c r="T128">
        <f t="shared" si="7"/>
        <v>0</v>
      </c>
      <c r="U128">
        <f t="shared" si="7"/>
        <v>0</v>
      </c>
      <c r="V128">
        <f t="shared" si="7"/>
        <v>775.42699178445753</v>
      </c>
      <c r="W128">
        <f t="shared" si="7"/>
        <v>835.00201648924508</v>
      </c>
      <c r="X128">
        <f t="shared" si="7"/>
        <v>-1.9538972998681015</v>
      </c>
    </row>
    <row r="129" spans="2:24" x14ac:dyDescent="0.25">
      <c r="B129" t="s">
        <v>19</v>
      </c>
      <c r="C129">
        <f>MEDIAN(C2:C124)</f>
        <v>2.6848483548001099</v>
      </c>
      <c r="D129">
        <f t="shared" ref="D129:J129" si="9">MEDIAN(D2:D124)</f>
        <v>0</v>
      </c>
      <c r="E129">
        <f t="shared" si="9"/>
        <v>0</v>
      </c>
      <c r="F129">
        <f t="shared" si="9"/>
        <v>1.96696230854515</v>
      </c>
      <c r="G129">
        <f t="shared" si="9"/>
        <v>0</v>
      </c>
      <c r="H129">
        <f t="shared" si="9"/>
        <v>1.7809985655132901</v>
      </c>
      <c r="I129">
        <f t="shared" si="9"/>
        <v>0</v>
      </c>
      <c r="J129">
        <f t="shared" si="9"/>
        <v>1.9600517755129501</v>
      </c>
      <c r="N129">
        <f t="shared" ref="N129:X129" si="10">MEDIAN(N2:N124)</f>
        <v>3.5125373908224997E-2</v>
      </c>
      <c r="O129">
        <f t="shared" si="10"/>
        <v>0</v>
      </c>
      <c r="P129">
        <f t="shared" si="10"/>
        <v>0</v>
      </c>
      <c r="Q129">
        <f t="shared" ref="Q129" si="11">MEDIAN(Q2:Q124)</f>
        <v>0.22437469129816301</v>
      </c>
      <c r="R129">
        <f t="shared" si="10"/>
        <v>0.22437569129816301</v>
      </c>
      <c r="S129">
        <f t="shared" si="10"/>
        <v>3.2588112147289601</v>
      </c>
      <c r="T129">
        <f t="shared" si="10"/>
        <v>0</v>
      </c>
      <c r="U129">
        <f t="shared" si="10"/>
        <v>0</v>
      </c>
      <c r="V129">
        <f t="shared" si="10"/>
        <v>4.78482844629078E-3</v>
      </c>
      <c r="W129">
        <f t="shared" si="10"/>
        <v>1.8410458792386699E-2</v>
      </c>
      <c r="X129">
        <f t="shared" si="10"/>
        <v>0.61197721077154299</v>
      </c>
    </row>
  </sheetData>
  <sortState ref="A2:X124">
    <sortCondition ref="K2:K124"/>
  </sortState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KLDivUttWorkers_x5_UttChoiceSim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Butz</dc:creator>
  <cp:lastModifiedBy>Martin Butz</cp:lastModifiedBy>
  <dcterms:created xsi:type="dcterms:W3CDTF">2019-06-05T12:59:48Z</dcterms:created>
  <dcterms:modified xsi:type="dcterms:W3CDTF">2019-06-19T16:59:19Z</dcterms:modified>
</cp:coreProperties>
</file>