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ya/Documents/GitHub/prior_inference/RSA_2019_08/X3_Data/"/>
    </mc:Choice>
  </mc:AlternateContent>
  <xr:revisionPtr revIDLastSave="0" documentId="13_ncr:1_{D410096E-8710-FE4A-9B5E-9C0B240FE555}" xr6:coauthVersionLast="45" xr6:coauthVersionMax="45" xr10:uidLastSave="{00000000-0000-0000-0000-000000000000}"/>
  <bookViews>
    <workbookView xWindow="29220" yWindow="500" windowWidth="35740" windowHeight="19300" xr2:uid="{00000000-000D-0000-FFFF-FFFF00000000}"/>
  </bookViews>
  <sheets>
    <sheet name="x3KLDivs_fullRSA_indOpt_2019_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1" i="1" l="1"/>
  <c r="D88" i="1"/>
  <c r="E88" i="1"/>
  <c r="F88" i="1"/>
  <c r="G88" i="1"/>
  <c r="H88" i="1"/>
  <c r="C88" i="1"/>
  <c r="D87" i="1"/>
  <c r="E87" i="1"/>
  <c r="F87" i="1"/>
  <c r="G87" i="1"/>
  <c r="H87" i="1"/>
  <c r="C87" i="1"/>
  <c r="D86" i="1"/>
  <c r="E86" i="1"/>
  <c r="F86" i="1"/>
  <c r="G86" i="1"/>
  <c r="H86" i="1"/>
  <c r="C86" i="1"/>
  <c r="D85" i="1"/>
  <c r="E85" i="1"/>
  <c r="F85" i="1"/>
  <c r="G85" i="1"/>
  <c r="H85" i="1"/>
  <c r="C85" i="1"/>
</calcChain>
</file>

<file path=xl/sharedStrings.xml><?xml version="1.0" encoding="utf-8"?>
<sst xmlns="http://schemas.openxmlformats.org/spreadsheetml/2006/main" count="23" uniqueCount="23">
  <si>
    <t>PrefOnly</t>
  </si>
  <si>
    <t>LambdaOnly</t>
  </si>
  <si>
    <t>Obed(O.&amp;lambda)</t>
  </si>
  <si>
    <t>Lambda(O&amp;L)</t>
  </si>
  <si>
    <t>Pref(P&amp;L)</t>
  </si>
  <si>
    <t>Lambda(P&amp;L)</t>
  </si>
  <si>
    <t>Pref(P,O,L)</t>
  </si>
  <si>
    <t>Obed(P&amp;O&amp;L)</t>
  </si>
  <si>
    <t>Lambda(P,O,L)</t>
  </si>
  <si>
    <t>Parameters</t>
  </si>
  <si>
    <t>KLDivergence Values</t>
  </si>
  <si>
    <t>Subject Nr.</t>
  </si>
  <si>
    <t>P-only-KL</t>
  </si>
  <si>
    <t>L-only-KL</t>
  </si>
  <si>
    <t>OL-KL</t>
  </si>
  <si>
    <t>PL-KL</t>
  </si>
  <si>
    <t>POL-KL</t>
  </si>
  <si>
    <t>Uniform-KL</t>
  </si>
  <si>
    <t>diff</t>
  </si>
  <si>
    <t>mean</t>
  </si>
  <si>
    <t>median</t>
  </si>
  <si>
    <t>sd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</si>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</sst>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R88" totalsRowShown="0">
  <autoFilter ref="B2:R88" xr:uid="{00000000-0009-0000-0100-000002000000}"/>
  <sortState xmlns:xlrd2="http://schemas.microsoft.com/office/spreadsheetml/2017/richdata2" ref="B3:R84">
    <sortCondition ref="O3:O84"/>
  </sortState>
  <tableColumns count="17">
    <tableColumn id="1" xr3:uid="{00000000-0010-0000-0000-000001000000}" name="Subject Nr."/>
    <tableColumn id="2" xr3:uid="{00000000-0010-0000-0000-000002000000}" name="Uniform-KL"/>
    <tableColumn id="3" xr3:uid="{00000000-0010-0000-0000-000003000000}" name="P-only-KL"/>
    <tableColumn id="4" xr3:uid="{00000000-0010-0000-0000-000004000000}" name="L-only-KL"/>
    <tableColumn id="5" xr3:uid="{00000000-0010-0000-0000-000005000000}" name="OL-KL"/>
    <tableColumn id="6" xr3:uid="{00000000-0010-0000-0000-000006000000}" name="PL-KL"/>
    <tableColumn id="7" xr3:uid="{00000000-0010-0000-0000-000007000000}" name="POL-KL"/>
    <tableColumn id="8" xr3:uid="{00000000-0010-0000-0000-000008000000}" name="diff"/>
    <tableColumn id="9" xr3:uid="{00000000-0010-0000-0000-000009000000}" name="PrefOnly"/>
    <tableColumn id="10" xr3:uid="{00000000-0010-0000-0000-00000A000000}" name="LambdaOnly"/>
    <tableColumn id="11" xr3:uid="{00000000-0010-0000-0000-00000B000000}" name="Obed(O.&amp;lambda)"/>
    <tableColumn id="12" xr3:uid="{00000000-0010-0000-0000-00000C000000}" name="Lambda(O&amp;L)"/>
    <tableColumn id="13" xr3:uid="{00000000-0010-0000-0000-00000D000000}" name="Pref(P&amp;L)"/>
    <tableColumn id="14" xr3:uid="{00000000-0010-0000-0000-00000E000000}" name="Lambda(P&amp;L)"/>
    <tableColumn id="15" xr3:uid="{00000000-0010-0000-0000-00000F000000}" name="Pref(P,O,L)"/>
    <tableColumn id="16" xr3:uid="{00000000-0010-0000-0000-000010000000}" name="Obed(P&amp;O&amp;L)"/>
    <tableColumn id="17" xr3:uid="{00000000-0010-0000-0000-000011000000}" name="Lambda(P,O,L)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tabSelected="1" workbookViewId="0">
      <selection activeCell="C3" sqref="C3"/>
    </sheetView>
  </sheetViews>
  <sheetFormatPr baseColWidth="10" defaultRowHeight="16" x14ac:dyDescent="0.2"/>
  <cols>
    <col min="2" max="2" width="12.5" customWidth="1"/>
    <col min="3" max="3" width="12.83203125" customWidth="1"/>
    <col min="4" max="4" width="11" customWidth="1"/>
    <col min="11" max="11" width="13.6640625" customWidth="1"/>
    <col min="12" max="12" width="18.5" customWidth="1"/>
    <col min="13" max="13" width="14.83203125" customWidth="1"/>
    <col min="14" max="14" width="11.33203125" customWidth="1"/>
    <col min="15" max="15" width="14.5" customWidth="1"/>
    <col min="16" max="16" width="12.33203125" customWidth="1"/>
    <col min="17" max="17" width="15" customWidth="1"/>
    <col min="18" max="18" width="15.5" customWidth="1"/>
  </cols>
  <sheetData>
    <row r="1" spans="1:18" x14ac:dyDescent="0.2">
      <c r="C1" t="s">
        <v>10</v>
      </c>
      <c r="J1" t="s">
        <v>9</v>
      </c>
    </row>
    <row r="2" spans="1:18" x14ac:dyDescent="0.2">
      <c r="B2" t="s">
        <v>11</v>
      </c>
      <c r="C2" t="s">
        <v>17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18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</row>
    <row r="3" spans="1:18" x14ac:dyDescent="0.2">
      <c r="A3">
        <v>1</v>
      </c>
      <c r="B3">
        <v>23</v>
      </c>
      <c r="C3">
        <v>2.5470640932899899E-2</v>
      </c>
      <c r="D3">
        <v>2.50648221798834E-2</v>
      </c>
      <c r="E3">
        <v>0.149342717615704</v>
      </c>
      <c r="F3">
        <v>2.4616316785224499E-2</v>
      </c>
      <c r="G3">
        <v>2.4933741499430999E-2</v>
      </c>
      <c r="H3">
        <v>2.3821336117339099E-2</v>
      </c>
      <c r="J3">
        <v>6.4127375899999999</v>
      </c>
      <c r="K3">
        <v>6.0009699999999996E-3</v>
      </c>
      <c r="L3">
        <v>8.1403105399999998</v>
      </c>
      <c r="M3">
        <v>-10</v>
      </c>
      <c r="N3">
        <v>6.34704727</v>
      </c>
      <c r="O3">
        <v>-10</v>
      </c>
      <c r="P3">
        <v>6.0846000000000001E-4</v>
      </c>
      <c r="Q3">
        <v>1.1376917799999999</v>
      </c>
      <c r="R3">
        <v>-0.92992669999999999</v>
      </c>
    </row>
    <row r="4" spans="1:18" x14ac:dyDescent="0.2">
      <c r="A4">
        <v>2</v>
      </c>
      <c r="B4">
        <v>63</v>
      </c>
      <c r="C4">
        <v>3.01480276642264E-2</v>
      </c>
      <c r="D4">
        <v>3.0148027664914302E-2</v>
      </c>
      <c r="E4">
        <v>0.18376591799859099</v>
      </c>
      <c r="F4">
        <v>2.9377624632586599E-2</v>
      </c>
      <c r="G4">
        <v>3.01480451160233E-2</v>
      </c>
      <c r="H4">
        <v>3.0148031929674499E-2</v>
      </c>
      <c r="J4">
        <v>9984765461</v>
      </c>
      <c r="K4">
        <v>1.002742E-2</v>
      </c>
      <c r="L4">
        <v>15.4208146</v>
      </c>
      <c r="M4">
        <v>10</v>
      </c>
      <c r="N4">
        <v>393806.90299999999</v>
      </c>
      <c r="O4">
        <v>-10</v>
      </c>
      <c r="P4">
        <v>725.52716199999998</v>
      </c>
      <c r="Q4">
        <v>883.42694900000004</v>
      </c>
      <c r="R4">
        <v>-10</v>
      </c>
    </row>
    <row r="5" spans="1:18" x14ac:dyDescent="0.2">
      <c r="A5">
        <v>3</v>
      </c>
      <c r="B5">
        <v>62</v>
      </c>
      <c r="C5">
        <v>3.9939937254328803E-2</v>
      </c>
      <c r="D5">
        <v>3.9939937254649401E-2</v>
      </c>
      <c r="E5">
        <v>0.155049362090352</v>
      </c>
      <c r="F5">
        <v>3.9625051788477902E-2</v>
      </c>
      <c r="G5">
        <v>3.9939938356970101E-2</v>
      </c>
      <c r="H5">
        <v>3.8797000975737399E-2</v>
      </c>
      <c r="J5">
        <v>9934648482</v>
      </c>
      <c r="K5">
        <v>1.6213099999999999E-3</v>
      </c>
      <c r="L5">
        <v>10.533756199999999</v>
      </c>
      <c r="M5">
        <v>7.3381841200000002</v>
      </c>
      <c r="N5">
        <v>2904874.56</v>
      </c>
      <c r="O5">
        <v>-10</v>
      </c>
      <c r="P5">
        <v>1.40353127</v>
      </c>
      <c r="Q5">
        <v>0.42841749000000001</v>
      </c>
      <c r="R5">
        <v>-10</v>
      </c>
    </row>
    <row r="6" spans="1:18" x14ac:dyDescent="0.2">
      <c r="A6">
        <v>4</v>
      </c>
      <c r="B6">
        <v>6</v>
      </c>
      <c r="C6">
        <v>5.6929048867451398E-2</v>
      </c>
      <c r="D6">
        <v>5.66657692710264E-2</v>
      </c>
      <c r="E6">
        <v>0.29965161912035698</v>
      </c>
      <c r="F6">
        <v>5.5727938393539601E-2</v>
      </c>
      <c r="G6">
        <v>5.6149920496285699E-2</v>
      </c>
      <c r="H6">
        <v>5.4896774464188898E-2</v>
      </c>
      <c r="J6">
        <v>11.4184622</v>
      </c>
      <c r="K6">
        <v>5.78898E-3</v>
      </c>
      <c r="L6">
        <v>3.1861482200000002</v>
      </c>
      <c r="M6">
        <v>5.4589529299999997</v>
      </c>
      <c r="N6">
        <v>5.3473500899999999</v>
      </c>
      <c r="O6">
        <v>-10</v>
      </c>
      <c r="P6">
        <v>1.63467528</v>
      </c>
      <c r="Q6">
        <v>0.19531613</v>
      </c>
      <c r="R6">
        <v>-10</v>
      </c>
    </row>
    <row r="7" spans="1:18" x14ac:dyDescent="0.2">
      <c r="A7">
        <v>5</v>
      </c>
      <c r="B7">
        <v>15</v>
      </c>
      <c r="C7">
        <v>8.8481473040055297E-2</v>
      </c>
      <c r="D7">
        <v>8.8006757505177197E-2</v>
      </c>
      <c r="E7">
        <v>0.27455124369042799</v>
      </c>
      <c r="F7">
        <v>8.6013519332620803E-2</v>
      </c>
      <c r="G7">
        <v>8.3510334809014E-2</v>
      </c>
      <c r="H7">
        <v>8.1444260661502302E-2</v>
      </c>
      <c r="J7">
        <v>8.1197437600000004</v>
      </c>
      <c r="K7">
        <v>-8.4860000000000003E-4</v>
      </c>
      <c r="L7">
        <v>5.1525255899999998</v>
      </c>
      <c r="M7">
        <v>-10</v>
      </c>
      <c r="N7">
        <v>2.5066425300000001</v>
      </c>
      <c r="O7">
        <v>-10</v>
      </c>
      <c r="P7">
        <v>1.3927951000000001</v>
      </c>
      <c r="Q7">
        <v>0.13951631</v>
      </c>
      <c r="R7">
        <v>-10</v>
      </c>
    </row>
    <row r="8" spans="1:18" x14ac:dyDescent="0.2">
      <c r="A8">
        <v>6</v>
      </c>
      <c r="B8">
        <v>18</v>
      </c>
      <c r="C8">
        <v>0.80433897098312601</v>
      </c>
      <c r="D8">
        <v>0.80433897098849605</v>
      </c>
      <c r="E8">
        <v>1.17480907186049</v>
      </c>
      <c r="F8">
        <v>0.80433918373383095</v>
      </c>
      <c r="G8">
        <v>0.80433904854243898</v>
      </c>
      <c r="H8">
        <v>0.80433897460209802</v>
      </c>
      <c r="J8">
        <v>9996133598</v>
      </c>
      <c r="K8">
        <v>2.7702500000000001E-3</v>
      </c>
      <c r="L8">
        <v>172193.09</v>
      </c>
      <c r="M8">
        <v>10</v>
      </c>
      <c r="N8">
        <v>692140.15899999999</v>
      </c>
      <c r="O8">
        <v>-10</v>
      </c>
      <c r="P8">
        <v>2264.2462599999999</v>
      </c>
      <c r="Q8">
        <v>2713.5455099999999</v>
      </c>
      <c r="R8">
        <v>10</v>
      </c>
    </row>
    <row r="9" spans="1:18" x14ac:dyDescent="0.2">
      <c r="A9">
        <v>7</v>
      </c>
      <c r="B9">
        <v>37</v>
      </c>
      <c r="C9">
        <v>1.1998025972092099</v>
      </c>
      <c r="D9">
        <v>1.1998025972208499</v>
      </c>
      <c r="E9">
        <v>1.6452221532002</v>
      </c>
      <c r="F9">
        <v>0.99733287798992898</v>
      </c>
      <c r="G9">
        <v>1.1998026751736699</v>
      </c>
      <c r="H9">
        <v>1.1998026010279601</v>
      </c>
      <c r="J9">
        <v>9998585496</v>
      </c>
      <c r="K9">
        <v>1.43637E-2</v>
      </c>
      <c r="L9">
        <v>0.50478778000000002</v>
      </c>
      <c r="M9">
        <v>10</v>
      </c>
      <c r="N9">
        <v>1492498.28</v>
      </c>
      <c r="O9">
        <v>-10</v>
      </c>
      <c r="P9">
        <v>3057.1760599999998</v>
      </c>
      <c r="Q9">
        <v>4452.0686400000004</v>
      </c>
      <c r="R9">
        <v>-10</v>
      </c>
    </row>
    <row r="10" spans="1:18" x14ac:dyDescent="0.2">
      <c r="A10">
        <v>8</v>
      </c>
      <c r="B10">
        <v>31</v>
      </c>
      <c r="C10">
        <v>2.1030784124345301</v>
      </c>
      <c r="D10">
        <v>2.1030784124517701</v>
      </c>
      <c r="E10">
        <v>2.1452373603443902</v>
      </c>
      <c r="F10">
        <v>2.0590451025472598</v>
      </c>
      <c r="G10">
        <v>2.10307850470591</v>
      </c>
      <c r="H10">
        <v>2.10307841935205</v>
      </c>
      <c r="J10">
        <v>9999153165</v>
      </c>
      <c r="K10">
        <v>6.4976419999999993E-2</v>
      </c>
      <c r="L10">
        <v>1.94436784</v>
      </c>
      <c r="M10">
        <v>10</v>
      </c>
      <c r="N10">
        <v>1868040.7</v>
      </c>
      <c r="O10">
        <v>-10</v>
      </c>
      <c r="P10">
        <v>3169.4635800000001</v>
      </c>
      <c r="Q10">
        <v>3313.14032</v>
      </c>
      <c r="R10">
        <v>10</v>
      </c>
    </row>
    <row r="11" spans="1:18" x14ac:dyDescent="0.2">
      <c r="A11">
        <v>9</v>
      </c>
      <c r="B11">
        <v>50</v>
      </c>
      <c r="C11">
        <v>4.7571208637866604</v>
      </c>
      <c r="D11">
        <v>4.7379232891345398</v>
      </c>
      <c r="E11">
        <v>2.4343193712372102</v>
      </c>
      <c r="F11">
        <v>2.4343193711882001</v>
      </c>
      <c r="G11">
        <v>2.3200732972548699</v>
      </c>
      <c r="H11">
        <v>4.61700276964166</v>
      </c>
      <c r="J11">
        <v>2.2494752199999999</v>
      </c>
      <c r="K11">
        <v>-0.18967390000000001</v>
      </c>
      <c r="L11">
        <v>0</v>
      </c>
      <c r="M11">
        <v>-0.18967339999999999</v>
      </c>
      <c r="N11">
        <v>0.11863915999999999</v>
      </c>
      <c r="O11">
        <v>-10</v>
      </c>
      <c r="P11">
        <v>0</v>
      </c>
      <c r="Q11">
        <v>0.10790277</v>
      </c>
      <c r="R11">
        <v>0.83002770999999997</v>
      </c>
    </row>
    <row r="12" spans="1:18" x14ac:dyDescent="0.2">
      <c r="A12">
        <v>10</v>
      </c>
      <c r="B12">
        <v>44</v>
      </c>
      <c r="C12">
        <v>3.96072551667358</v>
      </c>
      <c r="D12">
        <v>3.9607255166750002</v>
      </c>
      <c r="E12">
        <v>4.1317999020898402</v>
      </c>
      <c r="F12">
        <v>3.6224441182275098</v>
      </c>
      <c r="G12">
        <v>3.96072562386831</v>
      </c>
      <c r="H12">
        <v>3.9568845875999101</v>
      </c>
      <c r="J12">
        <v>9989809617</v>
      </c>
      <c r="K12">
        <v>-1.923E-3</v>
      </c>
      <c r="L12">
        <v>0.10541087</v>
      </c>
      <c r="M12">
        <v>4.1207330200000003</v>
      </c>
      <c r="N12">
        <v>132536.88200000001</v>
      </c>
      <c r="O12">
        <v>-9.9999994000000001</v>
      </c>
      <c r="P12">
        <v>0</v>
      </c>
      <c r="Q12">
        <v>3.5552022299999999</v>
      </c>
      <c r="R12">
        <v>-10</v>
      </c>
    </row>
    <row r="13" spans="1:18" x14ac:dyDescent="0.2">
      <c r="A13">
        <v>11</v>
      </c>
      <c r="B13">
        <v>35</v>
      </c>
      <c r="C13">
        <v>26.953581677111899</v>
      </c>
      <c r="D13">
        <v>26.255156293230201</v>
      </c>
      <c r="E13">
        <v>20.125429229993099</v>
      </c>
      <c r="F13">
        <v>20.125429229993099</v>
      </c>
      <c r="G13">
        <v>20.125429229993198</v>
      </c>
      <c r="H13">
        <v>25.331379736157601</v>
      </c>
      <c r="J13">
        <v>0.23287330000000001</v>
      </c>
      <c r="K13">
        <v>-7.1080028000000004</v>
      </c>
      <c r="L13">
        <v>0</v>
      </c>
      <c r="M13">
        <v>-10</v>
      </c>
      <c r="N13">
        <v>0</v>
      </c>
      <c r="O13">
        <v>-5.4208809999999996</v>
      </c>
      <c r="P13">
        <v>0</v>
      </c>
      <c r="Q13">
        <v>2.0578200000000001E-3</v>
      </c>
      <c r="R13">
        <v>0.85222144</v>
      </c>
    </row>
    <row r="14" spans="1:18" x14ac:dyDescent="0.2">
      <c r="A14">
        <v>12</v>
      </c>
      <c r="B14">
        <v>36</v>
      </c>
      <c r="C14">
        <v>24.756357099775698</v>
      </c>
      <c r="D14">
        <v>24.33937222254</v>
      </c>
      <c r="E14">
        <v>19.185534124771401</v>
      </c>
      <c r="F14">
        <v>19.185534124771401</v>
      </c>
      <c r="G14">
        <v>19.1855341247715</v>
      </c>
      <c r="H14">
        <v>23.616683309766199</v>
      </c>
      <c r="J14">
        <v>0.31321527999999998</v>
      </c>
      <c r="K14">
        <v>-7.1074847999999999</v>
      </c>
      <c r="L14">
        <v>0</v>
      </c>
      <c r="M14">
        <v>-10</v>
      </c>
      <c r="N14">
        <v>0</v>
      </c>
      <c r="O14">
        <v>-5.3275258000000001</v>
      </c>
      <c r="P14">
        <v>0</v>
      </c>
      <c r="Q14" s="1">
        <v>1.3200000000000001E-5</v>
      </c>
      <c r="R14">
        <v>0.83528813999999996</v>
      </c>
    </row>
    <row r="15" spans="1:18" x14ac:dyDescent="0.2">
      <c r="A15">
        <v>13</v>
      </c>
      <c r="B15">
        <v>80</v>
      </c>
      <c r="C15">
        <v>0.53285367585436205</v>
      </c>
      <c r="D15">
        <v>0.47524957576203097</v>
      </c>
      <c r="E15">
        <v>0.37202349081456798</v>
      </c>
      <c r="F15">
        <v>0.385373313354752</v>
      </c>
      <c r="G15">
        <v>0.30913066770412301</v>
      </c>
      <c r="H15">
        <v>0.38537335181124299</v>
      </c>
      <c r="J15">
        <v>0.70506681999999998</v>
      </c>
      <c r="K15">
        <v>-2.9178599999999999E-2</v>
      </c>
      <c r="L15">
        <v>1.2718480000000001E-2</v>
      </c>
      <c r="M15">
        <v>2.9169526800000001</v>
      </c>
      <c r="N15">
        <v>0.32816645999999999</v>
      </c>
      <c r="O15">
        <v>-4.3716360999999999</v>
      </c>
      <c r="P15">
        <v>0</v>
      </c>
      <c r="Q15">
        <v>1.273088E-2</v>
      </c>
      <c r="R15">
        <v>2.91699851</v>
      </c>
    </row>
    <row r="16" spans="1:18" x14ac:dyDescent="0.2">
      <c r="A16">
        <v>14</v>
      </c>
      <c r="B16">
        <v>69</v>
      </c>
      <c r="C16">
        <v>0.855014086062857</v>
      </c>
      <c r="D16">
        <v>0.80422048316287698</v>
      </c>
      <c r="E16">
        <v>0.54376248482306999</v>
      </c>
      <c r="F16">
        <v>0.57953917148718703</v>
      </c>
      <c r="G16">
        <v>0.53218764825053899</v>
      </c>
      <c r="H16">
        <v>0.655316418714191</v>
      </c>
      <c r="J16">
        <v>0.81758567999999998</v>
      </c>
      <c r="K16">
        <v>-5.9756499999999997E-2</v>
      </c>
      <c r="L16">
        <v>6.3267E-4</v>
      </c>
      <c r="M16">
        <v>-8.7552412999999998</v>
      </c>
      <c r="N16">
        <v>0.19552683000000001</v>
      </c>
      <c r="O16">
        <v>-3.9221324000000002</v>
      </c>
      <c r="P16">
        <v>0</v>
      </c>
      <c r="Q16" s="1">
        <v>-2.7800000000000003E-17</v>
      </c>
      <c r="R16">
        <v>-4.1370294999999997</v>
      </c>
    </row>
    <row r="17" spans="1:18" x14ac:dyDescent="0.2">
      <c r="A17">
        <v>15</v>
      </c>
      <c r="B17">
        <v>7</v>
      </c>
      <c r="C17">
        <v>0.71528295871918601</v>
      </c>
      <c r="D17">
        <v>0.66179033206649096</v>
      </c>
      <c r="E17">
        <v>0.25844874126846601</v>
      </c>
      <c r="F17">
        <v>0.28700970138376097</v>
      </c>
      <c r="G17">
        <v>0.23946555222523599</v>
      </c>
      <c r="H17">
        <v>0.21490790711942601</v>
      </c>
      <c r="J17">
        <v>0.90808882999999996</v>
      </c>
      <c r="K17">
        <v>-5.38246E-2</v>
      </c>
      <c r="L17">
        <v>1.180351E-2</v>
      </c>
      <c r="M17">
        <v>-10</v>
      </c>
      <c r="N17">
        <v>0.15044294</v>
      </c>
      <c r="O17">
        <v>-3.3062368000000002</v>
      </c>
      <c r="P17">
        <v>3.9084599999999999E-3</v>
      </c>
      <c r="Q17">
        <v>1.2434590000000001E-2</v>
      </c>
      <c r="R17">
        <v>-0.74685650000000003</v>
      </c>
    </row>
    <row r="18" spans="1:18" x14ac:dyDescent="0.2">
      <c r="A18">
        <v>16</v>
      </c>
      <c r="B18">
        <v>84</v>
      </c>
      <c r="C18">
        <v>4.9815358602177398</v>
      </c>
      <c r="D18">
        <v>4.8845896472124499</v>
      </c>
      <c r="E18">
        <v>0.53608175379219003</v>
      </c>
      <c r="F18">
        <v>0.53608175379219003</v>
      </c>
      <c r="G18">
        <v>0.53608175742429998</v>
      </c>
      <c r="H18">
        <v>4.5036726971173202</v>
      </c>
      <c r="J18">
        <v>0.95071799000000001</v>
      </c>
      <c r="K18">
        <v>-7.1257979000000002</v>
      </c>
      <c r="L18">
        <v>0</v>
      </c>
      <c r="M18">
        <v>-10</v>
      </c>
      <c r="N18">
        <v>0</v>
      </c>
      <c r="O18">
        <v>-3.1889463</v>
      </c>
      <c r="P18">
        <v>0</v>
      </c>
      <c r="Q18">
        <v>3.3783239999999999E-2</v>
      </c>
      <c r="R18">
        <v>0.88614040000000005</v>
      </c>
    </row>
    <row r="19" spans="1:18" x14ac:dyDescent="0.2">
      <c r="A19">
        <v>17</v>
      </c>
      <c r="B19">
        <v>72</v>
      </c>
      <c r="C19">
        <v>2.2614475030669698</v>
      </c>
      <c r="D19">
        <v>2.2546818741007302</v>
      </c>
      <c r="E19">
        <v>1.7180948666948701</v>
      </c>
      <c r="F19">
        <v>1.88802009513355</v>
      </c>
      <c r="G19">
        <v>1.73862507217012</v>
      </c>
      <c r="H19">
        <v>1.7442356851588099</v>
      </c>
      <c r="J19">
        <v>3.0178411600000001</v>
      </c>
      <c r="K19">
        <v>-6.7824099999999998E-2</v>
      </c>
      <c r="L19">
        <v>3.0311700000000001E-3</v>
      </c>
      <c r="M19">
        <v>3.2606873599999999</v>
      </c>
      <c r="N19">
        <v>0.11199103000000001</v>
      </c>
      <c r="O19">
        <v>-3.0127584000000001</v>
      </c>
      <c r="P19">
        <v>0</v>
      </c>
      <c r="Q19">
        <v>5.4544000000000001E-4</v>
      </c>
      <c r="R19">
        <v>-10</v>
      </c>
    </row>
    <row r="20" spans="1:18" x14ac:dyDescent="0.2">
      <c r="A20">
        <v>18</v>
      </c>
      <c r="B20">
        <v>26</v>
      </c>
      <c r="C20">
        <v>3.7642466603296598</v>
      </c>
      <c r="D20">
        <v>3.6666477459905198</v>
      </c>
      <c r="E20">
        <v>1.49211893500746</v>
      </c>
      <c r="F20">
        <v>2.5432481215256701</v>
      </c>
      <c r="G20">
        <v>1.47847702264041</v>
      </c>
      <c r="H20">
        <v>2.5436874185514502</v>
      </c>
      <c r="J20">
        <v>0.81910877999999998</v>
      </c>
      <c r="K20">
        <v>-0.21155789999999999</v>
      </c>
      <c r="L20">
        <v>3.8046E-4</v>
      </c>
      <c r="M20">
        <v>-10</v>
      </c>
      <c r="N20">
        <v>6.6032000000000005E-4</v>
      </c>
      <c r="O20">
        <v>-1.6013632</v>
      </c>
      <c r="P20">
        <v>0</v>
      </c>
      <c r="Q20">
        <v>5.2581999999999998E-4</v>
      </c>
      <c r="R20">
        <v>-10</v>
      </c>
    </row>
    <row r="21" spans="1:18" x14ac:dyDescent="0.2">
      <c r="A21">
        <v>19</v>
      </c>
      <c r="B21">
        <v>10</v>
      </c>
      <c r="C21">
        <v>3.1596885107608599</v>
      </c>
      <c r="D21">
        <v>3.10661379971982</v>
      </c>
      <c r="E21">
        <v>1.09860952051328</v>
      </c>
      <c r="F21">
        <v>1.8721547016246101</v>
      </c>
      <c r="G21">
        <v>1.1507180799727299</v>
      </c>
      <c r="H21">
        <v>1.8712429583521799</v>
      </c>
      <c r="J21">
        <v>1.1499406000000001</v>
      </c>
      <c r="K21">
        <v>-0.1797474</v>
      </c>
      <c r="L21">
        <v>8.1468000000000003E-4</v>
      </c>
      <c r="M21">
        <v>-10</v>
      </c>
      <c r="N21">
        <v>1.0980300000000001E-3</v>
      </c>
      <c r="O21">
        <v>-1.5132805</v>
      </c>
      <c r="P21">
        <v>0</v>
      </c>
      <c r="Q21">
        <v>4.5636E-4</v>
      </c>
      <c r="R21">
        <v>-10</v>
      </c>
    </row>
    <row r="22" spans="1:18" x14ac:dyDescent="0.2">
      <c r="A22">
        <v>20</v>
      </c>
      <c r="B22">
        <v>81</v>
      </c>
      <c r="C22">
        <v>2.1690984891829301</v>
      </c>
      <c r="D22">
        <v>2.1096601396469601</v>
      </c>
      <c r="E22">
        <v>0.72451908935479603</v>
      </c>
      <c r="F22">
        <v>1.1480719059052</v>
      </c>
      <c r="G22">
        <v>0.74946393938879396</v>
      </c>
      <c r="H22">
        <v>0.72451901576552002</v>
      </c>
      <c r="J22">
        <v>0.89381858000000003</v>
      </c>
      <c r="K22">
        <v>-0.1233229</v>
      </c>
      <c r="L22" s="1">
        <v>-8.6699999999999999E-19</v>
      </c>
      <c r="M22">
        <v>-10</v>
      </c>
      <c r="N22">
        <v>1.5592399999999999E-3</v>
      </c>
      <c r="O22">
        <v>-1.1184023999999999</v>
      </c>
      <c r="P22">
        <v>0</v>
      </c>
      <c r="Q22">
        <v>0</v>
      </c>
      <c r="R22">
        <v>-0.123361</v>
      </c>
    </row>
    <row r="23" spans="1:18" x14ac:dyDescent="0.2">
      <c r="A23">
        <v>21</v>
      </c>
      <c r="B23">
        <v>45</v>
      </c>
      <c r="C23">
        <v>1.87111503754626</v>
      </c>
      <c r="D23">
        <v>1.84762118490709</v>
      </c>
      <c r="E23">
        <v>0.72453788640263295</v>
      </c>
      <c r="F23">
        <v>1.7472442716921399</v>
      </c>
      <c r="G23">
        <v>0.74405169061998799</v>
      </c>
      <c r="H23">
        <v>0.67188528651266</v>
      </c>
      <c r="J23">
        <v>1.8677019399999999</v>
      </c>
      <c r="K23">
        <v>-9.7467600000000001E-2</v>
      </c>
      <c r="L23" s="1">
        <v>2.7800000000000003E-17</v>
      </c>
      <c r="M23">
        <v>-0.31352600000000003</v>
      </c>
      <c r="N23">
        <v>3.1007299999999999E-3</v>
      </c>
      <c r="O23">
        <v>-1.016043</v>
      </c>
      <c r="P23">
        <v>1.1087E-4</v>
      </c>
      <c r="Q23">
        <v>8.0734000000000003E-4</v>
      </c>
      <c r="R23">
        <v>-0.73794400000000004</v>
      </c>
    </row>
    <row r="24" spans="1:18" x14ac:dyDescent="0.2">
      <c r="A24">
        <v>22</v>
      </c>
      <c r="B24">
        <v>59</v>
      </c>
      <c r="C24">
        <v>1.87750883347903</v>
      </c>
      <c r="D24">
        <v>1.7541044127012499</v>
      </c>
      <c r="E24">
        <v>0.86709252872218701</v>
      </c>
      <c r="F24">
        <v>0.86709252684165705</v>
      </c>
      <c r="G24">
        <v>0.88650133770910899</v>
      </c>
      <c r="H24">
        <v>1.00705105114158</v>
      </c>
      <c r="J24">
        <v>0.55680664000000002</v>
      </c>
      <c r="K24">
        <v>-8.8837399999999997E-2</v>
      </c>
      <c r="L24">
        <v>0</v>
      </c>
      <c r="M24">
        <v>-8.8843699999999998E-2</v>
      </c>
      <c r="N24">
        <v>1.4909000000000001E-3</v>
      </c>
      <c r="O24">
        <v>-0.7960277</v>
      </c>
      <c r="P24">
        <v>0</v>
      </c>
      <c r="Q24">
        <v>9.5171999999999997E-4</v>
      </c>
      <c r="R24">
        <v>-10</v>
      </c>
    </row>
    <row r="25" spans="1:18" x14ac:dyDescent="0.2">
      <c r="A25">
        <v>23</v>
      </c>
      <c r="B25">
        <v>25</v>
      </c>
      <c r="C25">
        <v>11.6750443144467</v>
      </c>
      <c r="D25">
        <v>11.6313156916596</v>
      </c>
      <c r="E25">
        <v>10.961458510238501</v>
      </c>
      <c r="F25">
        <v>10.821787472476601</v>
      </c>
      <c r="G25">
        <v>11.000704813775201</v>
      </c>
      <c r="H25">
        <v>10.961458509981901</v>
      </c>
      <c r="J25">
        <v>0.88578840999999997</v>
      </c>
      <c r="K25">
        <v>-7.9434000000000005E-2</v>
      </c>
      <c r="L25">
        <v>4.0026999999999999E-4</v>
      </c>
      <c r="M25">
        <v>-10</v>
      </c>
      <c r="N25">
        <v>1.8522600000000001E-3</v>
      </c>
      <c r="O25">
        <v>-0.72097449999999996</v>
      </c>
      <c r="P25">
        <v>0</v>
      </c>
      <c r="Q25">
        <v>0</v>
      </c>
      <c r="R25">
        <v>-7.9433000000000004E-2</v>
      </c>
    </row>
    <row r="26" spans="1:18" x14ac:dyDescent="0.2">
      <c r="A26">
        <v>24</v>
      </c>
      <c r="B26">
        <v>30</v>
      </c>
      <c r="C26">
        <v>6.7366670880689501</v>
      </c>
      <c r="D26">
        <v>6.5469885817471196</v>
      </c>
      <c r="E26">
        <v>1.8140702637307</v>
      </c>
      <c r="F26">
        <v>5.8888908283223298</v>
      </c>
      <c r="G26">
        <v>1.81407026373157</v>
      </c>
      <c r="H26">
        <v>1.8127768679012899</v>
      </c>
      <c r="J26">
        <v>0.59102657999999997</v>
      </c>
      <c r="K26">
        <v>-0.57135409999999998</v>
      </c>
      <c r="L26">
        <v>9.1051999999999995E-4</v>
      </c>
      <c r="M26">
        <v>3.9723130000000002E-2</v>
      </c>
      <c r="N26">
        <v>0</v>
      </c>
      <c r="O26">
        <v>-0.57135449999999999</v>
      </c>
      <c r="P26">
        <v>2.1923400000000001E-3</v>
      </c>
      <c r="Q26">
        <v>0</v>
      </c>
      <c r="R26">
        <v>-5.5394139999999998</v>
      </c>
    </row>
    <row r="27" spans="1:18" x14ac:dyDescent="0.2">
      <c r="A27">
        <v>25</v>
      </c>
      <c r="B27">
        <v>1</v>
      </c>
      <c r="C27">
        <v>1.9604092332886101</v>
      </c>
      <c r="D27">
        <v>1.8376060600078401</v>
      </c>
      <c r="E27">
        <v>1.23000037732127</v>
      </c>
      <c r="F27">
        <v>1.2430263009233899</v>
      </c>
      <c r="G27">
        <v>1.2321840595193601</v>
      </c>
      <c r="H27">
        <v>1.63236176926173</v>
      </c>
      <c r="J27">
        <v>0.48091716000000001</v>
      </c>
      <c r="K27">
        <v>-5.7411799999999999E-2</v>
      </c>
      <c r="L27" s="1">
        <v>-8.6699999999999999E-19</v>
      </c>
      <c r="M27">
        <v>-10</v>
      </c>
      <c r="N27">
        <v>2.1080299999999999E-3</v>
      </c>
      <c r="O27">
        <v>-0.55243279999999995</v>
      </c>
      <c r="P27">
        <v>0</v>
      </c>
      <c r="Q27">
        <v>2.06509E-2</v>
      </c>
      <c r="R27">
        <v>0.83708937000000005</v>
      </c>
    </row>
    <row r="28" spans="1:18" x14ac:dyDescent="0.2">
      <c r="A28">
        <v>26</v>
      </c>
      <c r="B28">
        <v>11</v>
      </c>
      <c r="C28">
        <v>6.9806370274044802</v>
      </c>
      <c r="D28">
        <v>6.7367245479339504</v>
      </c>
      <c r="E28">
        <v>1.8608219123689</v>
      </c>
      <c r="F28">
        <v>1.86082191170883</v>
      </c>
      <c r="G28">
        <v>1.8608219117078899</v>
      </c>
      <c r="H28">
        <v>6.16687323267029</v>
      </c>
      <c r="J28">
        <v>0.48926920000000002</v>
      </c>
      <c r="K28">
        <v>-0.45668710000000001</v>
      </c>
      <c r="L28">
        <v>0</v>
      </c>
      <c r="M28">
        <v>-0.45667609999999997</v>
      </c>
      <c r="N28">
        <v>0</v>
      </c>
      <c r="O28">
        <v>-0.45667600000000003</v>
      </c>
      <c r="P28">
        <v>0</v>
      </c>
      <c r="Q28">
        <v>1.6708799999999999E-2</v>
      </c>
      <c r="R28">
        <v>0.85124772999999998</v>
      </c>
    </row>
    <row r="29" spans="1:18" x14ac:dyDescent="0.2">
      <c r="A29">
        <v>27</v>
      </c>
      <c r="B29">
        <v>68</v>
      </c>
      <c r="C29">
        <v>7.6905146182317701</v>
      </c>
      <c r="D29">
        <v>7.39019205768603</v>
      </c>
      <c r="E29">
        <v>2.7068483831959398</v>
      </c>
      <c r="F29">
        <v>2.7068483831407399</v>
      </c>
      <c r="G29">
        <v>2.7068483831347501</v>
      </c>
      <c r="H29">
        <v>2.7531203875314998</v>
      </c>
      <c r="J29">
        <v>0.40845143</v>
      </c>
      <c r="K29">
        <v>-0.43325560000000002</v>
      </c>
      <c r="L29">
        <v>0</v>
      </c>
      <c r="M29">
        <v>-0.4332532</v>
      </c>
      <c r="N29">
        <v>0</v>
      </c>
      <c r="O29">
        <v>-0.43325259999999999</v>
      </c>
      <c r="P29">
        <v>1.7481899999999999E-3</v>
      </c>
      <c r="Q29">
        <v>0</v>
      </c>
      <c r="R29">
        <v>-3.9784915000000001</v>
      </c>
    </row>
    <row r="30" spans="1:18" x14ac:dyDescent="0.2">
      <c r="A30">
        <v>28</v>
      </c>
      <c r="B30">
        <v>49</v>
      </c>
      <c r="C30">
        <v>5.3777795448625003</v>
      </c>
      <c r="D30">
        <v>5.2228003513654304</v>
      </c>
      <c r="E30">
        <v>1.8113498063809601</v>
      </c>
      <c r="F30">
        <v>4.7064650533349397</v>
      </c>
      <c r="G30">
        <v>1.81134980637521</v>
      </c>
      <c r="H30">
        <v>4.7821318867409701</v>
      </c>
      <c r="J30">
        <v>0.57939297999999995</v>
      </c>
      <c r="K30">
        <v>-0.41862759999999999</v>
      </c>
      <c r="L30">
        <v>7.6375E-4</v>
      </c>
      <c r="M30">
        <v>7.3573369999999999E-2</v>
      </c>
      <c r="N30">
        <v>0</v>
      </c>
      <c r="O30">
        <v>-0.41862700000000003</v>
      </c>
      <c r="P30">
        <v>0</v>
      </c>
      <c r="Q30">
        <v>9.9579300000000003E-3</v>
      </c>
      <c r="R30">
        <v>0.88888115000000001</v>
      </c>
    </row>
    <row r="31" spans="1:18" x14ac:dyDescent="0.2">
      <c r="A31">
        <v>29</v>
      </c>
      <c r="B31">
        <v>42</v>
      </c>
      <c r="C31">
        <v>7.7015800272955302</v>
      </c>
      <c r="D31">
        <v>7.34015244061335</v>
      </c>
      <c r="E31">
        <v>3.36240864311881</v>
      </c>
      <c r="F31">
        <v>6.5751425812118001</v>
      </c>
      <c r="G31">
        <v>3.36240864312781</v>
      </c>
      <c r="H31">
        <v>6.6789906176605802</v>
      </c>
      <c r="J31">
        <v>0.34728500000000001</v>
      </c>
      <c r="K31">
        <v>-0.3866639</v>
      </c>
      <c r="L31">
        <v>9.3055000000000004E-4</v>
      </c>
      <c r="M31">
        <v>2.9354519999999999E-2</v>
      </c>
      <c r="N31">
        <v>0</v>
      </c>
      <c r="O31">
        <v>-0.38666479999999998</v>
      </c>
      <c r="P31">
        <v>0</v>
      </c>
      <c r="Q31">
        <v>4.82929E-3</v>
      </c>
      <c r="R31">
        <v>0.83636871999999995</v>
      </c>
    </row>
    <row r="32" spans="1:18" x14ac:dyDescent="0.2">
      <c r="A32">
        <v>30</v>
      </c>
      <c r="B32">
        <v>77</v>
      </c>
      <c r="C32">
        <v>5.8652314376299399</v>
      </c>
      <c r="D32">
        <v>5.4581822099017003</v>
      </c>
      <c r="E32">
        <v>2.6122498806244399</v>
      </c>
      <c r="F32">
        <v>2.61224987923684</v>
      </c>
      <c r="G32">
        <v>2.6122498792362698</v>
      </c>
      <c r="H32">
        <v>4.86654023976212</v>
      </c>
      <c r="J32">
        <v>0.29636431000000002</v>
      </c>
      <c r="K32">
        <v>-0.2576157</v>
      </c>
      <c r="L32">
        <v>0</v>
      </c>
      <c r="M32">
        <v>-0.25760709999999998</v>
      </c>
      <c r="N32">
        <v>0</v>
      </c>
      <c r="O32">
        <v>-0.25760709999999998</v>
      </c>
      <c r="P32">
        <v>0</v>
      </c>
      <c r="Q32">
        <v>9.6496399999999993E-3</v>
      </c>
      <c r="R32">
        <v>0.89463610000000005</v>
      </c>
    </row>
    <row r="33" spans="1:18" x14ac:dyDescent="0.2">
      <c r="A33">
        <v>31</v>
      </c>
      <c r="B33">
        <v>55</v>
      </c>
      <c r="C33">
        <v>5.1107382097076801</v>
      </c>
      <c r="D33">
        <v>4.8335918267191396</v>
      </c>
      <c r="E33">
        <v>2.0747523746486398</v>
      </c>
      <c r="F33">
        <v>4.2282490496680802</v>
      </c>
      <c r="G33">
        <v>2.0747523746848602</v>
      </c>
      <c r="H33">
        <v>4.31969154166908</v>
      </c>
      <c r="J33">
        <v>0.37033286999999998</v>
      </c>
      <c r="K33">
        <v>-0.22404969999999999</v>
      </c>
      <c r="L33">
        <v>8.1583999999999997E-4</v>
      </c>
      <c r="M33">
        <v>4.2989869999999999E-2</v>
      </c>
      <c r="N33">
        <v>0</v>
      </c>
      <c r="O33">
        <v>-0.22405130000000001</v>
      </c>
      <c r="P33">
        <v>0</v>
      </c>
      <c r="Q33">
        <v>1.0409059999999999E-2</v>
      </c>
      <c r="R33">
        <v>0.88494527999999995</v>
      </c>
    </row>
    <row r="34" spans="1:18" x14ac:dyDescent="0.2">
      <c r="A34">
        <v>32</v>
      </c>
      <c r="B34">
        <v>47</v>
      </c>
      <c r="C34">
        <v>8.1516030687801599</v>
      </c>
      <c r="D34">
        <v>7.6129605673901404</v>
      </c>
      <c r="E34">
        <v>4.8638579851550299</v>
      </c>
      <c r="F34">
        <v>6.8325602810267601</v>
      </c>
      <c r="G34">
        <v>4.8638579851893997</v>
      </c>
      <c r="H34">
        <v>6.9323667067916404</v>
      </c>
      <c r="J34">
        <v>0.23136693</v>
      </c>
      <c r="K34">
        <v>-0.22185379999999999</v>
      </c>
      <c r="L34">
        <v>8.9386999999999995E-4</v>
      </c>
      <c r="M34">
        <v>2.7556560000000001E-2</v>
      </c>
      <c r="N34">
        <v>0</v>
      </c>
      <c r="O34">
        <v>-0.22185540000000001</v>
      </c>
      <c r="P34">
        <v>0</v>
      </c>
      <c r="Q34">
        <v>2.1901199999999998E-3</v>
      </c>
      <c r="R34">
        <v>0.92267748999999999</v>
      </c>
    </row>
    <row r="35" spans="1:18" x14ac:dyDescent="0.2">
      <c r="A35">
        <v>33</v>
      </c>
      <c r="B35">
        <v>17</v>
      </c>
      <c r="C35">
        <v>6.2516039759156197</v>
      </c>
      <c r="D35">
        <v>5.9433343177675297</v>
      </c>
      <c r="E35">
        <v>2.5100699785657299</v>
      </c>
      <c r="F35">
        <v>2.5100699785945602</v>
      </c>
      <c r="G35">
        <v>2.51006997859281</v>
      </c>
      <c r="H35">
        <v>5.2744818384212797</v>
      </c>
      <c r="J35">
        <v>0.43023210000000001</v>
      </c>
      <c r="K35">
        <v>-0.21544269999999999</v>
      </c>
      <c r="L35">
        <v>0</v>
      </c>
      <c r="M35">
        <v>-0.2154431</v>
      </c>
      <c r="N35">
        <v>0</v>
      </c>
      <c r="O35">
        <v>-0.215443</v>
      </c>
      <c r="P35">
        <v>0</v>
      </c>
      <c r="Q35">
        <v>7.8295900000000009E-3</v>
      </c>
      <c r="R35">
        <v>0.83226338</v>
      </c>
    </row>
    <row r="36" spans="1:18" x14ac:dyDescent="0.2">
      <c r="A36">
        <v>34</v>
      </c>
      <c r="B36">
        <v>24</v>
      </c>
      <c r="C36">
        <v>14.3955170355474</v>
      </c>
      <c r="D36">
        <v>14.2524562259175</v>
      </c>
      <c r="E36">
        <v>11.4732535156684</v>
      </c>
      <c r="F36">
        <v>12.6687658677148</v>
      </c>
      <c r="G36">
        <v>11.473253507368099</v>
      </c>
      <c r="H36">
        <v>13.989280131507</v>
      </c>
      <c r="J36">
        <v>0.63100266000000005</v>
      </c>
      <c r="K36">
        <v>-0.209537</v>
      </c>
      <c r="L36">
        <v>7.2922999999999998E-4</v>
      </c>
      <c r="M36">
        <v>-10</v>
      </c>
      <c r="N36">
        <v>0</v>
      </c>
      <c r="O36">
        <v>-0.20955470000000001</v>
      </c>
      <c r="P36">
        <v>8.8088999999999995E-4</v>
      </c>
      <c r="Q36">
        <v>0.44171837000000003</v>
      </c>
      <c r="R36">
        <v>0.36212325000000001</v>
      </c>
    </row>
    <row r="37" spans="1:18" x14ac:dyDescent="0.2">
      <c r="A37">
        <v>35</v>
      </c>
      <c r="B37">
        <v>21</v>
      </c>
      <c r="C37">
        <v>6.2611721511532803</v>
      </c>
      <c r="D37">
        <v>6.10171640538214</v>
      </c>
      <c r="E37">
        <v>3.2749119154642901</v>
      </c>
      <c r="F37">
        <v>3.2749119155124502</v>
      </c>
      <c r="G37">
        <v>3.2749119154594402</v>
      </c>
      <c r="H37">
        <v>5.6072181842727602</v>
      </c>
      <c r="J37">
        <v>0.64625032999999998</v>
      </c>
      <c r="K37">
        <v>-0.20318559999999999</v>
      </c>
      <c r="L37">
        <v>0</v>
      </c>
      <c r="M37">
        <v>-0.20318639999999999</v>
      </c>
      <c r="N37">
        <v>0</v>
      </c>
      <c r="O37">
        <v>-0.20318549999999999</v>
      </c>
      <c r="P37">
        <v>0</v>
      </c>
      <c r="Q37">
        <v>2.257195E-2</v>
      </c>
      <c r="R37">
        <v>0.94500326000000001</v>
      </c>
    </row>
    <row r="38" spans="1:18" x14ac:dyDescent="0.2">
      <c r="A38">
        <v>36</v>
      </c>
      <c r="B38">
        <v>43</v>
      </c>
      <c r="C38">
        <v>17.425677474210602</v>
      </c>
      <c r="D38">
        <v>16.9109187812358</v>
      </c>
      <c r="E38">
        <v>14.5074821908985</v>
      </c>
      <c r="F38">
        <v>16.1496213079702</v>
      </c>
      <c r="G38">
        <v>14.507482190713199</v>
      </c>
      <c r="H38">
        <v>16.2423048266248</v>
      </c>
      <c r="J38">
        <v>0.23493305</v>
      </c>
      <c r="K38">
        <v>-0.19152649999999999</v>
      </c>
      <c r="L38">
        <v>9.3778999999999998E-4</v>
      </c>
      <c r="M38">
        <v>2.6391339999999999E-2</v>
      </c>
      <c r="N38">
        <v>0</v>
      </c>
      <c r="O38">
        <v>-0.1915248</v>
      </c>
      <c r="P38">
        <v>0</v>
      </c>
      <c r="Q38">
        <v>1.23803E-3</v>
      </c>
      <c r="R38">
        <v>0.88021579000000005</v>
      </c>
    </row>
    <row r="39" spans="1:18" x14ac:dyDescent="0.2">
      <c r="A39">
        <v>37</v>
      </c>
      <c r="B39">
        <v>54</v>
      </c>
      <c r="C39">
        <v>6.0392940844985201</v>
      </c>
      <c r="D39">
        <v>5.2755974539741199</v>
      </c>
      <c r="E39">
        <v>2.4437397988321101</v>
      </c>
      <c r="F39">
        <v>2.44373979859281</v>
      </c>
      <c r="G39">
        <v>2.4437397985395801</v>
      </c>
      <c r="H39">
        <v>4.4489997427920196</v>
      </c>
      <c r="J39">
        <v>0.20437272000000001</v>
      </c>
      <c r="K39">
        <v>-0.18977649999999999</v>
      </c>
      <c r="L39">
        <v>0</v>
      </c>
      <c r="M39">
        <v>-0.18978110000000001</v>
      </c>
      <c r="N39">
        <v>0</v>
      </c>
      <c r="O39">
        <v>-0.18977959999999999</v>
      </c>
      <c r="P39">
        <v>0</v>
      </c>
      <c r="Q39">
        <v>1.44155E-3</v>
      </c>
      <c r="R39">
        <v>0.92243708999999996</v>
      </c>
    </row>
    <row r="40" spans="1:18" x14ac:dyDescent="0.2">
      <c r="A40">
        <v>38</v>
      </c>
      <c r="B40">
        <v>64</v>
      </c>
      <c r="C40">
        <v>5.8433008950259397</v>
      </c>
      <c r="D40">
        <v>5.4663176176691897</v>
      </c>
      <c r="E40">
        <v>2.8296359856757398</v>
      </c>
      <c r="F40">
        <v>2.82963598234344</v>
      </c>
      <c r="G40">
        <v>2.8296359823433699</v>
      </c>
      <c r="H40">
        <v>4.8380800216852196</v>
      </c>
      <c r="J40">
        <v>0.30620638</v>
      </c>
      <c r="K40">
        <v>-0.17028889999999999</v>
      </c>
      <c r="L40">
        <v>0</v>
      </c>
      <c r="M40">
        <v>-0.17028119999999999</v>
      </c>
      <c r="N40">
        <v>0</v>
      </c>
      <c r="O40">
        <v>-0.17028119999999999</v>
      </c>
      <c r="P40">
        <v>0</v>
      </c>
      <c r="Q40">
        <v>5.3494999999999997E-4</v>
      </c>
      <c r="R40">
        <v>0.87066204999999997</v>
      </c>
    </row>
    <row r="41" spans="1:18" x14ac:dyDescent="0.2">
      <c r="A41">
        <v>39</v>
      </c>
      <c r="B41">
        <v>29</v>
      </c>
      <c r="C41">
        <v>6.9059227685356204</v>
      </c>
      <c r="D41">
        <v>6.3403152159496896</v>
      </c>
      <c r="E41">
        <v>3.98813411214813</v>
      </c>
      <c r="F41">
        <v>5.5356765560592596</v>
      </c>
      <c r="G41">
        <v>3.9881341119896101</v>
      </c>
      <c r="H41">
        <v>5.6259415164271296</v>
      </c>
      <c r="J41">
        <v>0.23124241000000001</v>
      </c>
      <c r="K41">
        <v>-0.16405459999999999</v>
      </c>
      <c r="L41">
        <v>7.9033E-4</v>
      </c>
      <c r="M41">
        <v>4.1660620000000002E-2</v>
      </c>
      <c r="N41">
        <v>0</v>
      </c>
      <c r="O41">
        <v>-0.16405890000000001</v>
      </c>
      <c r="P41">
        <v>0</v>
      </c>
      <c r="Q41">
        <v>2.3062400000000002E-3</v>
      </c>
      <c r="R41">
        <v>0.88866343000000003</v>
      </c>
    </row>
    <row r="42" spans="1:18" x14ac:dyDescent="0.2">
      <c r="A42">
        <v>40</v>
      </c>
      <c r="B42">
        <v>76</v>
      </c>
      <c r="C42">
        <v>4.7005601748527903</v>
      </c>
      <c r="D42">
        <v>4.2097334701716296</v>
      </c>
      <c r="E42">
        <v>2.0573597499149199</v>
      </c>
      <c r="F42">
        <v>3.5027914390858901</v>
      </c>
      <c r="G42">
        <v>2.05735974860099</v>
      </c>
      <c r="H42">
        <v>3.5900156900424798</v>
      </c>
      <c r="J42">
        <v>0.25754576000000001</v>
      </c>
      <c r="K42">
        <v>-0.15118529999999999</v>
      </c>
      <c r="L42">
        <v>8.3808000000000005E-4</v>
      </c>
      <c r="M42">
        <v>3.4719260000000002E-2</v>
      </c>
      <c r="N42">
        <v>0</v>
      </c>
      <c r="O42">
        <v>-0.15119270000000001</v>
      </c>
      <c r="P42">
        <v>0</v>
      </c>
      <c r="Q42">
        <v>3.9547999999999997E-4</v>
      </c>
      <c r="R42">
        <v>0.76500504000000003</v>
      </c>
    </row>
    <row r="43" spans="1:18" x14ac:dyDescent="0.2">
      <c r="A43">
        <v>41</v>
      </c>
      <c r="B43">
        <v>56</v>
      </c>
      <c r="C43">
        <v>6.0974225569471203</v>
      </c>
      <c r="D43">
        <v>5.6947882013975297</v>
      </c>
      <c r="E43">
        <v>3.7212753861741001</v>
      </c>
      <c r="F43">
        <v>3.72127537741031</v>
      </c>
      <c r="G43">
        <v>3.7212753773205698</v>
      </c>
      <c r="H43">
        <v>5.0957654003128701</v>
      </c>
      <c r="J43">
        <v>0.28501464999999998</v>
      </c>
      <c r="K43">
        <v>-0.142014</v>
      </c>
      <c r="L43">
        <v>0</v>
      </c>
      <c r="M43">
        <v>-0.14203060000000001</v>
      </c>
      <c r="N43">
        <v>0</v>
      </c>
      <c r="O43">
        <v>-0.14202919999999999</v>
      </c>
      <c r="P43">
        <v>0</v>
      </c>
      <c r="Q43">
        <v>6.3051999999999997E-4</v>
      </c>
      <c r="R43">
        <v>0.83365219999999995</v>
      </c>
    </row>
    <row r="44" spans="1:18" x14ac:dyDescent="0.2">
      <c r="A44">
        <v>42</v>
      </c>
      <c r="B44">
        <v>75</v>
      </c>
      <c r="C44">
        <v>10.3414023653689</v>
      </c>
      <c r="D44">
        <v>10.1513766513887</v>
      </c>
      <c r="E44">
        <v>9.8885247338178903</v>
      </c>
      <c r="F44">
        <v>9.9238338952348908</v>
      </c>
      <c r="G44">
        <v>9.8877407190003197</v>
      </c>
      <c r="H44">
        <v>9.9392037194413696</v>
      </c>
      <c r="J44">
        <v>0.23837981</v>
      </c>
      <c r="K44">
        <v>-1.47142E-2</v>
      </c>
      <c r="L44">
        <v>5.0867999999999996E-4</v>
      </c>
      <c r="M44">
        <v>0.15737345999999999</v>
      </c>
      <c r="N44">
        <v>8.1890999999999995E-4</v>
      </c>
      <c r="O44">
        <v>-0.12891549999999999</v>
      </c>
      <c r="P44">
        <v>0</v>
      </c>
      <c r="Q44">
        <v>6.5952999999999997E-4</v>
      </c>
      <c r="R44">
        <v>0.94581842000000005</v>
      </c>
    </row>
    <row r="45" spans="1:18" x14ac:dyDescent="0.2">
      <c r="A45">
        <v>43</v>
      </c>
      <c r="B45">
        <v>74</v>
      </c>
      <c r="C45">
        <v>4.0341515473791398</v>
      </c>
      <c r="D45">
        <v>3.6163276197174099</v>
      </c>
      <c r="E45">
        <v>3.5509732895422101</v>
      </c>
      <c r="F45">
        <v>3.6028258709929202</v>
      </c>
      <c r="G45">
        <v>3.5500871001080898</v>
      </c>
      <c r="H45">
        <v>3.4857069533107699</v>
      </c>
      <c r="J45">
        <v>7.9603960000000001E-2</v>
      </c>
      <c r="K45">
        <v>1.8697450000000001E-2</v>
      </c>
      <c r="L45">
        <v>7.2205999999999995E-4</v>
      </c>
      <c r="M45">
        <v>0.18309428999999999</v>
      </c>
      <c r="N45">
        <v>1.14613E-3</v>
      </c>
      <c r="O45">
        <v>0.16584138000000001</v>
      </c>
      <c r="P45">
        <v>9.6668000000000003E-4</v>
      </c>
      <c r="Q45">
        <v>4.7977980000000003E-2</v>
      </c>
      <c r="R45">
        <v>0.59298138</v>
      </c>
    </row>
    <row r="46" spans="1:18" x14ac:dyDescent="0.2">
      <c r="A46">
        <v>44</v>
      </c>
      <c r="B46">
        <v>61</v>
      </c>
      <c r="C46">
        <v>9.7691070969114993</v>
      </c>
      <c r="D46">
        <v>8.9382051947474306</v>
      </c>
      <c r="E46">
        <v>8.8676309105462305</v>
      </c>
      <c r="F46">
        <v>9.0710820881909093</v>
      </c>
      <c r="G46">
        <v>8.8751450237537703</v>
      </c>
      <c r="H46">
        <v>8.6476624012636094</v>
      </c>
      <c r="J46">
        <v>2.9607689999999999E-2</v>
      </c>
      <c r="K46">
        <v>3.8722850000000003E-2</v>
      </c>
      <c r="L46">
        <v>6.9151E-4</v>
      </c>
      <c r="M46">
        <v>0.18508324000000001</v>
      </c>
      <c r="N46">
        <v>1.7742999999999999E-3</v>
      </c>
      <c r="O46">
        <v>0.35383759999999997</v>
      </c>
      <c r="P46">
        <v>9.8853000000000005E-4</v>
      </c>
      <c r="Q46">
        <v>1.3886330000000001E-2</v>
      </c>
      <c r="R46">
        <v>0.60317133999999994</v>
      </c>
    </row>
    <row r="47" spans="1:18" x14ac:dyDescent="0.2">
      <c r="A47">
        <v>45</v>
      </c>
      <c r="B47">
        <v>58</v>
      </c>
      <c r="C47">
        <v>8.3672132948235696</v>
      </c>
      <c r="D47">
        <v>6.7826141189626199</v>
      </c>
      <c r="E47">
        <v>6.7021269666868104</v>
      </c>
      <c r="F47">
        <v>7.0427436143497602</v>
      </c>
      <c r="G47">
        <v>6.7118934818672704</v>
      </c>
      <c r="H47">
        <v>6.3013273398396397</v>
      </c>
      <c r="J47">
        <v>1.911854E-2</v>
      </c>
      <c r="K47">
        <v>4.6506350000000002E-2</v>
      </c>
      <c r="L47">
        <v>6.5085000000000002E-4</v>
      </c>
      <c r="M47">
        <v>0.18625225000000001</v>
      </c>
      <c r="N47">
        <v>1.83479E-3</v>
      </c>
      <c r="O47">
        <v>0.43536100999999999</v>
      </c>
      <c r="P47">
        <v>3.8830000000000001E-4</v>
      </c>
      <c r="Q47">
        <v>2.1271669999999999E-2</v>
      </c>
      <c r="R47">
        <v>0.78680397000000002</v>
      </c>
    </row>
    <row r="48" spans="1:18" x14ac:dyDescent="0.2">
      <c r="A48">
        <v>46</v>
      </c>
      <c r="B48">
        <v>13</v>
      </c>
      <c r="C48">
        <v>9.7537848082167304</v>
      </c>
      <c r="D48">
        <v>8.8722597041871403</v>
      </c>
      <c r="E48">
        <v>8.8445205828248703</v>
      </c>
      <c r="F48">
        <v>9.3471603873989402</v>
      </c>
      <c r="G48">
        <v>8.8491174578203093</v>
      </c>
      <c r="H48">
        <v>8.7158400268394907</v>
      </c>
      <c r="J48">
        <v>2.4162329999999999E-2</v>
      </c>
      <c r="K48">
        <v>4.8554630000000001E-2</v>
      </c>
      <c r="L48">
        <v>6.6998000000000003E-4</v>
      </c>
      <c r="M48">
        <v>0.22649776999999999</v>
      </c>
      <c r="N48">
        <v>2.8581600000000002E-3</v>
      </c>
      <c r="O48">
        <v>0.49934198000000002</v>
      </c>
      <c r="P48" s="1">
        <v>-8.6699999999999999E-19</v>
      </c>
      <c r="Q48">
        <v>7.8138099999999992E-3</v>
      </c>
      <c r="R48">
        <v>0.46511202000000001</v>
      </c>
    </row>
    <row r="49" spans="1:18" x14ac:dyDescent="0.2">
      <c r="A49">
        <v>47</v>
      </c>
      <c r="B49">
        <v>87</v>
      </c>
      <c r="C49">
        <v>8.4206398211569695</v>
      </c>
      <c r="D49">
        <v>7.4640030221909601</v>
      </c>
      <c r="E49">
        <v>7.4290778475143</v>
      </c>
      <c r="F49">
        <v>7.8774826658596897</v>
      </c>
      <c r="G49">
        <v>7.4365208949895703</v>
      </c>
      <c r="H49">
        <v>7.3443878660947899</v>
      </c>
      <c r="J49">
        <v>2.001321E-2</v>
      </c>
      <c r="K49">
        <v>5.1421660000000001E-2</v>
      </c>
      <c r="L49">
        <v>6.7214E-4</v>
      </c>
      <c r="M49">
        <v>0.25050822</v>
      </c>
      <c r="N49">
        <v>2.28743E-3</v>
      </c>
      <c r="O49">
        <v>0.50099583999999997</v>
      </c>
      <c r="P49">
        <v>2.3593999999999999E-4</v>
      </c>
      <c r="Q49">
        <v>6.4826600000000003E-3</v>
      </c>
      <c r="R49">
        <v>0.89460715999999996</v>
      </c>
    </row>
    <row r="50" spans="1:18" x14ac:dyDescent="0.2">
      <c r="A50">
        <v>48</v>
      </c>
      <c r="B50">
        <v>60</v>
      </c>
      <c r="C50">
        <v>10.025013005047301</v>
      </c>
      <c r="D50">
        <v>8.8465951199014405</v>
      </c>
      <c r="E50">
        <v>8.8000796139807598</v>
      </c>
      <c r="F50">
        <v>9.3374076223821003</v>
      </c>
      <c r="G50">
        <v>8.8118527702484695</v>
      </c>
      <c r="H50">
        <v>8.7285773381690195</v>
      </c>
      <c r="J50">
        <v>1.9076260000000001E-2</v>
      </c>
      <c r="K50">
        <v>5.2344229999999999E-2</v>
      </c>
      <c r="L50">
        <v>6.9379000000000001E-4</v>
      </c>
      <c r="M50">
        <v>0.26858679000000002</v>
      </c>
      <c r="N50">
        <v>2.2967899999999999E-3</v>
      </c>
      <c r="O50">
        <v>0.51756944999999999</v>
      </c>
      <c r="P50">
        <v>9.9722999999999999E-4</v>
      </c>
      <c r="Q50">
        <v>1.8142799999999999E-3</v>
      </c>
      <c r="R50">
        <v>0.55525128000000001</v>
      </c>
    </row>
    <row r="51" spans="1:18" x14ac:dyDescent="0.2">
      <c r="A51">
        <v>49</v>
      </c>
      <c r="B51">
        <v>32</v>
      </c>
      <c r="C51">
        <v>7.3776500464432697</v>
      </c>
      <c r="D51">
        <v>6.06124847967439</v>
      </c>
      <c r="E51">
        <v>6.0317252054948103</v>
      </c>
      <c r="F51">
        <v>6.65318350802215</v>
      </c>
      <c r="G51">
        <v>6.03571614252124</v>
      </c>
      <c r="H51">
        <v>5.8329988561373396</v>
      </c>
      <c r="J51">
        <v>1.7215100000000001E-2</v>
      </c>
      <c r="K51">
        <v>5.3940519999999999E-2</v>
      </c>
      <c r="L51">
        <v>6.8523E-4</v>
      </c>
      <c r="M51">
        <v>0.27133772</v>
      </c>
      <c r="N51">
        <v>2.8943900000000002E-3</v>
      </c>
      <c r="O51">
        <v>0.56184670999999997</v>
      </c>
      <c r="P51">
        <v>6.0373999999999996E-4</v>
      </c>
      <c r="Q51">
        <v>2.4741920000000001E-2</v>
      </c>
      <c r="R51">
        <v>0.75034034000000005</v>
      </c>
    </row>
    <row r="52" spans="1:18" x14ac:dyDescent="0.2">
      <c r="A52">
        <v>50</v>
      </c>
      <c r="B52">
        <v>52</v>
      </c>
      <c r="C52">
        <v>1.1733604908448001</v>
      </c>
      <c r="D52">
        <v>1.1191039672249099</v>
      </c>
      <c r="E52">
        <v>1.1912931320742499</v>
      </c>
      <c r="F52">
        <v>1.11569064598693</v>
      </c>
      <c r="G52">
        <v>1.11835810758881</v>
      </c>
      <c r="H52">
        <v>1.11835810758554</v>
      </c>
      <c r="J52">
        <v>0.45819074999999998</v>
      </c>
      <c r="K52">
        <v>4.8566199999999999E-3</v>
      </c>
      <c r="L52">
        <v>0.2395206</v>
      </c>
      <c r="M52">
        <v>2.5212158100000002</v>
      </c>
      <c r="N52">
        <v>0.40921004999999999</v>
      </c>
      <c r="O52">
        <v>0.59399888999999995</v>
      </c>
      <c r="P52">
        <v>0.40920889999999999</v>
      </c>
      <c r="Q52">
        <v>0</v>
      </c>
      <c r="R52">
        <v>0.59401731999999996</v>
      </c>
    </row>
    <row r="53" spans="1:18" x14ac:dyDescent="0.2">
      <c r="A53">
        <v>51</v>
      </c>
      <c r="B53">
        <v>14</v>
      </c>
      <c r="C53">
        <v>1.3833659233325599</v>
      </c>
      <c r="D53">
        <v>1.3739609817977201</v>
      </c>
      <c r="E53">
        <v>1.39466969936986</v>
      </c>
      <c r="F53">
        <v>1.3723618301889799</v>
      </c>
      <c r="G53">
        <v>1.3739605545309499</v>
      </c>
      <c r="H53">
        <v>1.3497979830539</v>
      </c>
      <c r="J53">
        <v>0.57011814999999999</v>
      </c>
      <c r="K53">
        <v>1.1794499999999999E-2</v>
      </c>
      <c r="L53">
        <v>0.95062917000000002</v>
      </c>
      <c r="M53">
        <v>-0.63150419999999996</v>
      </c>
      <c r="N53">
        <v>0.57341850000000005</v>
      </c>
      <c r="O53">
        <v>1.01582218</v>
      </c>
      <c r="P53">
        <v>6.2724999999999999E-4</v>
      </c>
      <c r="Q53">
        <v>0.22740777000000001</v>
      </c>
      <c r="R53">
        <v>1.06475718</v>
      </c>
    </row>
    <row r="54" spans="1:18" x14ac:dyDescent="0.2">
      <c r="A54">
        <v>52</v>
      </c>
      <c r="B54">
        <v>67</v>
      </c>
      <c r="C54">
        <v>0.63997762181590701</v>
      </c>
      <c r="D54">
        <v>0.63223060145505405</v>
      </c>
      <c r="E54">
        <v>0.81047713384540898</v>
      </c>
      <c r="F54">
        <v>0.62924123240159602</v>
      </c>
      <c r="G54">
        <v>0.63166648150614102</v>
      </c>
      <c r="H54">
        <v>0.63166454172724396</v>
      </c>
      <c r="J54">
        <v>1.64651342</v>
      </c>
      <c r="K54">
        <v>6.38735E-3</v>
      </c>
      <c r="L54">
        <v>1.06450153</v>
      </c>
      <c r="M54">
        <v>3.4200267100000001</v>
      </c>
      <c r="N54">
        <v>1.6930901700000001</v>
      </c>
      <c r="O54">
        <v>3.4313118399999998</v>
      </c>
      <c r="P54">
        <v>1.6979004099999999</v>
      </c>
      <c r="Q54">
        <v>1.96945E-2</v>
      </c>
      <c r="R54">
        <v>3.9025949899999999</v>
      </c>
    </row>
    <row r="55" spans="1:18" x14ac:dyDescent="0.2">
      <c r="A55">
        <v>53</v>
      </c>
      <c r="B55">
        <v>73</v>
      </c>
      <c r="C55">
        <v>0.388185251182734</v>
      </c>
      <c r="D55">
        <v>0.38818525119367198</v>
      </c>
      <c r="E55">
        <v>0.53290498374903905</v>
      </c>
      <c r="F55">
        <v>0.36627195505010601</v>
      </c>
      <c r="G55">
        <v>0.38818546690015798</v>
      </c>
      <c r="H55">
        <v>0.38818525467735598</v>
      </c>
      <c r="J55">
        <v>9998910681</v>
      </c>
      <c r="K55">
        <v>5.2466840000000001E-2</v>
      </c>
      <c r="L55">
        <v>2.33491136</v>
      </c>
      <c r="M55">
        <v>10</v>
      </c>
      <c r="N55">
        <v>507067.31099999999</v>
      </c>
      <c r="O55">
        <v>9.99999635</v>
      </c>
      <c r="P55">
        <v>2984.9245500000002</v>
      </c>
      <c r="Q55">
        <v>4636.1503199999997</v>
      </c>
      <c r="R55">
        <v>-10</v>
      </c>
    </row>
    <row r="56" spans="1:18" x14ac:dyDescent="0.2">
      <c r="A56">
        <v>54</v>
      </c>
      <c r="B56">
        <v>4</v>
      </c>
      <c r="C56">
        <v>0.44479776703169199</v>
      </c>
      <c r="D56">
        <v>0.444797767034259</v>
      </c>
      <c r="E56">
        <v>0.59378737484291599</v>
      </c>
      <c r="F56">
        <v>0.44041197579011698</v>
      </c>
      <c r="G56">
        <v>0.422772146889137</v>
      </c>
      <c r="H56">
        <v>0.43211801129329902</v>
      </c>
      <c r="J56">
        <v>9996884031</v>
      </c>
      <c r="K56">
        <v>1.660174E-2</v>
      </c>
      <c r="L56">
        <v>3.2840862099999999</v>
      </c>
      <c r="M56">
        <v>10</v>
      </c>
      <c r="N56">
        <v>1.374463</v>
      </c>
      <c r="O56">
        <v>10</v>
      </c>
      <c r="P56">
        <v>8.5269999999999996E-4</v>
      </c>
      <c r="Q56">
        <v>44.981403</v>
      </c>
      <c r="R56">
        <v>-10</v>
      </c>
    </row>
    <row r="57" spans="1:18" x14ac:dyDescent="0.2">
      <c r="A57">
        <v>55</v>
      </c>
      <c r="B57">
        <v>16</v>
      </c>
      <c r="C57">
        <v>0.50022065270619398</v>
      </c>
      <c r="D57">
        <v>0.49930630575877699</v>
      </c>
      <c r="E57">
        <v>0.59380769577690096</v>
      </c>
      <c r="F57">
        <v>0.49967960633941499</v>
      </c>
      <c r="G57">
        <v>0.48085473120094602</v>
      </c>
      <c r="H57">
        <v>0.48085473120097499</v>
      </c>
      <c r="J57">
        <v>1.9167734700000001</v>
      </c>
      <c r="K57">
        <v>1.4410299999999999E-2</v>
      </c>
      <c r="L57">
        <v>12.741822900000001</v>
      </c>
      <c r="M57">
        <v>-8.5873837999999996</v>
      </c>
      <c r="N57">
        <v>1.48960256</v>
      </c>
      <c r="O57">
        <v>10</v>
      </c>
      <c r="P57">
        <v>1.4896037799999999</v>
      </c>
      <c r="Q57">
        <v>0</v>
      </c>
      <c r="R57">
        <v>10</v>
      </c>
    </row>
    <row r="58" spans="1:18" x14ac:dyDescent="0.2">
      <c r="A58">
        <v>56</v>
      </c>
      <c r="B58">
        <v>39</v>
      </c>
      <c r="C58">
        <v>0.54963840784917595</v>
      </c>
      <c r="D58">
        <v>0.54963840785168705</v>
      </c>
      <c r="E58">
        <v>0.84365751566859903</v>
      </c>
      <c r="F58">
        <v>0.54904524868089499</v>
      </c>
      <c r="G58">
        <v>0.54963845149447799</v>
      </c>
      <c r="H58">
        <v>0.54963841008510095</v>
      </c>
      <c r="J58">
        <v>9992765934</v>
      </c>
      <c r="K58">
        <v>1.4643669999999999E-2</v>
      </c>
      <c r="L58">
        <v>15.807749100000001</v>
      </c>
      <c r="M58">
        <v>10</v>
      </c>
      <c r="N58">
        <v>575004.98300000001</v>
      </c>
      <c r="O58">
        <v>10</v>
      </c>
      <c r="P58">
        <v>1687.23568</v>
      </c>
      <c r="Q58">
        <v>2020.1857199999999</v>
      </c>
      <c r="R58">
        <v>-10</v>
      </c>
    </row>
    <row r="59" spans="1:18" x14ac:dyDescent="0.2">
      <c r="A59">
        <v>57</v>
      </c>
      <c r="B59">
        <v>28</v>
      </c>
      <c r="C59">
        <v>0.70120267951901705</v>
      </c>
      <c r="D59">
        <v>0.70120267952564197</v>
      </c>
      <c r="E59">
        <v>0.80775584519422405</v>
      </c>
      <c r="F59">
        <v>0.68584049219321896</v>
      </c>
      <c r="G59">
        <v>0.59838320922696298</v>
      </c>
      <c r="H59">
        <v>0.70120268298702204</v>
      </c>
      <c r="J59">
        <v>9997745223</v>
      </c>
      <c r="K59">
        <v>4.3839099999999999E-2</v>
      </c>
      <c r="L59">
        <v>3.89866797</v>
      </c>
      <c r="M59">
        <v>10</v>
      </c>
      <c r="N59">
        <v>0.66188130999999994</v>
      </c>
      <c r="O59">
        <v>10</v>
      </c>
      <c r="P59">
        <v>1810.92633</v>
      </c>
      <c r="Q59">
        <v>4228.5466399999996</v>
      </c>
      <c r="R59">
        <v>-10</v>
      </c>
    </row>
    <row r="60" spans="1:18" x14ac:dyDescent="0.2">
      <c r="A60">
        <v>58</v>
      </c>
      <c r="B60">
        <v>3</v>
      </c>
      <c r="C60">
        <v>1.9435705287356999</v>
      </c>
      <c r="D60">
        <v>1.94357052875367</v>
      </c>
      <c r="E60">
        <v>1.0357637985383099</v>
      </c>
      <c r="F60">
        <v>1.8661664341042401</v>
      </c>
      <c r="G60">
        <v>0.75131922180448196</v>
      </c>
      <c r="H60">
        <v>0.75131922180276001</v>
      </c>
      <c r="J60">
        <v>9999096805</v>
      </c>
      <c r="K60">
        <v>0.10094487000000001</v>
      </c>
      <c r="L60">
        <v>1.68813883</v>
      </c>
      <c r="M60">
        <v>10</v>
      </c>
      <c r="N60">
        <v>0.28685285999999999</v>
      </c>
      <c r="O60">
        <v>10</v>
      </c>
      <c r="P60">
        <v>0.28685284</v>
      </c>
      <c r="Q60">
        <v>0</v>
      </c>
      <c r="R60">
        <v>10</v>
      </c>
    </row>
    <row r="61" spans="1:18" x14ac:dyDescent="0.2">
      <c r="A61">
        <v>59</v>
      </c>
      <c r="B61">
        <v>40</v>
      </c>
      <c r="C61">
        <v>0.79680988434073696</v>
      </c>
      <c r="D61">
        <v>0.79680988435264</v>
      </c>
      <c r="E61">
        <v>0.836584962071378</v>
      </c>
      <c r="F61">
        <v>0.71704962502413505</v>
      </c>
      <c r="G61">
        <v>0.79681006677421196</v>
      </c>
      <c r="H61">
        <v>0.79680988630896898</v>
      </c>
      <c r="J61">
        <v>9998687783</v>
      </c>
      <c r="K61">
        <v>5.9687190000000001E-2</v>
      </c>
      <c r="L61">
        <v>1.3655142199999999</v>
      </c>
      <c r="M61">
        <v>10</v>
      </c>
      <c r="N61">
        <v>652371.79099999997</v>
      </c>
      <c r="O61">
        <v>10</v>
      </c>
      <c r="P61">
        <v>4943.7072600000001</v>
      </c>
      <c r="Q61">
        <v>5219.28341</v>
      </c>
      <c r="R61">
        <v>10</v>
      </c>
    </row>
    <row r="62" spans="1:18" x14ac:dyDescent="0.2">
      <c r="A62">
        <v>60</v>
      </c>
      <c r="B62">
        <v>71</v>
      </c>
      <c r="C62">
        <v>0.83830648012713005</v>
      </c>
      <c r="D62">
        <v>0.83830648013389497</v>
      </c>
      <c r="E62">
        <v>1.10120130700214</v>
      </c>
      <c r="F62">
        <v>0.77892420021598296</v>
      </c>
      <c r="G62">
        <v>0.83830649725635498</v>
      </c>
      <c r="H62">
        <v>0.83830648110379802</v>
      </c>
      <c r="J62">
        <v>9996337223</v>
      </c>
      <c r="K62">
        <v>2.4182390000000002E-2</v>
      </c>
      <c r="L62">
        <v>1.7870784200000001</v>
      </c>
      <c r="M62">
        <v>10</v>
      </c>
      <c r="N62">
        <v>3948331.26</v>
      </c>
      <c r="O62">
        <v>10</v>
      </c>
      <c r="P62">
        <v>5381.5403100000003</v>
      </c>
      <c r="Q62">
        <v>5299.3675199999998</v>
      </c>
      <c r="R62">
        <v>10</v>
      </c>
    </row>
    <row r="63" spans="1:18" x14ac:dyDescent="0.2">
      <c r="A63">
        <v>61</v>
      </c>
      <c r="B63">
        <v>34</v>
      </c>
      <c r="C63">
        <v>0.95682665646229903</v>
      </c>
      <c r="D63">
        <v>0.95682665646764298</v>
      </c>
      <c r="E63">
        <v>1.2892446377350599</v>
      </c>
      <c r="F63">
        <v>0.93329793349399204</v>
      </c>
      <c r="G63">
        <v>0.95682668740369303</v>
      </c>
      <c r="H63">
        <v>0.95682666014839002</v>
      </c>
      <c r="J63">
        <v>9998641308</v>
      </c>
      <c r="K63">
        <v>5.5829999999999996E-4</v>
      </c>
      <c r="L63">
        <v>0.88617179000000001</v>
      </c>
      <c r="M63">
        <v>10</v>
      </c>
      <c r="N63">
        <v>1727339.17</v>
      </c>
      <c r="O63">
        <v>10</v>
      </c>
      <c r="P63">
        <v>2297.7461600000001</v>
      </c>
      <c r="Q63">
        <v>2510.10286</v>
      </c>
      <c r="R63">
        <v>-10</v>
      </c>
    </row>
    <row r="64" spans="1:18" x14ac:dyDescent="0.2">
      <c r="A64">
        <v>62</v>
      </c>
      <c r="B64">
        <v>2</v>
      </c>
      <c r="C64">
        <v>1.6498249605706601</v>
      </c>
      <c r="D64">
        <v>1.6498249605937201</v>
      </c>
      <c r="E64">
        <v>1.4703619098385201</v>
      </c>
      <c r="F64">
        <v>1.5626327662214401</v>
      </c>
      <c r="G64">
        <v>1.0375099033172299</v>
      </c>
      <c r="H64">
        <v>1.64982496822125</v>
      </c>
      <c r="J64">
        <v>9998980193</v>
      </c>
      <c r="K64">
        <v>6.8575330000000004E-2</v>
      </c>
      <c r="L64">
        <v>2.0145169799999998</v>
      </c>
      <c r="M64">
        <v>10</v>
      </c>
      <c r="N64">
        <v>0.45474216000000001</v>
      </c>
      <c r="O64">
        <v>10</v>
      </c>
      <c r="P64">
        <v>3544.0845199999999</v>
      </c>
      <c r="Q64">
        <v>3566.32294</v>
      </c>
      <c r="R64">
        <v>-10</v>
      </c>
    </row>
    <row r="65" spans="1:18" x14ac:dyDescent="0.2">
      <c r="A65">
        <v>63</v>
      </c>
      <c r="B65">
        <v>27</v>
      </c>
      <c r="C65">
        <v>2.0236991303626199</v>
      </c>
      <c r="D65">
        <v>2.0236991303882901</v>
      </c>
      <c r="E65">
        <v>1.5017764810099701</v>
      </c>
      <c r="F65">
        <v>1.9040171250032101</v>
      </c>
      <c r="G65">
        <v>1.08392251462383</v>
      </c>
      <c r="H65">
        <v>2.0236991393902599</v>
      </c>
      <c r="J65">
        <v>9999480999</v>
      </c>
      <c r="K65">
        <v>8.7342340000000004E-2</v>
      </c>
      <c r="L65">
        <v>1.0022429799999999</v>
      </c>
      <c r="M65">
        <v>10</v>
      </c>
      <c r="N65">
        <v>0.35939352000000002</v>
      </c>
      <c r="O65">
        <v>10</v>
      </c>
      <c r="P65">
        <v>3522.50045</v>
      </c>
      <c r="Q65">
        <v>3546.0254300000001</v>
      </c>
      <c r="R65">
        <v>-10</v>
      </c>
    </row>
    <row r="66" spans="1:18" x14ac:dyDescent="0.2">
      <c r="A66">
        <v>64</v>
      </c>
      <c r="B66">
        <v>20</v>
      </c>
      <c r="C66">
        <v>1.2022466823704001</v>
      </c>
      <c r="D66">
        <v>1.2022466823764599</v>
      </c>
      <c r="E66">
        <v>1.33500398402153</v>
      </c>
      <c r="F66">
        <v>1.1880739723640701</v>
      </c>
      <c r="G66">
        <v>1.1227471894869501</v>
      </c>
      <c r="H66">
        <v>1.20224668643379</v>
      </c>
      <c r="J66">
        <v>9999176414</v>
      </c>
      <c r="K66">
        <v>2.7700820000000001E-2</v>
      </c>
      <c r="L66">
        <v>2.84366707</v>
      </c>
      <c r="M66">
        <v>10</v>
      </c>
      <c r="N66">
        <v>0.89832098000000005</v>
      </c>
      <c r="O66">
        <v>10</v>
      </c>
      <c r="P66">
        <v>2279.0366100000001</v>
      </c>
      <c r="Q66">
        <v>2712.8379100000002</v>
      </c>
      <c r="R66">
        <v>-10</v>
      </c>
    </row>
    <row r="67" spans="1:18" x14ac:dyDescent="0.2">
      <c r="A67">
        <v>65</v>
      </c>
      <c r="B67">
        <v>83</v>
      </c>
      <c r="C67">
        <v>1.2530057886899</v>
      </c>
      <c r="D67">
        <v>1.25300578871262</v>
      </c>
      <c r="E67">
        <v>1.34210792623162</v>
      </c>
      <c r="F67">
        <v>1.1929038905970599</v>
      </c>
      <c r="G67">
        <v>1.2530060447453499</v>
      </c>
      <c r="H67">
        <v>1.2530057917352799</v>
      </c>
      <c r="J67">
        <v>9999540791</v>
      </c>
      <c r="K67">
        <v>5.8206769999999998E-2</v>
      </c>
      <c r="L67">
        <v>2.4088751899999998</v>
      </c>
      <c r="M67">
        <v>10</v>
      </c>
      <c r="N67">
        <v>887383.88800000004</v>
      </c>
      <c r="O67">
        <v>10</v>
      </c>
      <c r="P67">
        <v>6648.1382899999999</v>
      </c>
      <c r="Q67">
        <v>4745.1885499999999</v>
      </c>
      <c r="R67">
        <v>-10</v>
      </c>
    </row>
    <row r="68" spans="1:18" x14ac:dyDescent="0.2">
      <c r="A68">
        <v>66</v>
      </c>
      <c r="B68">
        <v>12</v>
      </c>
      <c r="C68">
        <v>1.3214263152182699</v>
      </c>
      <c r="D68">
        <v>1.3214263152458601</v>
      </c>
      <c r="E68">
        <v>1.4558377983081801</v>
      </c>
      <c r="F68">
        <v>1.1619827002843199</v>
      </c>
      <c r="G68">
        <v>1.3214266177426299</v>
      </c>
      <c r="H68">
        <v>1.32142631880935</v>
      </c>
      <c r="J68">
        <v>9999842677</v>
      </c>
      <c r="K68">
        <v>6.9838499999999998E-2</v>
      </c>
      <c r="L68">
        <v>1.0580180800000001</v>
      </c>
      <c r="M68">
        <v>10</v>
      </c>
      <c r="N68">
        <v>911776.14599999995</v>
      </c>
      <c r="O68">
        <v>10</v>
      </c>
      <c r="P68">
        <v>5334.0909499999998</v>
      </c>
      <c r="Q68">
        <v>6160.0205699999997</v>
      </c>
      <c r="R68">
        <v>-10</v>
      </c>
    </row>
    <row r="69" spans="1:18" x14ac:dyDescent="0.2">
      <c r="A69">
        <v>67</v>
      </c>
      <c r="B69">
        <v>82</v>
      </c>
      <c r="C69">
        <v>2.20136326567</v>
      </c>
      <c r="D69">
        <v>2.2013632656840301</v>
      </c>
      <c r="E69">
        <v>1.7701597409766101</v>
      </c>
      <c r="F69">
        <v>2.04834906756922</v>
      </c>
      <c r="G69">
        <v>1.5049052966349299</v>
      </c>
      <c r="H69">
        <v>1.5049052966315499</v>
      </c>
      <c r="J69">
        <v>9999277781</v>
      </c>
      <c r="K69">
        <v>6.8323060000000005E-2</v>
      </c>
      <c r="L69">
        <v>0.58438274000000001</v>
      </c>
      <c r="M69">
        <v>10</v>
      </c>
      <c r="N69">
        <v>0.40793797999999998</v>
      </c>
      <c r="O69">
        <v>10</v>
      </c>
      <c r="P69">
        <v>0.40793787999999997</v>
      </c>
      <c r="Q69">
        <v>0</v>
      </c>
      <c r="R69">
        <v>10</v>
      </c>
    </row>
    <row r="70" spans="1:18" x14ac:dyDescent="0.2">
      <c r="A70">
        <v>68</v>
      </c>
      <c r="B70">
        <v>70</v>
      </c>
      <c r="C70">
        <v>1.8770498166767999</v>
      </c>
      <c r="D70">
        <v>1.87704981669252</v>
      </c>
      <c r="E70">
        <v>2.2489826140212301</v>
      </c>
      <c r="F70">
        <v>1.7707561622024</v>
      </c>
      <c r="G70">
        <v>1.87704981871885</v>
      </c>
      <c r="H70">
        <v>1.87704982277796</v>
      </c>
      <c r="J70">
        <v>9998514065</v>
      </c>
      <c r="K70">
        <v>3.6992900000000002E-2</v>
      </c>
      <c r="L70">
        <v>0.86488514999999999</v>
      </c>
      <c r="M70">
        <v>10</v>
      </c>
      <c r="N70">
        <v>76977638.400000006</v>
      </c>
      <c r="O70">
        <v>10</v>
      </c>
      <c r="P70">
        <v>2948.8447099999998</v>
      </c>
      <c r="Q70">
        <v>3690.0965299999998</v>
      </c>
      <c r="R70">
        <v>-10</v>
      </c>
    </row>
    <row r="71" spans="1:18" x14ac:dyDescent="0.2">
      <c r="A71">
        <v>69</v>
      </c>
      <c r="B71">
        <v>9</v>
      </c>
      <c r="C71">
        <v>2.4811914486791999</v>
      </c>
      <c r="D71">
        <v>2.4758674984789399</v>
      </c>
      <c r="E71">
        <v>2.5662387076006801</v>
      </c>
      <c r="F71">
        <v>2.4763491429724902</v>
      </c>
      <c r="G71">
        <v>2.4573239570157299</v>
      </c>
      <c r="H71">
        <v>2.4573239570157299</v>
      </c>
      <c r="J71">
        <v>0.90122557000000003</v>
      </c>
      <c r="K71">
        <v>1.5829759999999998E-2</v>
      </c>
      <c r="L71">
        <v>2.8269735300000001</v>
      </c>
      <c r="M71">
        <v>-1.9324494999999999</v>
      </c>
      <c r="N71">
        <v>1.37487318</v>
      </c>
      <c r="O71">
        <v>10</v>
      </c>
      <c r="P71">
        <v>1.3748733</v>
      </c>
      <c r="Q71">
        <v>0</v>
      </c>
      <c r="R71">
        <v>10</v>
      </c>
    </row>
    <row r="72" spans="1:18" x14ac:dyDescent="0.2">
      <c r="A72">
        <v>70</v>
      </c>
      <c r="B72">
        <v>19</v>
      </c>
      <c r="C72">
        <v>4.5268111505658704</v>
      </c>
      <c r="D72">
        <v>4.5268111505950701</v>
      </c>
      <c r="E72">
        <v>3.6280803349901598</v>
      </c>
      <c r="F72">
        <v>4.4434467698683404</v>
      </c>
      <c r="G72">
        <v>3.1709478912508802</v>
      </c>
      <c r="H72">
        <v>4.5268111647329397</v>
      </c>
      <c r="J72">
        <v>9998602090</v>
      </c>
      <c r="K72">
        <v>0.11744122</v>
      </c>
      <c r="L72">
        <v>1.8095815200000001</v>
      </c>
      <c r="M72">
        <v>10</v>
      </c>
      <c r="N72">
        <v>0.28179971999999998</v>
      </c>
      <c r="O72">
        <v>10</v>
      </c>
      <c r="P72">
        <v>3038.9286099999999</v>
      </c>
      <c r="Q72">
        <v>3166.6125499999998</v>
      </c>
      <c r="R72">
        <v>-10</v>
      </c>
    </row>
    <row r="73" spans="1:18" x14ac:dyDescent="0.2">
      <c r="A73">
        <v>71</v>
      </c>
      <c r="B73">
        <v>66</v>
      </c>
      <c r="C73">
        <v>3.7838362219993802</v>
      </c>
      <c r="D73">
        <v>3.7838362220089099</v>
      </c>
      <c r="E73">
        <v>3.47099804535865</v>
      </c>
      <c r="F73">
        <v>3.7716818017803702</v>
      </c>
      <c r="G73">
        <v>3.2800748668674702</v>
      </c>
      <c r="H73">
        <v>3.7838362348943702</v>
      </c>
      <c r="J73">
        <v>9993316000</v>
      </c>
      <c r="K73">
        <v>6.9177879999999997E-2</v>
      </c>
      <c r="L73">
        <v>5.8230586899999999</v>
      </c>
      <c r="M73">
        <v>10</v>
      </c>
      <c r="N73">
        <v>0.46835323000000001</v>
      </c>
      <c r="O73">
        <v>10</v>
      </c>
      <c r="P73">
        <v>1905.07006</v>
      </c>
      <c r="Q73">
        <v>1483.3224499999999</v>
      </c>
      <c r="R73">
        <v>-10</v>
      </c>
    </row>
    <row r="74" spans="1:18" x14ac:dyDescent="0.2">
      <c r="A74">
        <v>72</v>
      </c>
      <c r="B74">
        <v>86</v>
      </c>
      <c r="C74">
        <v>3.41713958610729</v>
      </c>
      <c r="D74">
        <v>3.41713958614007</v>
      </c>
      <c r="E74">
        <v>4.1428018044096904</v>
      </c>
      <c r="F74">
        <v>3.1465593699730698</v>
      </c>
      <c r="G74">
        <v>3.4171400955416802</v>
      </c>
      <c r="H74">
        <v>3.41713959925355</v>
      </c>
      <c r="J74">
        <v>9998875610</v>
      </c>
      <c r="K74">
        <v>5.48183E-2</v>
      </c>
      <c r="L74">
        <v>1.0131444199999999</v>
      </c>
      <c r="M74">
        <v>10</v>
      </c>
      <c r="N74">
        <v>643508.65500000003</v>
      </c>
      <c r="O74">
        <v>10</v>
      </c>
      <c r="P74">
        <v>3195.6564499999999</v>
      </c>
      <c r="Q74">
        <v>3321.5134699999999</v>
      </c>
      <c r="R74">
        <v>-10</v>
      </c>
    </row>
    <row r="75" spans="1:18" x14ac:dyDescent="0.2">
      <c r="A75">
        <v>73</v>
      </c>
      <c r="B75">
        <v>46</v>
      </c>
      <c r="C75">
        <v>14.6644983445061</v>
      </c>
      <c r="D75">
        <v>14.664498344548999</v>
      </c>
      <c r="E75">
        <v>3.8643808529836301</v>
      </c>
      <c r="F75">
        <v>14.658044577709701</v>
      </c>
      <c r="G75">
        <v>3.78258493933658</v>
      </c>
      <c r="H75">
        <v>3.8972895705641699</v>
      </c>
      <c r="J75">
        <v>9997216003</v>
      </c>
      <c r="K75">
        <v>0.53659710000000005</v>
      </c>
      <c r="L75">
        <v>13.3033077</v>
      </c>
      <c r="M75">
        <v>10</v>
      </c>
      <c r="N75">
        <v>2.8595240000000001E-2</v>
      </c>
      <c r="O75">
        <v>10</v>
      </c>
      <c r="P75">
        <v>8.0948000000000001E-4</v>
      </c>
      <c r="Q75">
        <v>0</v>
      </c>
      <c r="R75">
        <v>3.6012428000000001</v>
      </c>
    </row>
    <row r="76" spans="1:18" x14ac:dyDescent="0.2">
      <c r="A76">
        <v>74</v>
      </c>
      <c r="B76">
        <v>79</v>
      </c>
      <c r="C76">
        <v>5.7758315843985901</v>
      </c>
      <c r="D76">
        <v>5.7758315844447301</v>
      </c>
      <c r="E76">
        <v>6.6377337623447001</v>
      </c>
      <c r="F76">
        <v>5.0897013672643601</v>
      </c>
      <c r="G76">
        <v>5.7758321084862398</v>
      </c>
      <c r="H76">
        <v>5.7758316055693903</v>
      </c>
      <c r="J76">
        <v>9999567280</v>
      </c>
      <c r="K76">
        <v>6.7786009999999994E-2</v>
      </c>
      <c r="L76">
        <v>0.50515836000000003</v>
      </c>
      <c r="M76">
        <v>10</v>
      </c>
      <c r="N76">
        <v>880411.96400000004</v>
      </c>
      <c r="O76">
        <v>10</v>
      </c>
      <c r="P76">
        <v>3082.8953700000002</v>
      </c>
      <c r="Q76">
        <v>3033.49314</v>
      </c>
      <c r="R76">
        <v>-10</v>
      </c>
    </row>
    <row r="77" spans="1:18" x14ac:dyDescent="0.2">
      <c r="A77">
        <v>75</v>
      </c>
      <c r="B77">
        <v>57</v>
      </c>
      <c r="C77">
        <v>15.011119569653401</v>
      </c>
      <c r="D77">
        <v>15.0111195696905</v>
      </c>
      <c r="E77">
        <v>6.04588304528228</v>
      </c>
      <c r="F77">
        <v>14.900865942540801</v>
      </c>
      <c r="G77">
        <v>5.8579828092601502</v>
      </c>
      <c r="H77">
        <v>5.9214665166269196</v>
      </c>
      <c r="J77">
        <v>9999136493</v>
      </c>
      <c r="K77">
        <v>0.24282089000000001</v>
      </c>
      <c r="L77">
        <v>1.62229172</v>
      </c>
      <c r="M77">
        <v>10</v>
      </c>
      <c r="N77">
        <v>0.11669810999999999</v>
      </c>
      <c r="O77">
        <v>10</v>
      </c>
      <c r="P77">
        <v>5.6377900000000002E-3</v>
      </c>
      <c r="Q77">
        <v>0</v>
      </c>
      <c r="R77">
        <v>2.8624214800000001</v>
      </c>
    </row>
    <row r="78" spans="1:18" x14ac:dyDescent="0.2">
      <c r="A78">
        <v>76</v>
      </c>
      <c r="B78">
        <v>51</v>
      </c>
      <c r="C78">
        <v>9.6226039644018009</v>
      </c>
      <c r="D78">
        <v>9.6226039644118995</v>
      </c>
      <c r="E78">
        <v>6.4882954636686803</v>
      </c>
      <c r="F78">
        <v>9.6027856595129109</v>
      </c>
      <c r="G78">
        <v>6.2933853086016098</v>
      </c>
      <c r="H78">
        <v>6.2933853090291896</v>
      </c>
      <c r="J78">
        <v>9998683511</v>
      </c>
      <c r="K78">
        <v>0.13663542000000001</v>
      </c>
      <c r="L78">
        <v>4.8198719099999998</v>
      </c>
      <c r="M78">
        <v>10</v>
      </c>
      <c r="N78">
        <v>0.21546122000000001</v>
      </c>
      <c r="O78">
        <v>10</v>
      </c>
      <c r="P78">
        <v>0.21546311000000001</v>
      </c>
      <c r="Q78">
        <v>0</v>
      </c>
      <c r="R78">
        <v>10</v>
      </c>
    </row>
    <row r="79" spans="1:18" x14ac:dyDescent="0.2">
      <c r="A79">
        <v>77</v>
      </c>
      <c r="B79">
        <v>53</v>
      </c>
      <c r="C79">
        <v>11.7575499504766</v>
      </c>
      <c r="D79">
        <v>11.7575499505087</v>
      </c>
      <c r="E79">
        <v>7.0602484775216796</v>
      </c>
      <c r="F79">
        <v>11.635130652968799</v>
      </c>
      <c r="G79">
        <v>6.5725748474403103</v>
      </c>
      <c r="H79">
        <v>6.5725748472566297</v>
      </c>
      <c r="J79">
        <v>9998830116</v>
      </c>
      <c r="K79">
        <v>0.21156692999999999</v>
      </c>
      <c r="L79">
        <v>1.6979838899999999</v>
      </c>
      <c r="M79">
        <v>10</v>
      </c>
      <c r="N79">
        <v>0.12779910999999999</v>
      </c>
      <c r="O79">
        <v>10</v>
      </c>
      <c r="P79">
        <v>0.12779897000000001</v>
      </c>
      <c r="Q79">
        <v>0</v>
      </c>
      <c r="R79">
        <v>10</v>
      </c>
    </row>
    <row r="80" spans="1:18" x14ac:dyDescent="0.2">
      <c r="A80">
        <v>78</v>
      </c>
      <c r="B80">
        <v>88</v>
      </c>
      <c r="C80">
        <v>12.073391465944599</v>
      </c>
      <c r="D80">
        <v>12.073391465981601</v>
      </c>
      <c r="E80">
        <v>7.4233760037366796</v>
      </c>
      <c r="F80">
        <v>11.9732177350797</v>
      </c>
      <c r="G80">
        <v>7.11286118350331</v>
      </c>
      <c r="H80">
        <v>7.1128611809155498</v>
      </c>
      <c r="J80">
        <v>9999287504</v>
      </c>
      <c r="K80">
        <v>0.21131870999999999</v>
      </c>
      <c r="L80">
        <v>1.77212631</v>
      </c>
      <c r="M80">
        <v>10</v>
      </c>
      <c r="N80">
        <v>0.12630876999999999</v>
      </c>
      <c r="O80">
        <v>10</v>
      </c>
      <c r="P80">
        <v>0.12630474999999999</v>
      </c>
      <c r="Q80">
        <v>0</v>
      </c>
      <c r="R80">
        <v>10</v>
      </c>
    </row>
    <row r="81" spans="1:18" x14ac:dyDescent="0.2">
      <c r="A81">
        <v>79</v>
      </c>
      <c r="B81">
        <v>33</v>
      </c>
      <c r="C81">
        <v>7.7914207835402101</v>
      </c>
      <c r="D81">
        <v>7.7914207835933098</v>
      </c>
      <c r="E81">
        <v>8.6436471286435808</v>
      </c>
      <c r="F81">
        <v>7.4355761598353398</v>
      </c>
      <c r="G81">
        <v>7.7914214981658301</v>
      </c>
      <c r="H81">
        <v>7.79142081803026</v>
      </c>
      <c r="J81">
        <v>9998604740</v>
      </c>
      <c r="K81">
        <v>6.5875400000000001E-2</v>
      </c>
      <c r="L81">
        <v>0.84976085000000001</v>
      </c>
      <c r="M81">
        <v>10</v>
      </c>
      <c r="N81">
        <v>742931.55099999998</v>
      </c>
      <c r="O81">
        <v>10</v>
      </c>
      <c r="P81">
        <v>2619.4661599999999</v>
      </c>
      <c r="Q81">
        <v>2549.3123999999998</v>
      </c>
      <c r="R81">
        <v>-10</v>
      </c>
    </row>
    <row r="82" spans="1:18" x14ac:dyDescent="0.2">
      <c r="A82">
        <v>80</v>
      </c>
      <c r="B82">
        <v>78</v>
      </c>
      <c r="C82">
        <v>8.6872757887146808</v>
      </c>
      <c r="D82">
        <v>8.6872757887252803</v>
      </c>
      <c r="E82">
        <v>8.6615584289286307</v>
      </c>
      <c r="F82">
        <v>8.6872758444869103</v>
      </c>
      <c r="G82">
        <v>8.2971476721902793</v>
      </c>
      <c r="H82">
        <v>8.6872758169687305</v>
      </c>
      <c r="J82">
        <v>9996226202</v>
      </c>
      <c r="K82">
        <v>4.8483039999999998E-2</v>
      </c>
      <c r="L82">
        <v>556786.80799999996</v>
      </c>
      <c r="M82">
        <v>10</v>
      </c>
      <c r="N82">
        <v>0.57804999000000001</v>
      </c>
      <c r="O82">
        <v>10</v>
      </c>
      <c r="P82">
        <v>1377.43714</v>
      </c>
      <c r="Q82">
        <v>1236.77046</v>
      </c>
      <c r="R82">
        <v>-10</v>
      </c>
    </row>
    <row r="83" spans="1:18" x14ac:dyDescent="0.2">
      <c r="A83">
        <v>81</v>
      </c>
      <c r="B83">
        <v>38</v>
      </c>
      <c r="C83">
        <v>12.494633797377301</v>
      </c>
      <c r="D83">
        <v>12.494633797409399</v>
      </c>
      <c r="E83">
        <v>8.9743588880915794</v>
      </c>
      <c r="F83">
        <v>12.3562754196196</v>
      </c>
      <c r="G83">
        <v>8.7071450232591197</v>
      </c>
      <c r="H83">
        <v>8.7071450229595602</v>
      </c>
      <c r="J83">
        <v>9997391060</v>
      </c>
      <c r="K83">
        <v>0.16698141</v>
      </c>
      <c r="L83">
        <v>2.0789636900000001</v>
      </c>
      <c r="M83">
        <v>10</v>
      </c>
      <c r="N83">
        <v>0.18679485000000001</v>
      </c>
      <c r="O83">
        <v>10</v>
      </c>
      <c r="P83">
        <v>0.18679314</v>
      </c>
      <c r="Q83">
        <v>0</v>
      </c>
      <c r="R83">
        <v>10</v>
      </c>
    </row>
    <row r="84" spans="1:18" x14ac:dyDescent="0.2">
      <c r="A84">
        <v>82</v>
      </c>
      <c r="B84">
        <v>85</v>
      </c>
      <c r="C84">
        <v>13.868037414316699</v>
      </c>
      <c r="D84">
        <v>13.8680374143328</v>
      </c>
      <c r="E84">
        <v>9.3679901550406797</v>
      </c>
      <c r="F84">
        <v>13.770720553854501</v>
      </c>
      <c r="G84">
        <v>9.2173284161485096</v>
      </c>
      <c r="H84">
        <v>9.34809181330934</v>
      </c>
      <c r="J84">
        <v>9993392316</v>
      </c>
      <c r="K84">
        <v>0.22576367999999999</v>
      </c>
      <c r="L84">
        <v>2.3155088400000001</v>
      </c>
      <c r="M84">
        <v>10</v>
      </c>
      <c r="N84">
        <v>0.11239924</v>
      </c>
      <c r="O84">
        <v>10</v>
      </c>
      <c r="P84">
        <v>3.8003099999999999E-3</v>
      </c>
      <c r="Q84">
        <v>0</v>
      </c>
      <c r="R84">
        <v>2.46950074</v>
      </c>
    </row>
    <row r="85" spans="1:18" x14ac:dyDescent="0.2">
      <c r="B85" t="s">
        <v>19</v>
      </c>
      <c r="C85">
        <f>AVERAGE(C3:C84)</f>
        <v>5.4149222308157601</v>
      </c>
      <c r="D85">
        <f>AVERAGE(D3:D84)</f>
        <v>5.2251987358385303</v>
      </c>
      <c r="E85">
        <f>AVERAGE(E3:E84)</f>
        <v>3.7754794015953128</v>
      </c>
      <c r="F85">
        <f>AVERAGE(F3:F84)</f>
        <v>4.500197774391073</v>
      </c>
      <c r="G85">
        <f>AVERAGE(G3:G84)</f>
        <v>3.639548185357631</v>
      </c>
      <c r="H85">
        <f>AVERAGE(H3:H84)</f>
        <v>4.3282191055950383</v>
      </c>
    </row>
    <row r="86" spans="1:18" x14ac:dyDescent="0.2">
      <c r="B86" t="s">
        <v>20</v>
      </c>
      <c r="C86">
        <f>MEDIAN(C3:C84)</f>
        <v>3.9974385320263597</v>
      </c>
      <c r="D86">
        <f t="shared" ref="D86:H86" si="0">MEDIAN(D3:D84)</f>
        <v>3.8722808693419548</v>
      </c>
      <c r="E86">
        <f t="shared" si="0"/>
        <v>2.109994867496515</v>
      </c>
      <c r="F86">
        <f t="shared" si="0"/>
        <v>2.4932095607835252</v>
      </c>
      <c r="G86">
        <f t="shared" si="0"/>
        <v>2.0660560616429251</v>
      </c>
      <c r="H86">
        <f t="shared" si="0"/>
        <v>3.4514232762821599</v>
      </c>
    </row>
    <row r="87" spans="1:18" x14ac:dyDescent="0.2">
      <c r="B87" t="s">
        <v>21</v>
      </c>
      <c r="C87">
        <f>STDEV(C3:C84)</f>
        <v>5.3873112473906808</v>
      </c>
      <c r="D87">
        <f t="shared" ref="D87:H87" si="1">STDEV(D3:D84)</f>
        <v>5.2649848434612476</v>
      </c>
      <c r="E87">
        <f t="shared" si="1"/>
        <v>4.0938043166030376</v>
      </c>
      <c r="F87">
        <f t="shared" si="1"/>
        <v>4.8123660228811289</v>
      </c>
      <c r="G87">
        <f t="shared" si="1"/>
        <v>4.1021694343555248</v>
      </c>
      <c r="H87">
        <f t="shared" si="1"/>
        <v>4.6669802657113628</v>
      </c>
    </row>
    <row r="88" spans="1:18" x14ac:dyDescent="0.2">
      <c r="B88" t="s">
        <v>22</v>
      </c>
      <c r="C88">
        <f>SUM(C3:C84)</f>
        <v>444.02362292689236</v>
      </c>
      <c r="D88">
        <f t="shared" ref="D88:H88" si="2">SUM(D3:D84)</f>
        <v>428.46629633875949</v>
      </c>
      <c r="E88">
        <f t="shared" si="2"/>
        <v>309.58931093081566</v>
      </c>
      <c r="F88">
        <f t="shared" si="2"/>
        <v>369.01621750006797</v>
      </c>
      <c r="G88">
        <f t="shared" si="2"/>
        <v>298.44295119932576</v>
      </c>
      <c r="H88">
        <f t="shared" si="2"/>
        <v>354.91396665879313</v>
      </c>
    </row>
    <row r="91" spans="1:18" x14ac:dyDescent="0.2">
      <c r="E91">
        <f>G88-E88</f>
        <v>-11.146359731489895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x3KLDivs_fullRSA_indOpt_2019_10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2019-10-25T10:08:48Z</dcterms:created>
  <dcterms:modified xsi:type="dcterms:W3CDTF">2019-11-13T15:00:02Z</dcterms:modified>
</cp:coreProperties>
</file>