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Butz\Documents\CODE\R\RSA_2019_05_27\"/>
    </mc:Choice>
  </mc:AlternateContent>
  <bookViews>
    <workbookView xWindow="0" yWindow="0" windowWidth="28800" windowHeight="12915"/>
  </bookViews>
  <sheets>
    <sheet name="KLDivUttWorkers_x6_UttChoiceSim" sheetId="1" r:id="rId1"/>
  </sheets>
  <calcPr calcId="162913"/>
</workbook>
</file>

<file path=xl/calcChain.xml><?xml version="1.0" encoding="utf-8"?>
<calcChain xmlns="http://schemas.openxmlformats.org/spreadsheetml/2006/main">
  <c r="K38" i="1" l="1"/>
  <c r="K35" i="1"/>
  <c r="K31" i="1"/>
  <c r="K30" i="1"/>
  <c r="K29" i="1"/>
  <c r="K22" i="1"/>
  <c r="K19" i="1"/>
  <c r="K9" i="1"/>
  <c r="K7" i="1"/>
  <c r="K6" i="1"/>
  <c r="K5" i="1"/>
  <c r="K3" i="1"/>
  <c r="K55" i="1" s="1"/>
  <c r="K4" i="1"/>
  <c r="K2" i="1"/>
  <c r="K56" i="1" s="1"/>
  <c r="K11" i="1"/>
  <c r="K10" i="1"/>
  <c r="K8" i="1"/>
  <c r="K13" i="1"/>
  <c r="K15" i="1"/>
  <c r="K14" i="1"/>
  <c r="K12" i="1"/>
  <c r="K17" i="1"/>
  <c r="K16" i="1"/>
  <c r="K18" i="1"/>
  <c r="K26" i="1"/>
  <c r="K20" i="1"/>
  <c r="K24" i="1"/>
  <c r="K28" i="1"/>
  <c r="K23" i="1"/>
  <c r="K21" i="1"/>
  <c r="K25" i="1"/>
  <c r="K27" i="1"/>
  <c r="K32" i="1"/>
  <c r="K33" i="1"/>
  <c r="K34" i="1"/>
  <c r="K36" i="1"/>
  <c r="K39" i="1"/>
  <c r="K40" i="1"/>
  <c r="K41" i="1"/>
  <c r="K44" i="1"/>
  <c r="K43" i="1"/>
  <c r="K42" i="1"/>
  <c r="K47" i="1"/>
  <c r="K46" i="1"/>
  <c r="K45" i="1"/>
  <c r="K48" i="1"/>
  <c r="K49" i="1"/>
  <c r="K50" i="1"/>
  <c r="K51" i="1"/>
  <c r="K52" i="1"/>
  <c r="K53" i="1"/>
  <c r="K37" i="1"/>
  <c r="K58" i="1" l="1"/>
  <c r="K57" i="1"/>
  <c r="R38" i="1"/>
  <c r="R35" i="1"/>
  <c r="R31" i="1"/>
  <c r="R30" i="1"/>
  <c r="R29" i="1"/>
  <c r="R22" i="1"/>
  <c r="R19" i="1"/>
  <c r="R9" i="1"/>
  <c r="R7" i="1"/>
  <c r="R6" i="1"/>
  <c r="R5" i="1"/>
  <c r="R3" i="1"/>
  <c r="R4" i="1"/>
  <c r="R2" i="1"/>
  <c r="R11" i="1"/>
  <c r="R10" i="1"/>
  <c r="R8" i="1"/>
  <c r="R13" i="1"/>
  <c r="R15" i="1"/>
  <c r="R14" i="1"/>
  <c r="R12" i="1"/>
  <c r="R17" i="1"/>
  <c r="R16" i="1"/>
  <c r="R18" i="1"/>
  <c r="R26" i="1"/>
  <c r="R20" i="1"/>
  <c r="R24" i="1"/>
  <c r="R28" i="1"/>
  <c r="R23" i="1"/>
  <c r="R21" i="1"/>
  <c r="R25" i="1"/>
  <c r="R27" i="1"/>
  <c r="R32" i="1"/>
  <c r="R33" i="1"/>
  <c r="R34" i="1"/>
  <c r="R36" i="1"/>
  <c r="R39" i="1"/>
  <c r="R40" i="1"/>
  <c r="R41" i="1"/>
  <c r="R44" i="1"/>
  <c r="R43" i="1"/>
  <c r="R42" i="1"/>
  <c r="R47" i="1"/>
  <c r="R46" i="1"/>
  <c r="R45" i="1"/>
  <c r="R48" i="1"/>
  <c r="R49" i="1"/>
  <c r="R50" i="1"/>
  <c r="R51" i="1"/>
  <c r="R52" i="1"/>
  <c r="R53" i="1"/>
  <c r="R37" i="1"/>
  <c r="Q58" i="1"/>
  <c r="Q57" i="1"/>
  <c r="Q56" i="1"/>
  <c r="Q55" i="1"/>
  <c r="N55" i="1" l="1"/>
  <c r="O55" i="1"/>
  <c r="P55" i="1"/>
  <c r="R55" i="1"/>
  <c r="S55" i="1"/>
  <c r="T55" i="1"/>
  <c r="U55" i="1"/>
  <c r="V55" i="1"/>
  <c r="W55" i="1"/>
  <c r="X55" i="1"/>
  <c r="N56" i="1"/>
  <c r="O56" i="1"/>
  <c r="P56" i="1"/>
  <c r="R56" i="1"/>
  <c r="S56" i="1"/>
  <c r="T56" i="1"/>
  <c r="U56" i="1"/>
  <c r="V56" i="1"/>
  <c r="W56" i="1"/>
  <c r="X56" i="1"/>
  <c r="N57" i="1"/>
  <c r="O57" i="1"/>
  <c r="P57" i="1"/>
  <c r="R57" i="1"/>
  <c r="S57" i="1"/>
  <c r="T57" i="1"/>
  <c r="U57" i="1"/>
  <c r="V57" i="1"/>
  <c r="W57" i="1"/>
  <c r="X57" i="1"/>
  <c r="N58" i="1"/>
  <c r="O58" i="1"/>
  <c r="P58" i="1"/>
  <c r="R58" i="1"/>
  <c r="S58" i="1"/>
  <c r="T58" i="1"/>
  <c r="U58" i="1"/>
  <c r="V58" i="1"/>
  <c r="W58" i="1"/>
  <c r="X58" i="1"/>
  <c r="J58" i="1" l="1"/>
  <c r="I58" i="1"/>
  <c r="H58" i="1"/>
  <c r="G58" i="1"/>
  <c r="F58" i="1"/>
  <c r="E58" i="1"/>
  <c r="D58" i="1"/>
  <c r="C58" i="1"/>
  <c r="J57" i="1"/>
  <c r="I57" i="1"/>
  <c r="H57" i="1"/>
  <c r="G57" i="1"/>
  <c r="F57" i="1"/>
  <c r="E57" i="1"/>
  <c r="D57" i="1"/>
  <c r="C57" i="1"/>
  <c r="J56" i="1"/>
  <c r="I56" i="1"/>
  <c r="H56" i="1"/>
  <c r="G56" i="1"/>
  <c r="F56" i="1"/>
  <c r="E56" i="1"/>
  <c r="D56" i="1"/>
  <c r="C56" i="1"/>
  <c r="J55" i="1"/>
  <c r="I55" i="1"/>
  <c r="H55" i="1"/>
  <c r="G55" i="1"/>
  <c r="F55" i="1"/>
  <c r="E55" i="1"/>
  <c r="D55" i="1"/>
  <c r="C55" i="1"/>
</calcChain>
</file>

<file path=xl/sharedStrings.xml><?xml version="1.0" encoding="utf-8"?>
<sst xmlns="http://schemas.openxmlformats.org/spreadsheetml/2006/main" count="26" uniqueCount="20">
  <si>
    <t>V1</t>
  </si>
  <si>
    <t>V3</t>
  </si>
  <si>
    <t>V4</t>
  </si>
  <si>
    <t>V8</t>
  </si>
  <si>
    <t>V9</t>
  </si>
  <si>
    <t>Uniform Model</t>
  </si>
  <si>
    <t>Kappa Only</t>
  </si>
  <si>
    <t>Obed&amp;Kappa</t>
  </si>
  <si>
    <t>Pref&amp;Kappa</t>
  </si>
  <si>
    <t>Pref,Obed,&amp;Kappa</t>
  </si>
  <si>
    <t>Parameters</t>
  </si>
  <si>
    <t>Kappy Only</t>
  </si>
  <si>
    <t>Obed</t>
  </si>
  <si>
    <t>Kappa</t>
  </si>
  <si>
    <t>Pref</t>
  </si>
  <si>
    <t>V10</t>
  </si>
  <si>
    <t>min</t>
  </si>
  <si>
    <t>max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</si>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</sst>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Pref X Kappa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KLDivUttWorkers_x6_UttChoiceSim!$R$2:$R$53</c:f>
              <c:numCache>
                <c:formatCode>General</c:formatCode>
                <c:ptCount val="52"/>
                <c:pt idx="0">
                  <c:v>412592.120484807</c:v>
                </c:pt>
                <c:pt idx="1">
                  <c:v>314391.18799337302</c:v>
                </c:pt>
                <c:pt idx="2">
                  <c:v>760967.58333358902</c:v>
                </c:pt>
                <c:pt idx="3">
                  <c:v>1.2177111309847699</c:v>
                </c:pt>
                <c:pt idx="4">
                  <c:v>1.8457742988207799</c:v>
                </c:pt>
                <c:pt idx="5">
                  <c:v>1.1583909988358299</c:v>
                </c:pt>
                <c:pt idx="6">
                  <c:v>1.3263080107771799</c:v>
                </c:pt>
                <c:pt idx="7">
                  <c:v>1.6005993968794199</c:v>
                </c:pt>
                <c:pt idx="8">
                  <c:v>1.3179825460111698</c:v>
                </c:pt>
                <c:pt idx="9">
                  <c:v>1.3109871965346198</c:v>
                </c:pt>
                <c:pt idx="10">
                  <c:v>0.93079987486461102</c:v>
                </c:pt>
                <c:pt idx="11">
                  <c:v>1.0096246801950699</c:v>
                </c:pt>
                <c:pt idx="12">
                  <c:v>0.95108260678990608</c:v>
                </c:pt>
                <c:pt idx="13">
                  <c:v>4.7410023986126197E-3</c:v>
                </c:pt>
                <c:pt idx="14">
                  <c:v>0.75030117870616297</c:v>
                </c:pt>
                <c:pt idx="15">
                  <c:v>0.72962697956348499</c:v>
                </c:pt>
                <c:pt idx="16">
                  <c:v>0.65848063559015402</c:v>
                </c:pt>
                <c:pt idx="17">
                  <c:v>0.46823018597148097</c:v>
                </c:pt>
                <c:pt idx="18">
                  <c:v>0.52154514728303303</c:v>
                </c:pt>
                <c:pt idx="19">
                  <c:v>0.48295394520694496</c:v>
                </c:pt>
                <c:pt idx="20">
                  <c:v>0.38991895407688199</c:v>
                </c:pt>
                <c:pt idx="21">
                  <c:v>0.45950414576271997</c:v>
                </c:pt>
                <c:pt idx="22">
                  <c:v>2.5199194380160802E-3</c:v>
                </c:pt>
                <c:pt idx="23">
                  <c:v>0.44055526705404197</c:v>
                </c:pt>
                <c:pt idx="24">
                  <c:v>2.4316345476419901E-3</c:v>
                </c:pt>
                <c:pt idx="25">
                  <c:v>0.39252751023256</c:v>
                </c:pt>
                <c:pt idx="26">
                  <c:v>3.00322043197845E-3</c:v>
                </c:pt>
                <c:pt idx="27">
                  <c:v>0.28018242834107299</c:v>
                </c:pt>
                <c:pt idx="28">
                  <c:v>0.109035226484304</c:v>
                </c:pt>
                <c:pt idx="29">
                  <c:v>0.19913584949225099</c:v>
                </c:pt>
                <c:pt idx="30">
                  <c:v>0.29850930400757397</c:v>
                </c:pt>
                <c:pt idx="31">
                  <c:v>0.28728619223200197</c:v>
                </c:pt>
                <c:pt idx="32">
                  <c:v>0.273122589027536</c:v>
                </c:pt>
                <c:pt idx="33">
                  <c:v>0.150700511537295</c:v>
                </c:pt>
                <c:pt idx="34">
                  <c:v>0.233224551831477</c:v>
                </c:pt>
                <c:pt idx="35">
                  <c:v>3.1551086086981602E-3</c:v>
                </c:pt>
                <c:pt idx="36">
                  <c:v>8.9226908022692397E-2</c:v>
                </c:pt>
                <c:pt idx="37">
                  <c:v>0.20907131004595</c:v>
                </c:pt>
                <c:pt idx="38">
                  <c:v>3.1872868824129102E-3</c:v>
                </c:pt>
                <c:pt idx="39">
                  <c:v>0.14422099587239301</c:v>
                </c:pt>
                <c:pt idx="40">
                  <c:v>0.132427123302824</c:v>
                </c:pt>
                <c:pt idx="41">
                  <c:v>0.130960671085771</c:v>
                </c:pt>
                <c:pt idx="42">
                  <c:v>0.12928554235254899</c:v>
                </c:pt>
                <c:pt idx="43">
                  <c:v>3.22343925883556E-3</c:v>
                </c:pt>
                <c:pt idx="44">
                  <c:v>0.112204447816712</c:v>
                </c:pt>
                <c:pt idx="45">
                  <c:v>0.11484166987444699</c:v>
                </c:pt>
                <c:pt idx="46">
                  <c:v>0.105172726244929</c:v>
                </c:pt>
                <c:pt idx="47">
                  <c:v>8.9732139703821004E-2</c:v>
                </c:pt>
                <c:pt idx="48">
                  <c:v>8.8831443194249501E-2</c:v>
                </c:pt>
                <c:pt idx="49">
                  <c:v>8.7279028183322199E-2</c:v>
                </c:pt>
                <c:pt idx="50">
                  <c:v>1.8072180313064999E-3</c:v>
                </c:pt>
                <c:pt idx="51">
                  <c:v>3.7783193393477098E-2</c:v>
                </c:pt>
              </c:numCache>
            </c:numRef>
          </c:xVal>
          <c:yVal>
            <c:numRef>
              <c:f>KLDivUttWorkers_x6_UttChoiceSim!$S$2:$S$53</c:f>
              <c:numCache>
                <c:formatCode>General</c:formatCode>
                <c:ptCount val="52"/>
                <c:pt idx="0">
                  <c:v>10</c:v>
                </c:pt>
                <c:pt idx="1">
                  <c:v>-10</c:v>
                </c:pt>
                <c:pt idx="2">
                  <c:v>9.9999999905481296</c:v>
                </c:pt>
                <c:pt idx="3">
                  <c:v>-3.9974740818497101</c:v>
                </c:pt>
                <c:pt idx="4">
                  <c:v>-10</c:v>
                </c:pt>
                <c:pt idx="5">
                  <c:v>-4.7602442933383502</c:v>
                </c:pt>
                <c:pt idx="6">
                  <c:v>10</c:v>
                </c:pt>
                <c:pt idx="7">
                  <c:v>-10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0.27836781172719599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-10</c:v>
                </c:pt>
                <c:pt idx="18">
                  <c:v>10</c:v>
                </c:pt>
                <c:pt idx="19">
                  <c:v>10</c:v>
                </c:pt>
                <c:pt idx="20">
                  <c:v>-10</c:v>
                </c:pt>
                <c:pt idx="21">
                  <c:v>10</c:v>
                </c:pt>
                <c:pt idx="22">
                  <c:v>0.52705472949129695</c:v>
                </c:pt>
                <c:pt idx="23">
                  <c:v>10</c:v>
                </c:pt>
                <c:pt idx="24">
                  <c:v>0.42837533747356499</c:v>
                </c:pt>
                <c:pt idx="25">
                  <c:v>10</c:v>
                </c:pt>
                <c:pt idx="26">
                  <c:v>0.573553202402865</c:v>
                </c:pt>
                <c:pt idx="27">
                  <c:v>-9.7404672183631806</c:v>
                </c:pt>
                <c:pt idx="28">
                  <c:v>-5.9363082852795896</c:v>
                </c:pt>
                <c:pt idx="29">
                  <c:v>-10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-10</c:v>
                </c:pt>
                <c:pt idx="34">
                  <c:v>10</c:v>
                </c:pt>
                <c:pt idx="35">
                  <c:v>-2.5816379481700999</c:v>
                </c:pt>
                <c:pt idx="36">
                  <c:v>-10</c:v>
                </c:pt>
                <c:pt idx="37">
                  <c:v>10</c:v>
                </c:pt>
                <c:pt idx="38">
                  <c:v>1.5872493529693901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2.2969534364981001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2.75482567678262</c:v>
                </c:pt>
                <c:pt idx="5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C-402B-8B35-B0E29D783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987008"/>
        <c:axId val="1505987424"/>
      </c:scatterChart>
      <c:valAx>
        <c:axId val="1505987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5987424"/>
        <c:crosses val="autoZero"/>
        <c:crossBetween val="midCat"/>
      </c:valAx>
      <c:valAx>
        <c:axId val="15059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598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KL Divergence Improvement</a:t>
            </a:r>
            <a:endParaRPr lang="de-DE">
              <a:effectLst/>
            </a:endParaRPr>
          </a:p>
        </c:rich>
      </c:tx>
      <c:layout>
        <c:manualLayout>
          <c:xMode val="edge"/>
          <c:yMode val="edge"/>
          <c:x val="5.7915573053368202E-3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KLDivUttWorkers_x6_UttChoiceSim!$K$2:$K$53</c:f>
              <c:numCache>
                <c:formatCode>General</c:formatCode>
                <c:ptCount val="52"/>
                <c:pt idx="0">
                  <c:v>-6.039996991447083E-8</c:v>
                </c:pt>
                <c:pt idx="1">
                  <c:v>-4.9610363039853667E-8</c:v>
                </c:pt>
                <c:pt idx="2">
                  <c:v>-1.9208003965154319E-8</c:v>
                </c:pt>
                <c:pt idx="3">
                  <c:v>8.2238527711289977E-3</c:v>
                </c:pt>
                <c:pt idx="4">
                  <c:v>1.0412799815151974E-2</c:v>
                </c:pt>
                <c:pt idx="5">
                  <c:v>1.1133680449465999E-2</c:v>
                </c:pt>
                <c:pt idx="6">
                  <c:v>1.4045380052930101E-2</c:v>
                </c:pt>
                <c:pt idx="7">
                  <c:v>1.4500724785761032E-2</c:v>
                </c:pt>
                <c:pt idx="8">
                  <c:v>2.1849736204562986E-2</c:v>
                </c:pt>
                <c:pt idx="9">
                  <c:v>2.2782346485456961E-2</c:v>
                </c:pt>
                <c:pt idx="10">
                  <c:v>4.8682762890269515E-2</c:v>
                </c:pt>
                <c:pt idx="11">
                  <c:v>5.0498488139955972E-2</c:v>
                </c:pt>
                <c:pt idx="12">
                  <c:v>6.0096819452780989E-2</c:v>
                </c:pt>
                <c:pt idx="13">
                  <c:v>7.6051728447490419E-2</c:v>
                </c:pt>
                <c:pt idx="14">
                  <c:v>0.12196128553065</c:v>
                </c:pt>
                <c:pt idx="15">
                  <c:v>0.13899822246258398</c:v>
                </c:pt>
                <c:pt idx="16">
                  <c:v>0.18734573361076098</c:v>
                </c:pt>
                <c:pt idx="17">
                  <c:v>0.32255568811264101</c:v>
                </c:pt>
                <c:pt idx="18">
                  <c:v>0.34709983353831997</c:v>
                </c:pt>
                <c:pt idx="19">
                  <c:v>0.37976716148224998</c:v>
                </c:pt>
                <c:pt idx="20">
                  <c:v>0.47034132025615805</c:v>
                </c:pt>
                <c:pt idx="21">
                  <c:v>0.48775207669473986</c:v>
                </c:pt>
                <c:pt idx="22">
                  <c:v>0.48821446400870006</c:v>
                </c:pt>
                <c:pt idx="23">
                  <c:v>0.56106579469038032</c:v>
                </c:pt>
                <c:pt idx="24">
                  <c:v>0.5630056209692702</c:v>
                </c:pt>
                <c:pt idx="25">
                  <c:v>0.71616700658643007</c:v>
                </c:pt>
                <c:pt idx="26">
                  <c:v>0.76778004714663961</c:v>
                </c:pt>
                <c:pt idx="27">
                  <c:v>0.82678292530779995</c:v>
                </c:pt>
                <c:pt idx="28">
                  <c:v>1.3237264982907531</c:v>
                </c:pt>
                <c:pt idx="29">
                  <c:v>1.3499047317533499</c:v>
                </c:pt>
                <c:pt idx="30">
                  <c:v>1.4216195458583001</c:v>
                </c:pt>
                <c:pt idx="31">
                  <c:v>1.5169554051064011</c:v>
                </c:pt>
                <c:pt idx="32">
                  <c:v>1.7236101994838404</c:v>
                </c:pt>
                <c:pt idx="33">
                  <c:v>1.8016914607867061</c:v>
                </c:pt>
                <c:pt idx="34">
                  <c:v>2.3717485966437106</c:v>
                </c:pt>
                <c:pt idx="35">
                  <c:v>2.6638843560520882</c:v>
                </c:pt>
                <c:pt idx="36">
                  <c:v>2.6744121623767128</c:v>
                </c:pt>
                <c:pt idx="37">
                  <c:v>2.92662909347212</c:v>
                </c:pt>
                <c:pt idx="38">
                  <c:v>3.7840904443775303</c:v>
                </c:pt>
                <c:pt idx="39">
                  <c:v>4.8848833419759004</c:v>
                </c:pt>
                <c:pt idx="40">
                  <c:v>5.3373510091169996</c:v>
                </c:pt>
                <c:pt idx="41">
                  <c:v>5.5213087754973307</c:v>
                </c:pt>
                <c:pt idx="42">
                  <c:v>5.846046679881999</c:v>
                </c:pt>
                <c:pt idx="43">
                  <c:v>6.3145992604738197</c:v>
                </c:pt>
                <c:pt idx="44">
                  <c:v>6.3409959662688493</c:v>
                </c:pt>
                <c:pt idx="45">
                  <c:v>6.3794652286931202</c:v>
                </c:pt>
                <c:pt idx="46">
                  <c:v>6.8310530158425307</c:v>
                </c:pt>
                <c:pt idx="47">
                  <c:v>7.6739678390946908</c:v>
                </c:pt>
                <c:pt idx="48">
                  <c:v>7.7260657162584607</c:v>
                </c:pt>
                <c:pt idx="49">
                  <c:v>7.8124203908346903</c:v>
                </c:pt>
                <c:pt idx="50">
                  <c:v>8.6514191608207192</c:v>
                </c:pt>
                <c:pt idx="51">
                  <c:v>10.958721108503822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F-43BE-BD16-C59AF64ED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603152"/>
        <c:axId val="1600604816"/>
      </c:scatterChart>
      <c:valAx>
        <c:axId val="160060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604816"/>
        <c:crosses val="autoZero"/>
        <c:crossBetween val="midCat"/>
      </c:valAx>
      <c:valAx>
        <c:axId val="16006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60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3</xdr:row>
      <xdr:rowOff>33337</xdr:rowOff>
    </xdr:from>
    <xdr:to>
      <xdr:col>20</xdr:col>
      <xdr:colOff>685800</xdr:colOff>
      <xdr:row>22</xdr:row>
      <xdr:rowOff>104775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676275</xdr:colOff>
      <xdr:row>5</xdr:row>
      <xdr:rowOff>166687</xdr:rowOff>
    </xdr:from>
    <xdr:to>
      <xdr:col>8</xdr:col>
      <xdr:colOff>676275</xdr:colOff>
      <xdr:row>20</xdr:row>
      <xdr:rowOff>52387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tabSelected="1" workbookViewId="0">
      <selection activeCell="A2" sqref="A2:X53"/>
    </sheetView>
  </sheetViews>
  <sheetFormatPr baseColWidth="10" defaultRowHeight="15" x14ac:dyDescent="0.25"/>
  <sheetData>
    <row r="1" spans="1:24" x14ac:dyDescent="0.25">
      <c r="B1" t="s">
        <v>0</v>
      </c>
      <c r="C1" t="s">
        <v>5</v>
      </c>
      <c r="D1" t="s">
        <v>1</v>
      </c>
      <c r="E1" t="s">
        <v>2</v>
      </c>
      <c r="F1" t="s">
        <v>6</v>
      </c>
      <c r="G1" t="s">
        <v>7</v>
      </c>
      <c r="H1" t="s">
        <v>8</v>
      </c>
      <c r="I1" t="s">
        <v>3</v>
      </c>
      <c r="J1" t="s">
        <v>9</v>
      </c>
      <c r="L1" t="s">
        <v>10</v>
      </c>
      <c r="M1" t="s">
        <v>0</v>
      </c>
      <c r="N1" t="s">
        <v>11</v>
      </c>
      <c r="O1" t="s">
        <v>12</v>
      </c>
      <c r="P1" t="s">
        <v>13</v>
      </c>
      <c r="Q1" t="s">
        <v>14</v>
      </c>
      <c r="R1" t="s">
        <v>14</v>
      </c>
      <c r="S1" t="s">
        <v>13</v>
      </c>
      <c r="T1" t="s">
        <v>4</v>
      </c>
      <c r="U1" t="s">
        <v>15</v>
      </c>
      <c r="V1" t="s">
        <v>14</v>
      </c>
      <c r="W1" t="s">
        <v>12</v>
      </c>
      <c r="X1" t="s">
        <v>13</v>
      </c>
    </row>
    <row r="2" spans="1:24" s="4" customFormat="1" x14ac:dyDescent="0.25">
      <c r="A2" s="3">
        <v>25</v>
      </c>
      <c r="B2" s="3">
        <v>24</v>
      </c>
      <c r="C2" s="3">
        <v>2.6444224832385101</v>
      </c>
      <c r="D2" s="3">
        <v>0</v>
      </c>
      <c r="E2" s="3">
        <v>0</v>
      </c>
      <c r="F2" s="3">
        <v>2.7485738608933601</v>
      </c>
      <c r="G2" s="3">
        <v>2.2029189505189701</v>
      </c>
      <c r="H2" s="3">
        <v>2.6444225436384801</v>
      </c>
      <c r="I2" s="3">
        <v>0</v>
      </c>
      <c r="J2" s="3">
        <v>2.58807910675861</v>
      </c>
      <c r="K2" s="4">
        <f>C2-H2</f>
        <v>-6.039996991447083E-8</v>
      </c>
      <c r="L2" s="3"/>
      <c r="M2" s="3">
        <v>24</v>
      </c>
      <c r="N2" s="3">
        <v>4.8733926844513002E-3</v>
      </c>
      <c r="O2" s="3">
        <v>2.3688900005719E-3</v>
      </c>
      <c r="P2" s="3">
        <v>3.4740878569550402</v>
      </c>
      <c r="Q2" s="3">
        <v>412592.120483807</v>
      </c>
      <c r="R2" s="4">
        <f>Q2+0.000001</f>
        <v>412592.120484807</v>
      </c>
      <c r="S2" s="3">
        <v>10</v>
      </c>
      <c r="T2" s="3">
        <v>0</v>
      </c>
      <c r="U2" s="3">
        <v>0</v>
      </c>
      <c r="V2" s="3">
        <v>5.8648286206653398E-4</v>
      </c>
      <c r="W2" s="3">
        <v>10.076551241333901</v>
      </c>
      <c r="X2" s="3">
        <v>-9.9998535732213298</v>
      </c>
    </row>
    <row r="3" spans="1:24" s="4" customFormat="1" x14ac:dyDescent="0.25">
      <c r="A3" s="3">
        <v>52</v>
      </c>
      <c r="B3" s="3">
        <v>53</v>
      </c>
      <c r="C3" s="3">
        <v>0.46476743670049397</v>
      </c>
      <c r="D3" s="3">
        <v>0</v>
      </c>
      <c r="E3" s="3">
        <v>0</v>
      </c>
      <c r="F3" s="3">
        <v>0.54490994782129598</v>
      </c>
      <c r="G3" s="3">
        <v>0.45775485361114598</v>
      </c>
      <c r="H3" s="3">
        <v>0.46476748631085701</v>
      </c>
      <c r="I3" s="3">
        <v>0</v>
      </c>
      <c r="J3" s="3">
        <v>0.46476744128199798</v>
      </c>
      <c r="K3" s="4">
        <f>C3-H3</f>
        <v>-4.9610363039853667E-8</v>
      </c>
      <c r="L3" s="3"/>
      <c r="M3" s="3">
        <v>53</v>
      </c>
      <c r="N3" s="3">
        <v>-1.9055186628736301E-4</v>
      </c>
      <c r="O3" s="3">
        <v>1.3947889470663699</v>
      </c>
      <c r="P3" s="3">
        <v>10</v>
      </c>
      <c r="Q3" s="3">
        <v>314391.18799237302</v>
      </c>
      <c r="R3" s="4">
        <f>Q3+0.000001</f>
        <v>314391.18799337302</v>
      </c>
      <c r="S3" s="3">
        <v>-10</v>
      </c>
      <c r="T3" s="3">
        <v>0</v>
      </c>
      <c r="U3" s="3">
        <v>0</v>
      </c>
      <c r="V3" s="3">
        <v>902.34059388235596</v>
      </c>
      <c r="W3" s="3">
        <v>1595.4707216121001</v>
      </c>
      <c r="X3" s="3">
        <v>-10</v>
      </c>
    </row>
    <row r="4" spans="1:24" s="4" customFormat="1" x14ac:dyDescent="0.25">
      <c r="A4" s="3">
        <v>21</v>
      </c>
      <c r="B4" s="3">
        <v>20</v>
      </c>
      <c r="C4" s="3">
        <v>0.54995934971965599</v>
      </c>
      <c r="D4" s="3">
        <v>0</v>
      </c>
      <c r="E4" s="3">
        <v>0</v>
      </c>
      <c r="F4" s="3">
        <v>0.627122343202275</v>
      </c>
      <c r="G4" s="3">
        <v>0.54995941841746698</v>
      </c>
      <c r="H4" s="3">
        <v>0.54995936892765995</v>
      </c>
      <c r="I4" s="3">
        <v>0</v>
      </c>
      <c r="J4" s="3">
        <v>0.54995935333953205</v>
      </c>
      <c r="K4" s="4">
        <f>C4-H4</f>
        <v>-1.9208003965154319E-8</v>
      </c>
      <c r="L4" s="3"/>
      <c r="M4" s="3">
        <v>20</v>
      </c>
      <c r="N4" s="3">
        <v>3.1876243834904499E-3</v>
      </c>
      <c r="O4" s="3">
        <v>105144.73877686</v>
      </c>
      <c r="P4" s="3">
        <v>10</v>
      </c>
      <c r="Q4" s="3">
        <v>760967.58333258901</v>
      </c>
      <c r="R4" s="4">
        <f>Q4+0.000001</f>
        <v>760967.58333358902</v>
      </c>
      <c r="S4" s="3">
        <v>9.9999999905481296</v>
      </c>
      <c r="T4" s="3">
        <v>0</v>
      </c>
      <c r="U4" s="3">
        <v>0</v>
      </c>
      <c r="V4" s="3">
        <v>1189.40515088802</v>
      </c>
      <c r="W4" s="3">
        <v>1423.37323744996</v>
      </c>
      <c r="X4" s="3">
        <v>-10</v>
      </c>
    </row>
    <row r="5" spans="1:24" s="4" customFormat="1" x14ac:dyDescent="0.25">
      <c r="A5" s="3">
        <v>33</v>
      </c>
      <c r="B5" s="3">
        <v>33</v>
      </c>
      <c r="C5" s="3">
        <v>0.19980007123816099</v>
      </c>
      <c r="D5" s="3">
        <v>0</v>
      </c>
      <c r="E5" s="3">
        <v>0</v>
      </c>
      <c r="F5" s="3">
        <v>0.21080365710938301</v>
      </c>
      <c r="G5" s="3">
        <v>0.18751901499430401</v>
      </c>
      <c r="H5" s="3">
        <v>0.19157621846703199</v>
      </c>
      <c r="I5" s="3">
        <v>0</v>
      </c>
      <c r="J5" s="3">
        <v>0.18987468444091399</v>
      </c>
      <c r="K5" s="4">
        <f>C5-H5</f>
        <v>8.2238527711289977E-3</v>
      </c>
      <c r="L5" s="3"/>
      <c r="M5" s="3">
        <v>33</v>
      </c>
      <c r="N5" s="3">
        <v>-1.6729435227431E-3</v>
      </c>
      <c r="O5" s="3">
        <v>0.202330268611808</v>
      </c>
      <c r="P5" s="3">
        <v>4.1735475186341402</v>
      </c>
      <c r="Q5" s="3">
        <v>1.21771013098477</v>
      </c>
      <c r="R5" s="4">
        <f>Q5+0.000001</f>
        <v>1.2177111309847699</v>
      </c>
      <c r="S5" s="3">
        <v>-3.9974740818497101</v>
      </c>
      <c r="T5" s="3">
        <v>0</v>
      </c>
      <c r="U5" s="3">
        <v>0</v>
      </c>
      <c r="V5" s="3">
        <v>0</v>
      </c>
      <c r="W5" s="3">
        <v>1.0260583107286401</v>
      </c>
      <c r="X5" s="3">
        <v>-10</v>
      </c>
    </row>
    <row r="6" spans="1:24" s="4" customFormat="1" x14ac:dyDescent="0.25">
      <c r="A6" s="3">
        <v>41</v>
      </c>
      <c r="B6" s="3">
        <v>42</v>
      </c>
      <c r="C6" s="3">
        <v>0.60653449205113596</v>
      </c>
      <c r="D6" s="3">
        <v>0</v>
      </c>
      <c r="E6" s="3">
        <v>0</v>
      </c>
      <c r="F6" s="3">
        <v>0.61921803503872597</v>
      </c>
      <c r="G6" s="3">
        <v>0.59826984496493596</v>
      </c>
      <c r="H6" s="3">
        <v>0.59612169223598399</v>
      </c>
      <c r="I6" s="3">
        <v>0</v>
      </c>
      <c r="J6" s="3">
        <v>0.59611849138533102</v>
      </c>
      <c r="K6" s="4">
        <f>C6-H6</f>
        <v>1.0412799815151974E-2</v>
      </c>
      <c r="L6" s="3"/>
      <c r="M6" s="3">
        <v>42</v>
      </c>
      <c r="N6" s="3">
        <v>-3.5458944899327198E-3</v>
      </c>
      <c r="O6" s="3">
        <v>0.31118563835289698</v>
      </c>
      <c r="P6" s="3">
        <v>4.1284698406452804</v>
      </c>
      <c r="Q6" s="3">
        <v>1.84577329882078</v>
      </c>
      <c r="R6" s="4">
        <f>Q6+0.000001</f>
        <v>1.8457742988207799</v>
      </c>
      <c r="S6" s="3">
        <v>-10</v>
      </c>
      <c r="T6" s="3">
        <v>0</v>
      </c>
      <c r="U6" s="3">
        <v>0</v>
      </c>
      <c r="V6" s="3">
        <v>1.7542864334367401</v>
      </c>
      <c r="W6" s="3">
        <v>1.42293861474514E-2</v>
      </c>
      <c r="X6" s="3">
        <v>-10</v>
      </c>
    </row>
    <row r="7" spans="1:24" s="5" customFormat="1" x14ac:dyDescent="0.25">
      <c r="A7" s="3">
        <v>38</v>
      </c>
      <c r="B7" s="3">
        <v>38</v>
      </c>
      <c r="C7" s="3">
        <v>0.243526260763302</v>
      </c>
      <c r="D7" s="3">
        <v>0</v>
      </c>
      <c r="E7" s="3">
        <v>0</v>
      </c>
      <c r="F7" s="3">
        <v>0.25298148385359798</v>
      </c>
      <c r="G7" s="3">
        <v>0.23760454026339101</v>
      </c>
      <c r="H7" s="3">
        <v>0.232392580313836</v>
      </c>
      <c r="I7" s="3">
        <v>0</v>
      </c>
      <c r="J7" s="3">
        <v>0.218029953405838</v>
      </c>
      <c r="K7" s="4">
        <f>C7-H7</f>
        <v>1.1133680449465999E-2</v>
      </c>
      <c r="L7" s="3"/>
      <c r="M7" s="3">
        <v>38</v>
      </c>
      <c r="N7" s="3">
        <v>-5.4911930377642996E-3</v>
      </c>
      <c r="O7" s="3">
        <v>0.33628291637757102</v>
      </c>
      <c r="P7" s="3">
        <v>4.2313818156340899</v>
      </c>
      <c r="Q7" s="3">
        <v>1.1583899988358299</v>
      </c>
      <c r="R7" s="4">
        <f>Q7+0.000001</f>
        <v>1.1583909988358299</v>
      </c>
      <c r="S7" s="3">
        <v>-4.7602442933383502</v>
      </c>
      <c r="T7" s="3">
        <v>0</v>
      </c>
      <c r="U7" s="3">
        <v>0</v>
      </c>
      <c r="V7" s="3">
        <v>8.8641409613893901E-4</v>
      </c>
      <c r="W7" s="3">
        <v>0.57928511083810397</v>
      </c>
      <c r="X7" s="3">
        <v>-1.4264574493750699</v>
      </c>
    </row>
    <row r="8" spans="1:24" s="5" customFormat="1" x14ac:dyDescent="0.25">
      <c r="A8" s="2">
        <v>34</v>
      </c>
      <c r="B8" s="2">
        <v>34</v>
      </c>
      <c r="C8" s="2">
        <v>1.7914085924427801</v>
      </c>
      <c r="D8" s="2">
        <v>0</v>
      </c>
      <c r="E8" s="2">
        <v>0</v>
      </c>
      <c r="F8" s="2">
        <v>1.85700181213195</v>
      </c>
      <c r="G8" s="2">
        <v>1.7586077185483699</v>
      </c>
      <c r="H8" s="2">
        <v>1.77736321238985</v>
      </c>
      <c r="I8" s="2">
        <v>0</v>
      </c>
      <c r="J8" s="2">
        <v>1.79140859911017</v>
      </c>
      <c r="K8" s="4">
        <f>C8-H8</f>
        <v>1.4045380052930101E-2</v>
      </c>
      <c r="L8" s="2"/>
      <c r="M8" s="2">
        <v>34</v>
      </c>
      <c r="N8" s="2">
        <v>1.84821932980338E-2</v>
      </c>
      <c r="O8" s="2">
        <v>1.03007637253861</v>
      </c>
      <c r="P8" s="2">
        <v>10</v>
      </c>
      <c r="Q8" s="2">
        <v>1.3263070107771799</v>
      </c>
      <c r="R8" s="4">
        <f>Q8+0.000001</f>
        <v>1.3263080107771799</v>
      </c>
      <c r="S8" s="2">
        <v>10</v>
      </c>
      <c r="T8" s="2">
        <v>0</v>
      </c>
      <c r="U8" s="2">
        <v>0</v>
      </c>
      <c r="V8" s="2">
        <v>1465.9907839170801</v>
      </c>
      <c r="W8" s="2">
        <v>1383.7735370538201</v>
      </c>
      <c r="X8" s="2">
        <v>-10</v>
      </c>
    </row>
    <row r="9" spans="1:24" s="5" customFormat="1" x14ac:dyDescent="0.25">
      <c r="A9" s="3">
        <v>31</v>
      </c>
      <c r="B9" s="3">
        <v>31</v>
      </c>
      <c r="C9" s="3">
        <v>0.59202745148941405</v>
      </c>
      <c r="D9" s="3">
        <v>0</v>
      </c>
      <c r="E9" s="3">
        <v>0</v>
      </c>
      <c r="F9" s="3">
        <v>0.60819929207684698</v>
      </c>
      <c r="G9" s="3">
        <v>0.58788063984518701</v>
      </c>
      <c r="H9" s="3">
        <v>0.57752672670365301</v>
      </c>
      <c r="I9" s="3">
        <v>0</v>
      </c>
      <c r="J9" s="3">
        <v>0.56016664812856198</v>
      </c>
      <c r="K9" s="4">
        <f>C9-H9</f>
        <v>1.4500724785761032E-2</v>
      </c>
      <c r="L9" s="3"/>
      <c r="M9" s="3">
        <v>31</v>
      </c>
      <c r="N9" s="3">
        <v>-7.0307430098100598E-3</v>
      </c>
      <c r="O9" s="3">
        <v>0.62799476548559496</v>
      </c>
      <c r="P9" s="3">
        <v>5.3125851950075003</v>
      </c>
      <c r="Q9" s="3">
        <v>1.60059839687942</v>
      </c>
      <c r="R9" s="4">
        <f>Q9+0.000001</f>
        <v>1.6005993968794199</v>
      </c>
      <c r="S9" s="3">
        <v>-10</v>
      </c>
      <c r="T9" s="3">
        <v>0</v>
      </c>
      <c r="U9" s="3">
        <v>0</v>
      </c>
      <c r="V9" s="3">
        <v>7.4021188371360799E-4</v>
      </c>
      <c r="W9" s="3">
        <v>0.63358317085453197</v>
      </c>
      <c r="X9" s="3">
        <v>-1.79472984051123</v>
      </c>
    </row>
    <row r="10" spans="1:24" s="3" customFormat="1" x14ac:dyDescent="0.25">
      <c r="A10" s="2">
        <v>19</v>
      </c>
      <c r="B10" s="2">
        <v>18</v>
      </c>
      <c r="C10" s="2">
        <v>0.59319801252996296</v>
      </c>
      <c r="D10" s="2">
        <v>0</v>
      </c>
      <c r="E10" s="2">
        <v>0</v>
      </c>
      <c r="F10" s="2">
        <v>0.589776791241159</v>
      </c>
      <c r="G10" s="2">
        <v>0.59319801608143197</v>
      </c>
      <c r="H10" s="2">
        <v>0.57134827632539997</v>
      </c>
      <c r="I10" s="2">
        <v>0</v>
      </c>
      <c r="J10" s="2">
        <v>0.56070572587017498</v>
      </c>
      <c r="K10" s="4">
        <f>C10-H10</f>
        <v>2.1849736204562986E-2</v>
      </c>
      <c r="L10" s="2"/>
      <c r="M10" s="2">
        <v>18</v>
      </c>
      <c r="N10" s="2">
        <v>1.7633283450897801E-2</v>
      </c>
      <c r="O10" s="2">
        <v>69775.738809694696</v>
      </c>
      <c r="P10" s="2">
        <v>-10</v>
      </c>
      <c r="Q10" s="2">
        <v>1.3179815460111699</v>
      </c>
      <c r="R10" s="4">
        <f>Q10+0.000001</f>
        <v>1.3179825460111698</v>
      </c>
      <c r="S10" s="2">
        <v>10</v>
      </c>
      <c r="T10" s="2">
        <v>0</v>
      </c>
      <c r="U10" s="2">
        <v>0</v>
      </c>
      <c r="V10" s="2">
        <v>5.0916756128602605E-4</v>
      </c>
      <c r="W10" s="2">
        <v>0.13861892612846699</v>
      </c>
      <c r="X10" s="2">
        <v>1.06569165293337</v>
      </c>
    </row>
    <row r="11" spans="1:24" s="3" customFormat="1" x14ac:dyDescent="0.25">
      <c r="A11" s="2">
        <v>27</v>
      </c>
      <c r="B11" s="2">
        <v>27</v>
      </c>
      <c r="C11" s="2">
        <v>0.91203311033194501</v>
      </c>
      <c r="D11" s="2">
        <v>0</v>
      </c>
      <c r="E11" s="2">
        <v>0</v>
      </c>
      <c r="F11" s="2">
        <v>0.921493342392114</v>
      </c>
      <c r="G11" s="2">
        <v>0.90048546053800604</v>
      </c>
      <c r="H11" s="2">
        <v>0.88925076384648805</v>
      </c>
      <c r="I11" s="2">
        <v>0</v>
      </c>
      <c r="J11" s="2">
        <v>0.88925076384677604</v>
      </c>
      <c r="K11" s="4">
        <f>C11-H11</f>
        <v>2.2782346485456961E-2</v>
      </c>
      <c r="L11" s="2"/>
      <c r="M11" s="2">
        <v>27</v>
      </c>
      <c r="N11" s="2">
        <v>1.66220755274014E-2</v>
      </c>
      <c r="O11" s="2">
        <v>1.59887547852457</v>
      </c>
      <c r="P11" s="2">
        <v>10</v>
      </c>
      <c r="Q11" s="2">
        <v>1.3109861965346199</v>
      </c>
      <c r="R11" s="4">
        <f>Q11+0.000001</f>
        <v>1.3109871965346198</v>
      </c>
      <c r="S11" s="2">
        <v>10</v>
      </c>
      <c r="T11" s="2">
        <v>0</v>
      </c>
      <c r="U11" s="2">
        <v>0</v>
      </c>
      <c r="V11" s="2">
        <v>1.3109882859206901</v>
      </c>
      <c r="W11" s="2">
        <v>0</v>
      </c>
      <c r="X11" s="2">
        <v>10</v>
      </c>
    </row>
    <row r="12" spans="1:24" s="3" customFormat="1" x14ac:dyDescent="0.25">
      <c r="A12" s="2">
        <v>44</v>
      </c>
      <c r="B12" s="2">
        <v>45</v>
      </c>
      <c r="C12" s="2">
        <v>6.2878855222582697</v>
      </c>
      <c r="D12" s="2">
        <v>0</v>
      </c>
      <c r="E12" s="2">
        <v>0</v>
      </c>
      <c r="F12" s="2">
        <v>6.3782095182073899</v>
      </c>
      <c r="G12" s="2">
        <v>6.2710496198583998</v>
      </c>
      <c r="H12" s="2">
        <v>6.2392027593680002</v>
      </c>
      <c r="I12" s="2">
        <v>0</v>
      </c>
      <c r="J12" s="2">
        <v>6.2878855510057798</v>
      </c>
      <c r="K12" s="4">
        <f>C12-H12</f>
        <v>4.8682762890269515E-2</v>
      </c>
      <c r="L12" s="2"/>
      <c r="M12" s="2">
        <v>45</v>
      </c>
      <c r="N12" s="2">
        <v>2.69685857704508E-2</v>
      </c>
      <c r="O12" s="2">
        <v>2.19334136396549</v>
      </c>
      <c r="P12" s="2">
        <v>10</v>
      </c>
      <c r="Q12" s="2">
        <v>0.93079887486461099</v>
      </c>
      <c r="R12" s="4">
        <f>Q12+0.000001</f>
        <v>0.93079987486461102</v>
      </c>
      <c r="S12" s="2">
        <v>10</v>
      </c>
      <c r="T12" s="2">
        <v>0</v>
      </c>
      <c r="U12" s="2">
        <v>0</v>
      </c>
      <c r="V12" s="2">
        <v>1010.36469923913</v>
      </c>
      <c r="W12" s="2">
        <v>963.13162799147801</v>
      </c>
      <c r="X12" s="2">
        <v>-10</v>
      </c>
    </row>
    <row r="13" spans="1:24" s="3" customFormat="1" x14ac:dyDescent="0.25">
      <c r="A13" s="2">
        <v>47</v>
      </c>
      <c r="B13" s="2">
        <v>48</v>
      </c>
      <c r="C13" s="2">
        <v>0.29433068518209898</v>
      </c>
      <c r="D13" s="2">
        <v>0</v>
      </c>
      <c r="E13" s="2">
        <v>0</v>
      </c>
      <c r="F13" s="2">
        <v>0.30875389465021102</v>
      </c>
      <c r="G13" s="2">
        <v>0.28561648585541799</v>
      </c>
      <c r="H13" s="2">
        <v>0.24383219704214301</v>
      </c>
      <c r="I13" s="2">
        <v>0</v>
      </c>
      <c r="J13" s="2">
        <v>0.243832197042126</v>
      </c>
      <c r="K13" s="4">
        <f>C13-H13</f>
        <v>5.0498488139955972E-2</v>
      </c>
      <c r="L13" s="2"/>
      <c r="M13" s="2">
        <v>48</v>
      </c>
      <c r="N13" s="2">
        <v>2.15626465352875E-2</v>
      </c>
      <c r="O13" s="2">
        <v>2.0583374870548901</v>
      </c>
      <c r="P13" s="2">
        <v>10</v>
      </c>
      <c r="Q13" s="2">
        <v>1.00962368019507</v>
      </c>
      <c r="R13" s="4">
        <f>Q13+0.000001</f>
        <v>1.0096246801950699</v>
      </c>
      <c r="S13" s="2">
        <v>10</v>
      </c>
      <c r="T13" s="2">
        <v>0</v>
      </c>
      <c r="U13" s="2">
        <v>0</v>
      </c>
      <c r="V13" s="2">
        <v>1.0096236209525</v>
      </c>
      <c r="W13" s="2">
        <v>0</v>
      </c>
      <c r="X13" s="2">
        <v>10</v>
      </c>
    </row>
    <row r="14" spans="1:24" s="3" customFormat="1" x14ac:dyDescent="0.25">
      <c r="A14" s="2">
        <v>17</v>
      </c>
      <c r="B14" s="2">
        <v>16</v>
      </c>
      <c r="C14" s="2">
        <v>0.16557467605741999</v>
      </c>
      <c r="D14" s="2">
        <v>0</v>
      </c>
      <c r="E14" s="2">
        <v>0</v>
      </c>
      <c r="F14" s="2">
        <v>0.160082050204159</v>
      </c>
      <c r="G14" s="2">
        <v>0.15457021829930301</v>
      </c>
      <c r="H14" s="2">
        <v>0.105477856604639</v>
      </c>
      <c r="I14" s="2">
        <v>0</v>
      </c>
      <c r="J14" s="2">
        <v>0.10547785660452</v>
      </c>
      <c r="K14" s="4">
        <f>C14-H14</f>
        <v>6.0096819452780989E-2</v>
      </c>
      <c r="L14" s="2"/>
      <c r="M14" s="2">
        <v>16</v>
      </c>
      <c r="N14" s="2">
        <v>2.4300253947209999E-2</v>
      </c>
      <c r="O14" s="2">
        <v>1.93349616385037</v>
      </c>
      <c r="P14" s="2">
        <v>10</v>
      </c>
      <c r="Q14" s="2">
        <v>0.95108160678990605</v>
      </c>
      <c r="R14" s="4">
        <f>Q14+0.000001</f>
        <v>0.95108260678990608</v>
      </c>
      <c r="S14" s="2">
        <v>10</v>
      </c>
      <c r="T14" s="2">
        <v>0</v>
      </c>
      <c r="U14" s="2">
        <v>0</v>
      </c>
      <c r="V14" s="2">
        <v>0.95108133060470201</v>
      </c>
      <c r="W14" s="2">
        <v>0</v>
      </c>
      <c r="X14" s="2">
        <v>10</v>
      </c>
    </row>
    <row r="15" spans="1:24" s="3" customFormat="1" x14ac:dyDescent="0.25">
      <c r="A15" s="2">
        <v>11</v>
      </c>
      <c r="B15" s="2">
        <v>10</v>
      </c>
      <c r="C15" s="2">
        <v>4.40234625154807</v>
      </c>
      <c r="D15" s="2">
        <v>0</v>
      </c>
      <c r="E15" s="2">
        <v>0</v>
      </c>
      <c r="F15" s="2">
        <v>4.3233444946318196</v>
      </c>
      <c r="G15" s="2">
        <v>4.37297370549076</v>
      </c>
      <c r="H15" s="2">
        <v>4.3262945231005796</v>
      </c>
      <c r="I15" s="2">
        <v>0</v>
      </c>
      <c r="J15" s="2">
        <v>4.3261317692492796</v>
      </c>
      <c r="K15" s="4">
        <f>C15-H15</f>
        <v>7.6051728447490419E-2</v>
      </c>
      <c r="L15" s="2"/>
      <c r="M15" s="2">
        <v>10</v>
      </c>
      <c r="N15" s="2">
        <v>2.3996784100335799E-2</v>
      </c>
      <c r="O15" s="2">
        <v>1.4276139420909999</v>
      </c>
      <c r="P15" s="2">
        <v>10</v>
      </c>
      <c r="Q15" s="2">
        <v>4.7400023986126196E-3</v>
      </c>
      <c r="R15" s="4">
        <f>Q15+0.000001</f>
        <v>4.7410023986126197E-3</v>
      </c>
      <c r="S15" s="2">
        <v>0.27836781172719599</v>
      </c>
      <c r="T15" s="2">
        <v>0</v>
      </c>
      <c r="U15" s="2">
        <v>0</v>
      </c>
      <c r="V15" s="2">
        <v>3.30855315307493E-3</v>
      </c>
      <c r="W15" s="2">
        <v>0</v>
      </c>
      <c r="X15" s="2">
        <v>0.25462851941880799</v>
      </c>
    </row>
    <row r="16" spans="1:24" s="3" customFormat="1" x14ac:dyDescent="0.25">
      <c r="A16" s="2">
        <v>46</v>
      </c>
      <c r="B16" s="2">
        <v>47</v>
      </c>
      <c r="C16" s="2">
        <v>3.5753926202060602</v>
      </c>
      <c r="D16" s="2">
        <v>0</v>
      </c>
      <c r="E16" s="2">
        <v>0</v>
      </c>
      <c r="F16" s="2">
        <v>3.46718267747876</v>
      </c>
      <c r="G16" s="2">
        <v>3.57392312025735</v>
      </c>
      <c r="H16" s="2">
        <v>3.4534313346754102</v>
      </c>
      <c r="I16" s="2">
        <v>0</v>
      </c>
      <c r="J16" s="2">
        <v>3.38356038062848</v>
      </c>
      <c r="K16" s="4">
        <f>C16-H16</f>
        <v>0.12196128553065</v>
      </c>
      <c r="L16" s="2"/>
      <c r="M16" s="2">
        <v>47</v>
      </c>
      <c r="N16" s="2">
        <v>3.4086189138028203E-2</v>
      </c>
      <c r="O16" s="2">
        <v>4.9135714566025204</v>
      </c>
      <c r="P16" s="2">
        <v>5.2498258123371597</v>
      </c>
      <c r="Q16" s="2">
        <v>0.75030017870616295</v>
      </c>
      <c r="R16" s="4">
        <f>Q16+0.000001</f>
        <v>0.75030117870616297</v>
      </c>
      <c r="S16" s="2">
        <v>10</v>
      </c>
      <c r="T16" s="2">
        <v>0</v>
      </c>
      <c r="U16" s="2">
        <v>0</v>
      </c>
      <c r="V16" s="2">
        <v>8.0204188348428202E-4</v>
      </c>
      <c r="W16" s="2">
        <v>4.58026938797165E-2</v>
      </c>
      <c r="X16" s="2">
        <v>1.0860126837905699</v>
      </c>
    </row>
    <row r="17" spans="1:24" s="2" customFormat="1" x14ac:dyDescent="0.25">
      <c r="A17" s="2">
        <v>24</v>
      </c>
      <c r="B17" s="2">
        <v>23</v>
      </c>
      <c r="C17" s="2">
        <v>0.25702748400186598</v>
      </c>
      <c r="D17" s="2">
        <v>0</v>
      </c>
      <c r="E17" s="2">
        <v>0</v>
      </c>
      <c r="F17" s="2">
        <v>0.18614039356717799</v>
      </c>
      <c r="G17" s="2">
        <v>0.24197084538927799</v>
      </c>
      <c r="H17" s="2">
        <v>0.118029261539282</v>
      </c>
      <c r="I17" s="2">
        <v>0</v>
      </c>
      <c r="J17" s="2">
        <v>0.118029261539289</v>
      </c>
      <c r="K17" s="4">
        <f>C17-H17</f>
        <v>0.13899822246258398</v>
      </c>
      <c r="M17" s="2">
        <v>23</v>
      </c>
      <c r="N17" s="2">
        <v>3.2756247853725703E-2</v>
      </c>
      <c r="O17" s="2">
        <v>1.7914909515569799</v>
      </c>
      <c r="P17" s="2">
        <v>10</v>
      </c>
      <c r="Q17" s="2">
        <v>0.72962597956348496</v>
      </c>
      <c r="R17" s="4">
        <f>Q17+0.000001</f>
        <v>0.72962697956348499</v>
      </c>
      <c r="S17" s="2">
        <v>10</v>
      </c>
      <c r="T17" s="2">
        <v>0</v>
      </c>
      <c r="U17" s="2">
        <v>0</v>
      </c>
      <c r="V17" s="2">
        <v>0.72962598392662004</v>
      </c>
      <c r="W17" s="2">
        <v>0</v>
      </c>
      <c r="X17" s="2">
        <v>10</v>
      </c>
    </row>
    <row r="18" spans="1:24" s="2" customFormat="1" x14ac:dyDescent="0.25">
      <c r="A18" s="2">
        <v>13</v>
      </c>
      <c r="B18" s="2">
        <v>12</v>
      </c>
      <c r="C18" s="2">
        <v>0.350975917593987</v>
      </c>
      <c r="D18" s="2">
        <v>0</v>
      </c>
      <c r="E18" s="2">
        <v>0</v>
      </c>
      <c r="F18" s="2">
        <v>0.212139798718634</v>
      </c>
      <c r="G18" s="2">
        <v>0.34954709716406102</v>
      </c>
      <c r="H18" s="2">
        <v>0.16363018398322601</v>
      </c>
      <c r="I18" s="2">
        <v>0</v>
      </c>
      <c r="J18" s="2">
        <v>0.163630183983213</v>
      </c>
      <c r="K18" s="4">
        <f>C18-H18</f>
        <v>0.18734573361076098</v>
      </c>
      <c r="M18" s="2">
        <v>12</v>
      </c>
      <c r="N18" s="2">
        <v>3.7318950697540702E-2</v>
      </c>
      <c r="O18" s="2">
        <v>8.4482237939246598</v>
      </c>
      <c r="P18" s="2">
        <v>10</v>
      </c>
      <c r="Q18" s="2">
        <v>0.65847963559015399</v>
      </c>
      <c r="R18" s="4">
        <f>Q18+0.000001</f>
        <v>0.65848063559015402</v>
      </c>
      <c r="S18" s="2">
        <v>10</v>
      </c>
      <c r="T18" s="2">
        <v>0</v>
      </c>
      <c r="U18" s="2">
        <v>0</v>
      </c>
      <c r="V18" s="2">
        <v>0.65847963089264805</v>
      </c>
      <c r="W18" s="2">
        <v>0</v>
      </c>
      <c r="X18" s="2">
        <v>10</v>
      </c>
    </row>
    <row r="19" spans="1:24" s="2" customFormat="1" x14ac:dyDescent="0.25">
      <c r="A19" s="5">
        <v>40</v>
      </c>
      <c r="B19" s="5">
        <v>41</v>
      </c>
      <c r="C19" s="5">
        <v>1.0716912994708601</v>
      </c>
      <c r="D19" s="5">
        <v>0</v>
      </c>
      <c r="E19" s="5">
        <v>0</v>
      </c>
      <c r="F19" s="5">
        <v>0.77838824703420795</v>
      </c>
      <c r="G19" s="5">
        <v>0.58076298430856299</v>
      </c>
      <c r="H19" s="5">
        <v>0.74913561135821904</v>
      </c>
      <c r="I19" s="5">
        <v>0</v>
      </c>
      <c r="J19" s="5">
        <v>0.522106936979435</v>
      </c>
      <c r="K19" s="4">
        <f>C19-H19</f>
        <v>0.32255568811264101</v>
      </c>
      <c r="L19" s="5"/>
      <c r="M19" s="5">
        <v>41</v>
      </c>
      <c r="N19" s="5">
        <v>-5.45816258858354E-2</v>
      </c>
      <c r="O19" s="5">
        <v>3.6600594995240002E-2</v>
      </c>
      <c r="P19" s="5">
        <v>5.4957255240900098</v>
      </c>
      <c r="Q19" s="5">
        <v>0.468229185971481</v>
      </c>
      <c r="R19" s="4">
        <f>Q19+0.000001</f>
        <v>0.46823018597148097</v>
      </c>
      <c r="S19" s="5">
        <v>-10</v>
      </c>
      <c r="T19" s="5">
        <v>0</v>
      </c>
      <c r="U19" s="5">
        <v>0</v>
      </c>
      <c r="V19" s="5">
        <v>7.9544732174244802E-4</v>
      </c>
      <c r="W19" s="5">
        <v>0.53206043689617499</v>
      </c>
      <c r="X19" s="5">
        <v>-5.4824206590580902</v>
      </c>
    </row>
    <row r="20" spans="1:24" s="2" customFormat="1" x14ac:dyDescent="0.25">
      <c r="A20" s="2">
        <v>29</v>
      </c>
      <c r="B20" s="2">
        <v>29</v>
      </c>
      <c r="C20" s="2">
        <v>1.4024662943211199</v>
      </c>
      <c r="D20" s="2">
        <v>0</v>
      </c>
      <c r="E20" s="2">
        <v>0</v>
      </c>
      <c r="F20" s="2">
        <v>1.1739285621461499</v>
      </c>
      <c r="G20" s="2">
        <v>1.3913690311362501</v>
      </c>
      <c r="H20" s="2">
        <v>1.0553664607827999</v>
      </c>
      <c r="I20" s="2">
        <v>0</v>
      </c>
      <c r="J20" s="2">
        <v>1.05536646078298</v>
      </c>
      <c r="K20" s="4">
        <f>C20-H20</f>
        <v>0.34709983353831997</v>
      </c>
      <c r="M20" s="2">
        <v>29</v>
      </c>
      <c r="N20" s="2">
        <v>4.9565436020432702E-2</v>
      </c>
      <c r="O20" s="2">
        <v>3.0047216800749399</v>
      </c>
      <c r="P20" s="2">
        <v>10</v>
      </c>
      <c r="Q20" s="2">
        <v>0.521544147283033</v>
      </c>
      <c r="R20" s="4">
        <f>Q20+0.000001</f>
        <v>0.52154514728303303</v>
      </c>
      <c r="S20" s="2">
        <v>10</v>
      </c>
      <c r="T20" s="2">
        <v>0</v>
      </c>
      <c r="U20" s="2">
        <v>0</v>
      </c>
      <c r="V20" s="2">
        <v>0.52154416666497205</v>
      </c>
      <c r="W20" s="2">
        <v>0</v>
      </c>
      <c r="X20" s="2">
        <v>10</v>
      </c>
    </row>
    <row r="21" spans="1:24" s="2" customFormat="1" x14ac:dyDescent="0.25">
      <c r="A21" s="2">
        <v>51</v>
      </c>
      <c r="B21" s="2">
        <v>52</v>
      </c>
      <c r="C21" s="2">
        <v>7.42298540802269</v>
      </c>
      <c r="D21" s="2">
        <v>0</v>
      </c>
      <c r="E21" s="2">
        <v>0</v>
      </c>
      <c r="F21" s="2">
        <v>7.2425130600803804</v>
      </c>
      <c r="G21" s="2">
        <v>7.2508971014774204</v>
      </c>
      <c r="H21" s="2">
        <v>7.04321824654044</v>
      </c>
      <c r="I21" s="2">
        <v>0</v>
      </c>
      <c r="J21" s="2">
        <v>7.0432182465368198</v>
      </c>
      <c r="K21" s="4">
        <f>C21-H21</f>
        <v>0.37976716148224998</v>
      </c>
      <c r="M21" s="2">
        <v>52</v>
      </c>
      <c r="N21" s="2">
        <v>5.75520565511531E-2</v>
      </c>
      <c r="O21" s="2">
        <v>0.48881286482219799</v>
      </c>
      <c r="P21" s="2">
        <v>10</v>
      </c>
      <c r="Q21" s="2">
        <v>0.48295294520694498</v>
      </c>
      <c r="R21" s="4">
        <f>Q21+0.000001</f>
        <v>0.48295394520694496</v>
      </c>
      <c r="S21" s="2">
        <v>10</v>
      </c>
      <c r="T21" s="2">
        <v>0</v>
      </c>
      <c r="U21" s="2">
        <v>0</v>
      </c>
      <c r="V21" s="2">
        <v>0.482952630709447</v>
      </c>
      <c r="W21" s="2">
        <v>0</v>
      </c>
      <c r="X21" s="2">
        <v>10</v>
      </c>
    </row>
    <row r="22" spans="1:24" s="2" customFormat="1" x14ac:dyDescent="0.25">
      <c r="A22" s="5">
        <v>12</v>
      </c>
      <c r="B22" s="5">
        <v>11</v>
      </c>
      <c r="C22" s="5">
        <v>1.1799060422627601</v>
      </c>
      <c r="D22" s="5">
        <v>0</v>
      </c>
      <c r="E22" s="5">
        <v>0</v>
      </c>
      <c r="F22" s="5">
        <v>0.72450290035323905</v>
      </c>
      <c r="G22" s="5">
        <v>0.78588985951503398</v>
      </c>
      <c r="H22" s="5">
        <v>0.70956472200660203</v>
      </c>
      <c r="I22" s="5">
        <v>0</v>
      </c>
      <c r="J22" s="5">
        <v>0.53105447314459797</v>
      </c>
      <c r="K22" s="4">
        <f>C22-H22</f>
        <v>0.47034132025615805</v>
      </c>
      <c r="L22" s="5"/>
      <c r="M22" s="5">
        <v>11</v>
      </c>
      <c r="N22" s="5">
        <v>-6.6946519972340704E-2</v>
      </c>
      <c r="O22" s="5">
        <v>2.56383751032081E-2</v>
      </c>
      <c r="P22" s="5">
        <v>4.7252833263366396</v>
      </c>
      <c r="Q22" s="5">
        <v>0.38991795407688201</v>
      </c>
      <c r="R22" s="4">
        <f>Q22+0.000001</f>
        <v>0.38991895407688199</v>
      </c>
      <c r="S22" s="5">
        <v>-10</v>
      </c>
      <c r="T22" s="5">
        <v>0</v>
      </c>
      <c r="U22" s="5">
        <v>0</v>
      </c>
      <c r="V22" s="5">
        <v>6.8746661326015996E-4</v>
      </c>
      <c r="W22" s="5">
        <v>0.40990482459231897</v>
      </c>
      <c r="X22" s="5">
        <v>-5.0925935410044501</v>
      </c>
    </row>
    <row r="23" spans="1:24" s="2" customFormat="1" x14ac:dyDescent="0.25">
      <c r="A23" s="2">
        <v>28</v>
      </c>
      <c r="B23" s="2">
        <v>28</v>
      </c>
      <c r="C23" s="2">
        <v>5.3785911828932296</v>
      </c>
      <c r="D23" s="2">
        <v>0</v>
      </c>
      <c r="E23" s="2">
        <v>0</v>
      </c>
      <c r="F23" s="2">
        <v>5.0532646694374597</v>
      </c>
      <c r="G23" s="2">
        <v>5.3714896013768101</v>
      </c>
      <c r="H23" s="2">
        <v>4.8908391061984897</v>
      </c>
      <c r="I23" s="2">
        <v>0</v>
      </c>
      <c r="J23" s="2">
        <v>4.94794054659378</v>
      </c>
      <c r="K23" s="4">
        <f>C23-H23</f>
        <v>0.48775207669473986</v>
      </c>
      <c r="M23" s="2">
        <v>28</v>
      </c>
      <c r="N23" s="2">
        <v>5.6927447467184901E-2</v>
      </c>
      <c r="O23" s="2">
        <v>4.0142450849597298</v>
      </c>
      <c r="P23" s="2">
        <v>10</v>
      </c>
      <c r="Q23" s="2">
        <v>0.45950314576272</v>
      </c>
      <c r="R23" s="4">
        <f>Q23+0.000001</f>
        <v>0.45950414576271997</v>
      </c>
      <c r="S23" s="2">
        <v>10</v>
      </c>
      <c r="T23" s="2">
        <v>0</v>
      </c>
      <c r="U23" s="2">
        <v>0</v>
      </c>
      <c r="V23" s="2">
        <v>6.4995788278409403E-4</v>
      </c>
      <c r="W23" s="2">
        <v>1.20829247118351E-2</v>
      </c>
      <c r="X23" s="2">
        <v>1.26569923262367</v>
      </c>
    </row>
    <row r="24" spans="1:24" s="2" customFormat="1" x14ac:dyDescent="0.25">
      <c r="A24" s="2">
        <v>7</v>
      </c>
      <c r="B24" s="2">
        <v>6</v>
      </c>
      <c r="C24" s="2">
        <v>6.4454933360290099</v>
      </c>
      <c r="D24" s="2">
        <v>0</v>
      </c>
      <c r="E24" s="2">
        <v>0</v>
      </c>
      <c r="F24" s="2">
        <v>5.9529233344633301</v>
      </c>
      <c r="G24" s="2">
        <v>6.4228160531865601</v>
      </c>
      <c r="H24" s="2">
        <v>5.9572788720203098</v>
      </c>
      <c r="I24" s="2">
        <v>0</v>
      </c>
      <c r="J24" s="2">
        <v>5.9583360959207097</v>
      </c>
      <c r="K24" s="4">
        <f>C24-H24</f>
        <v>0.48821446400870006</v>
      </c>
      <c r="M24" s="2">
        <v>6</v>
      </c>
      <c r="N24" s="2">
        <v>5.3054998363894199E-2</v>
      </c>
      <c r="O24" s="2">
        <v>6.8890964441373995E-4</v>
      </c>
      <c r="P24" s="2">
        <v>0.21179933824715899</v>
      </c>
      <c r="Q24" s="2">
        <v>2.5189194380160801E-3</v>
      </c>
      <c r="R24" s="4">
        <f>Q24+0.000001</f>
        <v>2.5199194380160802E-3</v>
      </c>
      <c r="S24" s="2">
        <v>0.52705472949129695</v>
      </c>
      <c r="T24" s="2">
        <v>0</v>
      </c>
      <c r="U24" s="2">
        <v>0</v>
      </c>
      <c r="V24" s="2">
        <v>5.7459272419194598E-3</v>
      </c>
      <c r="W24" s="2">
        <v>0</v>
      </c>
      <c r="X24" s="2">
        <v>0.65613594815352805</v>
      </c>
    </row>
    <row r="25" spans="1:24" s="2" customFormat="1" x14ac:dyDescent="0.25">
      <c r="A25" s="2">
        <v>9</v>
      </c>
      <c r="B25" s="2">
        <v>8</v>
      </c>
      <c r="C25" s="2">
        <v>7.4347458396014803</v>
      </c>
      <c r="D25" s="2">
        <v>0</v>
      </c>
      <c r="E25" s="2">
        <v>0</v>
      </c>
      <c r="F25" s="2">
        <v>7.0165403882578801</v>
      </c>
      <c r="G25" s="2">
        <v>7.4346907600715904</v>
      </c>
      <c r="H25" s="2">
        <v>6.8736800449111</v>
      </c>
      <c r="I25" s="2">
        <v>0</v>
      </c>
      <c r="J25" s="2">
        <v>6.8736800449062798</v>
      </c>
      <c r="K25" s="4">
        <f>C25-H25</f>
        <v>0.56106579469038032</v>
      </c>
      <c r="M25" s="2">
        <v>8</v>
      </c>
      <c r="N25" s="2">
        <v>5.8722769884339603E-2</v>
      </c>
      <c r="O25" s="2">
        <v>54.246451449079302</v>
      </c>
      <c r="P25" s="2">
        <v>10</v>
      </c>
      <c r="Q25" s="2">
        <v>0.44055426705404199</v>
      </c>
      <c r="R25" s="4">
        <f>Q25+0.000001</f>
        <v>0.44055526705404197</v>
      </c>
      <c r="S25" s="2">
        <v>10</v>
      </c>
      <c r="T25" s="2">
        <v>0</v>
      </c>
      <c r="U25" s="2">
        <v>0</v>
      </c>
      <c r="V25" s="2">
        <v>0.44055400902153802</v>
      </c>
      <c r="W25" s="2">
        <v>0</v>
      </c>
      <c r="X25" s="2">
        <v>10</v>
      </c>
    </row>
    <row r="26" spans="1:24" s="2" customFormat="1" x14ac:dyDescent="0.25">
      <c r="A26" s="2">
        <v>3</v>
      </c>
      <c r="B26" s="2">
        <v>2</v>
      </c>
      <c r="C26" s="2">
        <v>7.0493166566224099</v>
      </c>
      <c r="D26" s="2">
        <v>0</v>
      </c>
      <c r="E26" s="2">
        <v>0</v>
      </c>
      <c r="F26" s="2">
        <v>6.4764487628394001</v>
      </c>
      <c r="G26" s="2">
        <v>6.7833443524680899</v>
      </c>
      <c r="H26" s="2">
        <v>6.4863110356531397</v>
      </c>
      <c r="I26" s="2">
        <v>0</v>
      </c>
      <c r="J26" s="2">
        <v>6.4864423932450102</v>
      </c>
      <c r="K26" s="4">
        <f>C26-H26</f>
        <v>0.5630056209692702</v>
      </c>
      <c r="M26" s="2">
        <v>2</v>
      </c>
      <c r="N26" s="2">
        <v>4.3606595167936503E-2</v>
      </c>
      <c r="O26" s="2">
        <v>6.9234273370139205E-4</v>
      </c>
      <c r="P26" s="2">
        <v>0.21626565674923401</v>
      </c>
      <c r="Q26" s="2">
        <v>2.43063454764199E-3</v>
      </c>
      <c r="R26" s="4">
        <f>Q26+0.000001</f>
        <v>2.4316345476419901E-3</v>
      </c>
      <c r="S26" s="2">
        <v>0.42837533747356499</v>
      </c>
      <c r="T26" s="2">
        <v>0</v>
      </c>
      <c r="U26" s="2">
        <v>0</v>
      </c>
      <c r="V26" s="2">
        <v>2.44510604665759E-3</v>
      </c>
      <c r="W26" s="2">
        <v>0</v>
      </c>
      <c r="X26" s="2">
        <v>0.43677431297240599</v>
      </c>
    </row>
    <row r="27" spans="1:24" s="2" customFormat="1" x14ac:dyDescent="0.25">
      <c r="A27" s="2">
        <v>36</v>
      </c>
      <c r="B27" s="2">
        <v>36</v>
      </c>
      <c r="C27" s="2">
        <v>3.20441533378099</v>
      </c>
      <c r="D27" s="2">
        <v>0</v>
      </c>
      <c r="E27" s="2">
        <v>0</v>
      </c>
      <c r="F27" s="2">
        <v>2.64089767626453</v>
      </c>
      <c r="G27" s="2">
        <v>3.06372952559463</v>
      </c>
      <c r="H27" s="2">
        <v>2.4882483271945599</v>
      </c>
      <c r="I27" s="2">
        <v>0</v>
      </c>
      <c r="J27" s="2">
        <v>2.48824832718751</v>
      </c>
      <c r="K27" s="4">
        <f>C27-H27</f>
        <v>0.71616700658643007</v>
      </c>
      <c r="M27" s="2">
        <v>36</v>
      </c>
      <c r="N27" s="2">
        <v>6.9439334888950099E-2</v>
      </c>
      <c r="O27" s="2">
        <v>0.43059130725844902</v>
      </c>
      <c r="P27" s="2">
        <v>10</v>
      </c>
      <c r="Q27" s="2">
        <v>0.39252651023256002</v>
      </c>
      <c r="R27" s="4">
        <f>Q27+0.000001</f>
        <v>0.39252751023256</v>
      </c>
      <c r="S27" s="2">
        <v>10</v>
      </c>
      <c r="T27" s="2">
        <v>0</v>
      </c>
      <c r="U27" s="2">
        <v>0</v>
      </c>
      <c r="V27" s="2">
        <v>0.39252629477145501</v>
      </c>
      <c r="W27" s="2">
        <v>0</v>
      </c>
      <c r="X27" s="2">
        <v>10</v>
      </c>
    </row>
    <row r="28" spans="1:24" s="2" customFormat="1" x14ac:dyDescent="0.25">
      <c r="A28" s="2">
        <v>48</v>
      </c>
      <c r="B28" s="2">
        <v>49</v>
      </c>
      <c r="C28" s="2">
        <v>5.4328929401399897</v>
      </c>
      <c r="D28" s="2">
        <v>0</v>
      </c>
      <c r="E28" s="2">
        <v>0</v>
      </c>
      <c r="F28" s="2">
        <v>4.6549876981354101</v>
      </c>
      <c r="G28" s="2">
        <v>5.1699533486589004</v>
      </c>
      <c r="H28" s="2">
        <v>4.6651128929933501</v>
      </c>
      <c r="I28" s="2">
        <v>0</v>
      </c>
      <c r="J28" s="2">
        <v>4.6681860188640698</v>
      </c>
      <c r="K28" s="4">
        <f>C28-H28</f>
        <v>0.76778004714663961</v>
      </c>
      <c r="M28" s="2">
        <v>49</v>
      </c>
      <c r="N28" s="2">
        <v>5.5396774000468697E-2</v>
      </c>
      <c r="O28" s="2">
        <v>6.7338481680504804E-4</v>
      </c>
      <c r="P28" s="2">
        <v>0.227173574288978</v>
      </c>
      <c r="Q28" s="2">
        <v>3.0022204319784499E-3</v>
      </c>
      <c r="R28" s="4">
        <f>Q28+0.000001</f>
        <v>3.00322043197845E-3</v>
      </c>
      <c r="S28" s="2">
        <v>0.573553202402865</v>
      </c>
      <c r="T28" s="2">
        <v>0</v>
      </c>
      <c r="U28" s="2">
        <v>0</v>
      </c>
      <c r="V28" s="2">
        <v>8.0287096299046495E-4</v>
      </c>
      <c r="W28" s="2">
        <v>1.8292982162279502E-2</v>
      </c>
      <c r="X28" s="2">
        <v>1.00966777026036</v>
      </c>
    </row>
    <row r="29" spans="1:24" s="2" customFormat="1" x14ac:dyDescent="0.25">
      <c r="A29" s="5">
        <v>18</v>
      </c>
      <c r="B29" s="5">
        <v>17</v>
      </c>
      <c r="C29" s="5">
        <v>1.64168833514449</v>
      </c>
      <c r="D29" s="5">
        <v>0</v>
      </c>
      <c r="E29" s="5">
        <v>0</v>
      </c>
      <c r="F29" s="5">
        <v>0.82985350763402899</v>
      </c>
      <c r="G29" s="5">
        <v>0.82985350414193404</v>
      </c>
      <c r="H29" s="5">
        <v>0.81490540983669002</v>
      </c>
      <c r="I29" s="5">
        <v>0</v>
      </c>
      <c r="J29" s="5">
        <v>0.82985350414120596</v>
      </c>
      <c r="K29" s="4">
        <f>C29-H29</f>
        <v>0.82678292530779995</v>
      </c>
      <c r="L29" s="5"/>
      <c r="M29" s="5">
        <v>17</v>
      </c>
      <c r="N29" s="5">
        <v>-9.0069128527877296E-2</v>
      </c>
      <c r="O29" s="5">
        <v>0</v>
      </c>
      <c r="P29" s="5">
        <v>-9.0063367620101295E-2</v>
      </c>
      <c r="Q29" s="5">
        <v>0.28018142834107301</v>
      </c>
      <c r="R29" s="4">
        <f>Q29+0.000001</f>
        <v>0.28018242834107299</v>
      </c>
      <c r="S29" s="5">
        <v>-9.7404672183631806</v>
      </c>
      <c r="T29" s="5">
        <v>0</v>
      </c>
      <c r="U29" s="5">
        <v>0</v>
      </c>
      <c r="V29" s="5">
        <v>0</v>
      </c>
      <c r="W29" s="5">
        <v>0</v>
      </c>
      <c r="X29" s="5">
        <v>-9.0063364077812902E-2</v>
      </c>
    </row>
    <row r="30" spans="1:24" s="2" customFormat="1" x14ac:dyDescent="0.25">
      <c r="A30" s="4">
        <v>37</v>
      </c>
      <c r="B30" s="4">
        <v>37</v>
      </c>
      <c r="C30" s="4">
        <v>2.1033023120799701</v>
      </c>
      <c r="D30" s="4">
        <v>0</v>
      </c>
      <c r="E30" s="4">
        <v>0</v>
      </c>
      <c r="F30" s="4">
        <v>0.79625878352472002</v>
      </c>
      <c r="G30" s="4">
        <v>1.2526275553774999</v>
      </c>
      <c r="H30" s="4">
        <v>0.77957581378921703</v>
      </c>
      <c r="I30" s="4">
        <v>0</v>
      </c>
      <c r="J30" s="4">
        <v>1.2522005445495701</v>
      </c>
      <c r="K30" s="4">
        <f>C30-H30</f>
        <v>1.3237264982907531</v>
      </c>
      <c r="L30" s="4"/>
      <c r="M30" s="4">
        <v>37</v>
      </c>
      <c r="N30" s="4">
        <v>-0.123724131346109</v>
      </c>
      <c r="O30" s="4">
        <v>7.0065437382822401E-4</v>
      </c>
      <c r="P30" s="4">
        <v>-10</v>
      </c>
      <c r="Q30" s="4">
        <v>0.109034226484304</v>
      </c>
      <c r="R30" s="4">
        <f>Q30+0.000001</f>
        <v>0.109035226484304</v>
      </c>
      <c r="S30" s="4">
        <v>-5.9363082852795896</v>
      </c>
      <c r="T30" s="4">
        <v>0</v>
      </c>
      <c r="U30" s="4">
        <v>0</v>
      </c>
      <c r="V30" s="4">
        <v>0</v>
      </c>
      <c r="W30" s="4">
        <v>4.7032652833316202E-4</v>
      </c>
      <c r="X30" s="4">
        <v>-10</v>
      </c>
    </row>
    <row r="31" spans="1:24" s="2" customFormat="1" x14ac:dyDescent="0.25">
      <c r="A31" s="4">
        <v>20</v>
      </c>
      <c r="B31" s="4">
        <v>19</v>
      </c>
      <c r="C31" s="4">
        <v>10.725771123044</v>
      </c>
      <c r="D31" s="4">
        <v>0</v>
      </c>
      <c r="E31" s="4">
        <v>0</v>
      </c>
      <c r="F31" s="4">
        <v>9.4200493756436696</v>
      </c>
      <c r="G31" s="4">
        <v>9.4200493645147798</v>
      </c>
      <c r="H31" s="4">
        <v>9.3758663912906499</v>
      </c>
      <c r="I31" s="4">
        <v>0</v>
      </c>
      <c r="J31" s="4">
        <v>9.3758663912540392</v>
      </c>
      <c r="K31" s="4">
        <f>C31-H31</f>
        <v>1.3499047317533499</v>
      </c>
      <c r="L31" s="4"/>
      <c r="M31" s="4">
        <v>19</v>
      </c>
      <c r="N31" s="4">
        <v>-0.12988356779094001</v>
      </c>
      <c r="O31" s="4">
        <v>0</v>
      </c>
      <c r="P31" s="4">
        <v>-0.129869886392003</v>
      </c>
      <c r="Q31" s="4">
        <v>0.19913484949225099</v>
      </c>
      <c r="R31" s="4">
        <f>Q31+0.000001</f>
        <v>0.19913584949225099</v>
      </c>
      <c r="S31" s="4">
        <v>-10</v>
      </c>
      <c r="T31" s="4">
        <v>0</v>
      </c>
      <c r="U31" s="4">
        <v>0</v>
      </c>
      <c r="V31" s="4">
        <v>0.19913442592970701</v>
      </c>
      <c r="W31" s="4">
        <v>0</v>
      </c>
      <c r="X31" s="4">
        <v>-10</v>
      </c>
    </row>
    <row r="32" spans="1:24" s="2" customFormat="1" x14ac:dyDescent="0.25">
      <c r="A32" s="2">
        <v>32</v>
      </c>
      <c r="B32" s="2">
        <v>32</v>
      </c>
      <c r="C32" s="2">
        <v>3.6040981012617501</v>
      </c>
      <c r="D32" s="2">
        <v>0</v>
      </c>
      <c r="E32" s="2">
        <v>0</v>
      </c>
      <c r="F32" s="2">
        <v>2.37587171226295</v>
      </c>
      <c r="G32" s="2">
        <v>3.4913259688780101</v>
      </c>
      <c r="H32" s="2">
        <v>2.18247855540345</v>
      </c>
      <c r="I32" s="2">
        <v>0</v>
      </c>
      <c r="J32" s="2">
        <v>2.18247855540262</v>
      </c>
      <c r="K32" s="4">
        <f>C32-H32</f>
        <v>1.4216195458583001</v>
      </c>
      <c r="M32" s="2">
        <v>32</v>
      </c>
      <c r="N32" s="2">
        <v>9.1026437780381206E-2</v>
      </c>
      <c r="O32" s="2">
        <v>0.57012103131206404</v>
      </c>
      <c r="P32" s="2">
        <v>10</v>
      </c>
      <c r="Q32" s="2">
        <v>0.298508304007574</v>
      </c>
      <c r="R32" s="4">
        <f>Q32+0.000001</f>
        <v>0.29850930400757397</v>
      </c>
      <c r="S32" s="2">
        <v>10</v>
      </c>
      <c r="T32" s="2">
        <v>0</v>
      </c>
      <c r="U32" s="2">
        <v>0</v>
      </c>
      <c r="V32" s="2">
        <v>0.29850829577468901</v>
      </c>
      <c r="W32" s="2">
        <v>0</v>
      </c>
      <c r="X32" s="2">
        <v>10</v>
      </c>
    </row>
    <row r="33" spans="1:24" s="2" customFormat="1" x14ac:dyDescent="0.25">
      <c r="A33" s="2">
        <v>43</v>
      </c>
      <c r="B33" s="2">
        <v>44</v>
      </c>
      <c r="C33" s="2">
        <v>17.6536306307482</v>
      </c>
      <c r="D33" s="2">
        <v>0</v>
      </c>
      <c r="E33" s="2">
        <v>0</v>
      </c>
      <c r="F33" s="2">
        <v>16.5654381403202</v>
      </c>
      <c r="G33" s="2">
        <v>17.3068626539267</v>
      </c>
      <c r="H33" s="2">
        <v>16.136675225641799</v>
      </c>
      <c r="I33" s="2">
        <v>0</v>
      </c>
      <c r="J33" s="2">
        <v>16.136675225542898</v>
      </c>
      <c r="K33" s="4">
        <f>C33-H33</f>
        <v>1.5169554051064011</v>
      </c>
      <c r="M33" s="2">
        <v>44</v>
      </c>
      <c r="N33" s="2">
        <v>9.5148254555016104E-2</v>
      </c>
      <c r="O33" s="2">
        <v>0.29976590832518302</v>
      </c>
      <c r="P33" s="2">
        <v>10</v>
      </c>
      <c r="Q33" s="2">
        <v>0.287285192232002</v>
      </c>
      <c r="R33" s="4">
        <f>Q33+0.000001</f>
        <v>0.28728619223200197</v>
      </c>
      <c r="S33" s="2">
        <v>10</v>
      </c>
      <c r="T33" s="2">
        <v>0</v>
      </c>
      <c r="U33" s="2">
        <v>0</v>
      </c>
      <c r="V33" s="2">
        <v>0.287284177001639</v>
      </c>
      <c r="W33" s="2">
        <v>0</v>
      </c>
      <c r="X33" s="2">
        <v>10</v>
      </c>
    </row>
    <row r="34" spans="1:24" s="2" customFormat="1" x14ac:dyDescent="0.25">
      <c r="A34" s="2">
        <v>42</v>
      </c>
      <c r="B34" s="2">
        <v>43</v>
      </c>
      <c r="C34" s="2">
        <v>4.0005578242152904</v>
      </c>
      <c r="D34" s="2">
        <v>0</v>
      </c>
      <c r="E34" s="2">
        <v>0</v>
      </c>
      <c r="F34" s="2">
        <v>2.6042219812034002</v>
      </c>
      <c r="G34" s="2">
        <v>3.9112492977923301</v>
      </c>
      <c r="H34" s="2">
        <v>2.27694762473145</v>
      </c>
      <c r="I34" s="2">
        <v>0</v>
      </c>
      <c r="J34" s="2">
        <v>2.2769476247057301</v>
      </c>
      <c r="K34" s="4">
        <f>C34-H34</f>
        <v>1.7236101994838404</v>
      </c>
      <c r="M34" s="2">
        <v>43</v>
      </c>
      <c r="N34" s="2">
        <v>9.8261642840510005E-2</v>
      </c>
      <c r="O34" s="2">
        <v>0.93256492827355797</v>
      </c>
      <c r="P34" s="2">
        <v>10</v>
      </c>
      <c r="Q34" s="2">
        <v>0.27312158902753603</v>
      </c>
      <c r="R34" s="4">
        <f>Q34+0.000001</f>
        <v>0.273122589027536</v>
      </c>
      <c r="S34" s="2">
        <v>10</v>
      </c>
      <c r="T34" s="2">
        <v>0</v>
      </c>
      <c r="U34" s="2">
        <v>0</v>
      </c>
      <c r="V34" s="2">
        <v>0.27312121471585898</v>
      </c>
      <c r="W34" s="2">
        <v>0</v>
      </c>
      <c r="X34" s="2">
        <v>10</v>
      </c>
    </row>
    <row r="35" spans="1:24" s="2" customFormat="1" x14ac:dyDescent="0.25">
      <c r="A35" s="4">
        <v>49</v>
      </c>
      <c r="B35" s="4">
        <v>50</v>
      </c>
      <c r="C35" s="4">
        <v>2.04446066663006</v>
      </c>
      <c r="D35" s="4">
        <v>0</v>
      </c>
      <c r="E35" s="4">
        <v>0</v>
      </c>
      <c r="F35" s="4">
        <v>0.27659435684581302</v>
      </c>
      <c r="G35" s="4">
        <v>0.27659435667732701</v>
      </c>
      <c r="H35" s="4">
        <v>0.24276920584335401</v>
      </c>
      <c r="I35" s="4">
        <v>0</v>
      </c>
      <c r="J35" s="4">
        <v>0.242769205838331</v>
      </c>
      <c r="K35" s="4">
        <f>C35-H35</f>
        <v>1.8016914607867061</v>
      </c>
      <c r="L35" s="4"/>
      <c r="M35" s="4">
        <v>50</v>
      </c>
      <c r="N35" s="4">
        <v>-0.16187921293251201</v>
      </c>
      <c r="O35" s="4">
        <v>0</v>
      </c>
      <c r="P35" s="4">
        <v>-0.161878107359368</v>
      </c>
      <c r="Q35" s="4">
        <v>0.15069951153729499</v>
      </c>
      <c r="R35" s="4">
        <f>Q35+0.000001</f>
        <v>0.150700511537295</v>
      </c>
      <c r="S35" s="4">
        <v>-10</v>
      </c>
      <c r="T35" s="4">
        <v>0</v>
      </c>
      <c r="U35" s="4">
        <v>0</v>
      </c>
      <c r="V35" s="4">
        <v>0.15069948498226701</v>
      </c>
      <c r="W35" s="4">
        <v>0</v>
      </c>
      <c r="X35" s="4">
        <v>-10</v>
      </c>
    </row>
    <row r="36" spans="1:24" s="2" customFormat="1" x14ac:dyDescent="0.25">
      <c r="A36" s="1">
        <v>50</v>
      </c>
      <c r="B36" s="1">
        <v>51</v>
      </c>
      <c r="C36" s="1">
        <v>6.7194728664017802</v>
      </c>
      <c r="D36" s="1">
        <v>0</v>
      </c>
      <c r="E36" s="1">
        <v>0</v>
      </c>
      <c r="F36" s="1">
        <v>4.7275121861511096</v>
      </c>
      <c r="G36" s="1">
        <v>6.5933526813427799</v>
      </c>
      <c r="H36" s="1">
        <v>4.3477242697580696</v>
      </c>
      <c r="I36" s="1">
        <v>0</v>
      </c>
      <c r="J36" s="1">
        <v>4.3477242701320602</v>
      </c>
      <c r="K36" s="4">
        <f>C36-H36</f>
        <v>2.3717485966437106</v>
      </c>
      <c r="L36" s="1"/>
      <c r="M36" s="1">
        <v>51</v>
      </c>
      <c r="N36" s="1">
        <v>0.11466343145409</v>
      </c>
      <c r="O36" s="1">
        <v>0.63501198082264698</v>
      </c>
      <c r="P36" s="1">
        <v>10</v>
      </c>
      <c r="Q36" s="1">
        <v>0.233223551831477</v>
      </c>
      <c r="R36" s="4">
        <f>Q36+0.000001</f>
        <v>0.233224551831477</v>
      </c>
      <c r="S36" s="1">
        <v>10</v>
      </c>
      <c r="T36" s="1">
        <v>0</v>
      </c>
      <c r="U36" s="1">
        <v>0</v>
      </c>
      <c r="V36" s="1">
        <v>0.23322654622872299</v>
      </c>
      <c r="W36" s="1">
        <v>0</v>
      </c>
      <c r="X36" s="1">
        <v>10</v>
      </c>
    </row>
    <row r="37" spans="1:24" s="2" customFormat="1" x14ac:dyDescent="0.25">
      <c r="A37" s="4">
        <v>8</v>
      </c>
      <c r="B37" s="4">
        <v>7</v>
      </c>
      <c r="C37" s="4">
        <v>2.9038721366574101</v>
      </c>
      <c r="D37" s="4">
        <v>0</v>
      </c>
      <c r="E37" s="4">
        <v>0</v>
      </c>
      <c r="F37" s="4">
        <v>0.238961018894427</v>
      </c>
      <c r="G37" s="4">
        <v>1.71296721024004</v>
      </c>
      <c r="H37" s="4">
        <v>0.239987780605322</v>
      </c>
      <c r="I37" s="4">
        <v>0</v>
      </c>
      <c r="J37" s="4">
        <v>2.7223378505428402</v>
      </c>
      <c r="K37" s="4">
        <f>C37-H37</f>
        <v>2.6638843560520882</v>
      </c>
      <c r="L37" s="4"/>
      <c r="M37" s="4">
        <v>7</v>
      </c>
      <c r="N37" s="4">
        <v>-0.243637829895227</v>
      </c>
      <c r="O37" s="4">
        <v>8.7479445454654095E-4</v>
      </c>
      <c r="P37" s="4">
        <v>-10</v>
      </c>
      <c r="Q37" s="4">
        <v>3.1541086086981601E-3</v>
      </c>
      <c r="R37" s="4">
        <f>Q37+0.000001</f>
        <v>3.1551086086981602E-3</v>
      </c>
      <c r="S37" s="4">
        <v>-2.5816379481700999</v>
      </c>
      <c r="T37" s="4">
        <v>0</v>
      </c>
      <c r="U37" s="4">
        <v>0</v>
      </c>
      <c r="V37" s="4">
        <v>0</v>
      </c>
      <c r="W37" s="4">
        <v>4.6371057760572598E-2</v>
      </c>
      <c r="X37" s="4">
        <v>0.81059909765927596</v>
      </c>
    </row>
    <row r="38" spans="1:24" s="1" customFormat="1" x14ac:dyDescent="0.25">
      <c r="A38" s="4">
        <v>1</v>
      </c>
      <c r="B38" s="4">
        <v>0</v>
      </c>
      <c r="C38" s="4">
        <v>3.6404247596124999</v>
      </c>
      <c r="D38" s="4">
        <v>0</v>
      </c>
      <c r="E38" s="4">
        <v>0</v>
      </c>
      <c r="F38" s="4">
        <v>0.98867145977168103</v>
      </c>
      <c r="G38" s="4">
        <v>0.98867145980399596</v>
      </c>
      <c r="H38" s="4">
        <v>0.96601259723578703</v>
      </c>
      <c r="I38" s="4">
        <v>0</v>
      </c>
      <c r="J38" s="4">
        <v>3.4493534141140798</v>
      </c>
      <c r="K38" s="4">
        <f>C38-H38</f>
        <v>2.6744121623767128</v>
      </c>
      <c r="L38" s="4"/>
      <c r="M38" s="4">
        <v>0</v>
      </c>
      <c r="N38" s="4">
        <v>-0.24036888837337</v>
      </c>
      <c r="O38" s="4">
        <v>0</v>
      </c>
      <c r="P38" s="4">
        <v>-0.24037116863871499</v>
      </c>
      <c r="Q38" s="4">
        <v>8.9225908022692396E-2</v>
      </c>
      <c r="R38" s="4">
        <f>Q38+0.000001</f>
        <v>8.9226908022692397E-2</v>
      </c>
      <c r="S38" s="4">
        <v>-10</v>
      </c>
      <c r="T38" s="4">
        <v>0</v>
      </c>
      <c r="U38" s="4">
        <v>0</v>
      </c>
      <c r="V38" s="4">
        <v>0</v>
      </c>
      <c r="W38" s="4">
        <v>5.0454498413993201E-2</v>
      </c>
      <c r="X38" s="4">
        <v>1.14708043634274</v>
      </c>
    </row>
    <row r="39" spans="1:24" s="1" customFormat="1" x14ac:dyDescent="0.25">
      <c r="A39" s="1">
        <v>4</v>
      </c>
      <c r="B39" s="1">
        <v>3</v>
      </c>
      <c r="C39" s="1">
        <v>8.1263962464660295</v>
      </c>
      <c r="D39" s="1">
        <v>0</v>
      </c>
      <c r="E39" s="1">
        <v>0</v>
      </c>
      <c r="F39" s="1">
        <v>5.4331515814056601</v>
      </c>
      <c r="G39" s="1">
        <v>8.1076715793023997</v>
      </c>
      <c r="H39" s="1">
        <v>5.1997671529939096</v>
      </c>
      <c r="I39" s="1">
        <v>0</v>
      </c>
      <c r="J39" s="1">
        <v>5.39791056566912</v>
      </c>
      <c r="K39" s="4">
        <f>C39-H39</f>
        <v>2.92662909347212</v>
      </c>
      <c r="M39" s="1">
        <v>3</v>
      </c>
      <c r="N39" s="1">
        <v>0.12776043300167</v>
      </c>
      <c r="O39" s="1">
        <v>3.3009611952890898</v>
      </c>
      <c r="P39" s="1">
        <v>10</v>
      </c>
      <c r="Q39" s="1">
        <v>0.20907031004595</v>
      </c>
      <c r="R39" s="4">
        <f>Q39+0.000001</f>
        <v>0.20907131004595</v>
      </c>
      <c r="S39" s="1">
        <v>10</v>
      </c>
      <c r="T39" s="1">
        <v>0</v>
      </c>
      <c r="U39" s="1">
        <v>0</v>
      </c>
      <c r="V39" s="1">
        <v>6.9480635414235603E-4</v>
      </c>
      <c r="W39" s="1">
        <v>6.9480635414235603E-4</v>
      </c>
      <c r="X39" s="1">
        <v>1.52913439678883</v>
      </c>
    </row>
    <row r="40" spans="1:24" s="1" customFormat="1" x14ac:dyDescent="0.25">
      <c r="A40" s="1">
        <v>2</v>
      </c>
      <c r="B40" s="1">
        <v>1</v>
      </c>
      <c r="C40" s="1">
        <v>5.1211299990847303</v>
      </c>
      <c r="D40" s="1">
        <v>0</v>
      </c>
      <c r="E40" s="1">
        <v>0</v>
      </c>
      <c r="F40" s="1">
        <v>1.3203144833204199</v>
      </c>
      <c r="G40" s="1">
        <v>5.1192747519593196</v>
      </c>
      <c r="H40" s="1">
        <v>1.3370395547072</v>
      </c>
      <c r="I40" s="1">
        <v>0</v>
      </c>
      <c r="J40" s="1">
        <v>1.33634983019928</v>
      </c>
      <c r="K40" s="4">
        <f>C40-H40</f>
        <v>3.7840904443775303</v>
      </c>
      <c r="M40" s="1">
        <v>1</v>
      </c>
      <c r="N40" s="1">
        <v>0.151355655131405</v>
      </c>
      <c r="O40" s="1">
        <v>15.7677038299245</v>
      </c>
      <c r="P40" s="1">
        <v>10</v>
      </c>
      <c r="Q40" s="1">
        <v>3.1862868824129101E-3</v>
      </c>
      <c r="R40" s="4">
        <f>Q40+0.000001</f>
        <v>3.1872868824129102E-3</v>
      </c>
      <c r="S40" s="1">
        <v>1.5872493529693901</v>
      </c>
      <c r="T40" s="1">
        <v>0</v>
      </c>
      <c r="U40" s="1">
        <v>0</v>
      </c>
      <c r="V40" s="1">
        <v>2.5271135179571998E-3</v>
      </c>
      <c r="W40" s="1">
        <v>0</v>
      </c>
      <c r="X40" s="1">
        <v>1.4957690956787499</v>
      </c>
    </row>
    <row r="41" spans="1:24" s="1" customFormat="1" x14ac:dyDescent="0.25">
      <c r="A41" s="1">
        <v>23</v>
      </c>
      <c r="B41" s="1">
        <v>22</v>
      </c>
      <c r="C41" s="1">
        <v>18.7085507987344</v>
      </c>
      <c r="D41" s="1">
        <v>0</v>
      </c>
      <c r="E41" s="1">
        <v>0</v>
      </c>
      <c r="F41" s="1">
        <v>14.186402091800799</v>
      </c>
      <c r="G41" s="1">
        <v>18.692883444590102</v>
      </c>
      <c r="H41" s="1">
        <v>13.8236674567585</v>
      </c>
      <c r="I41" s="1">
        <v>0</v>
      </c>
      <c r="J41" s="1">
        <v>14.1051840370246</v>
      </c>
      <c r="K41" s="4">
        <f>C41-H41</f>
        <v>4.8848833419759004</v>
      </c>
      <c r="M41" s="1">
        <v>22</v>
      </c>
      <c r="N41" s="1">
        <v>0.177341387738187</v>
      </c>
      <c r="O41" s="1">
        <v>5.4405891697386997</v>
      </c>
      <c r="P41" s="1">
        <v>10</v>
      </c>
      <c r="Q41" s="1">
        <v>0.14421999587239301</v>
      </c>
      <c r="R41" s="4">
        <f>Q41+0.000001</f>
        <v>0.14422099587239301</v>
      </c>
      <c r="S41" s="1">
        <v>10</v>
      </c>
      <c r="T41" s="1">
        <v>0</v>
      </c>
      <c r="U41" s="1">
        <v>0</v>
      </c>
      <c r="V41" s="1">
        <v>1.5302495993397001E-3</v>
      </c>
      <c r="W41" s="1">
        <v>0</v>
      </c>
      <c r="X41" s="1">
        <v>1.5506591407711301</v>
      </c>
    </row>
    <row r="42" spans="1:24" s="1" customFormat="1" x14ac:dyDescent="0.25">
      <c r="A42" s="1">
        <v>10</v>
      </c>
      <c r="B42" s="1">
        <v>9</v>
      </c>
      <c r="C42" s="1">
        <v>11.003922079785999</v>
      </c>
      <c r="D42" s="1">
        <v>0</v>
      </c>
      <c r="E42" s="1">
        <v>0</v>
      </c>
      <c r="F42" s="1">
        <v>5.8323530256999199</v>
      </c>
      <c r="G42" s="1">
        <v>10.9340859517418</v>
      </c>
      <c r="H42" s="1">
        <v>5.6665710706689998</v>
      </c>
      <c r="I42" s="1">
        <v>0</v>
      </c>
      <c r="J42" s="1">
        <v>5.7887977200734904</v>
      </c>
      <c r="K42" s="4">
        <f>C42-H42</f>
        <v>5.3373510091169996</v>
      </c>
      <c r="M42" s="1">
        <v>9</v>
      </c>
      <c r="N42" s="1">
        <v>0.19319476654158699</v>
      </c>
      <c r="O42" s="1">
        <v>1.82397069818904</v>
      </c>
      <c r="P42" s="1">
        <v>10</v>
      </c>
      <c r="Q42" s="1">
        <v>0.13242612330282399</v>
      </c>
      <c r="R42" s="4">
        <f>Q42+0.000001</f>
        <v>0.132427123302824</v>
      </c>
      <c r="S42" s="1">
        <v>10</v>
      </c>
      <c r="T42" s="1">
        <v>0</v>
      </c>
      <c r="U42" s="1">
        <v>0</v>
      </c>
      <c r="V42" s="1">
        <v>5.4690924102525499E-3</v>
      </c>
      <c r="W42" s="1">
        <v>0</v>
      </c>
      <c r="X42" s="1">
        <v>2.4116831370040601</v>
      </c>
    </row>
    <row r="43" spans="1:24" s="1" customFormat="1" x14ac:dyDescent="0.25">
      <c r="A43" s="1">
        <v>6</v>
      </c>
      <c r="B43" s="1">
        <v>5</v>
      </c>
      <c r="C43" s="1">
        <v>8.7765432695636907</v>
      </c>
      <c r="D43" s="1">
        <v>0</v>
      </c>
      <c r="E43" s="1">
        <v>0</v>
      </c>
      <c r="F43" s="1">
        <v>3.7126486770286502</v>
      </c>
      <c r="G43" s="1">
        <v>8.7338948888726708</v>
      </c>
      <c r="H43" s="1">
        <v>3.25523449406636</v>
      </c>
      <c r="I43" s="1">
        <v>0</v>
      </c>
      <c r="J43" s="1">
        <v>3.2552344942329601</v>
      </c>
      <c r="K43" s="4">
        <f>C43-H43</f>
        <v>5.5213087754973307</v>
      </c>
      <c r="M43" s="1">
        <v>5</v>
      </c>
      <c r="N43" s="1">
        <v>0.19057462768019001</v>
      </c>
      <c r="O43" s="1">
        <v>2.55479486091936</v>
      </c>
      <c r="P43" s="1">
        <v>10</v>
      </c>
      <c r="Q43" s="1">
        <v>0.130959671085771</v>
      </c>
      <c r="R43" s="4">
        <f>Q43+0.000001</f>
        <v>0.130960671085771</v>
      </c>
      <c r="S43" s="1">
        <v>10</v>
      </c>
      <c r="T43" s="1">
        <v>0</v>
      </c>
      <c r="U43" s="1">
        <v>0</v>
      </c>
      <c r="V43" s="1">
        <v>0.13095984273667499</v>
      </c>
      <c r="W43" s="1">
        <v>0</v>
      </c>
      <c r="X43" s="1">
        <v>10</v>
      </c>
    </row>
    <row r="44" spans="1:24" s="1" customFormat="1" x14ac:dyDescent="0.25">
      <c r="A44" s="1">
        <v>35</v>
      </c>
      <c r="B44" s="1">
        <v>35</v>
      </c>
      <c r="C44" s="1">
        <v>18.517106716776599</v>
      </c>
      <c r="D44" s="1">
        <v>0</v>
      </c>
      <c r="E44" s="1">
        <v>0</v>
      </c>
      <c r="F44" s="1">
        <v>13.291192097413299</v>
      </c>
      <c r="G44" s="1">
        <v>18.515782027063899</v>
      </c>
      <c r="H44" s="1">
        <v>12.6710600368946</v>
      </c>
      <c r="I44" s="1">
        <v>0</v>
      </c>
      <c r="J44" s="1">
        <v>13.099779724976999</v>
      </c>
      <c r="K44" s="4">
        <f>C44-H44</f>
        <v>5.846046679881999</v>
      </c>
      <c r="M44" s="1">
        <v>35</v>
      </c>
      <c r="N44" s="1">
        <v>0.189266165850381</v>
      </c>
      <c r="O44" s="1">
        <v>18.996994074507398</v>
      </c>
      <c r="P44" s="1">
        <v>10</v>
      </c>
      <c r="Q44" s="1">
        <v>0.12928454235254899</v>
      </c>
      <c r="R44" s="4">
        <f>Q44+0.000001</f>
        <v>0.12928554235254899</v>
      </c>
      <c r="S44" s="1">
        <v>10</v>
      </c>
      <c r="T44" s="1">
        <v>0</v>
      </c>
      <c r="U44" s="1">
        <v>0</v>
      </c>
      <c r="V44" s="1">
        <v>1.3765297415261001E-3</v>
      </c>
      <c r="W44" s="1">
        <v>0</v>
      </c>
      <c r="X44" s="1">
        <v>1.6198455028143399</v>
      </c>
    </row>
    <row r="45" spans="1:24" s="1" customFormat="1" x14ac:dyDescent="0.25">
      <c r="A45" s="1">
        <v>15</v>
      </c>
      <c r="B45" s="1">
        <v>14</v>
      </c>
      <c r="C45" s="1">
        <v>9.6894372167689102</v>
      </c>
      <c r="D45" s="1">
        <v>0</v>
      </c>
      <c r="E45" s="1">
        <v>0</v>
      </c>
      <c r="F45" s="1">
        <v>3.3374106425684702</v>
      </c>
      <c r="G45" s="1">
        <v>9.6877820040569294</v>
      </c>
      <c r="H45" s="1">
        <v>3.3748379562950901</v>
      </c>
      <c r="I45" s="1">
        <v>0</v>
      </c>
      <c r="J45" s="1">
        <v>3.3681705474447101</v>
      </c>
      <c r="K45" s="4">
        <f>C45-H45</f>
        <v>6.3145992604738197</v>
      </c>
      <c r="M45" s="1">
        <v>14</v>
      </c>
      <c r="N45" s="1">
        <v>0.21851466872734901</v>
      </c>
      <c r="O45" s="1">
        <v>18.9004292114317</v>
      </c>
      <c r="P45" s="1">
        <v>10</v>
      </c>
      <c r="Q45" s="1">
        <v>3.2224392588355599E-3</v>
      </c>
      <c r="R45" s="4">
        <f>Q45+0.000001</f>
        <v>3.22343925883556E-3</v>
      </c>
      <c r="S45" s="1">
        <v>2.2969534364981001</v>
      </c>
      <c r="T45" s="1">
        <v>0</v>
      </c>
      <c r="U45" s="1">
        <v>0</v>
      </c>
      <c r="V45" s="1">
        <v>1.4073999683964201E-3</v>
      </c>
      <c r="W45" s="1">
        <v>0</v>
      </c>
      <c r="X45" s="1">
        <v>1.91613896103244</v>
      </c>
    </row>
    <row r="46" spans="1:24" s="1" customFormat="1" x14ac:dyDescent="0.25">
      <c r="A46" s="1">
        <v>39</v>
      </c>
      <c r="B46" s="1">
        <v>40</v>
      </c>
      <c r="C46" s="1">
        <v>13.218877113738399</v>
      </c>
      <c r="D46" s="1">
        <v>0</v>
      </c>
      <c r="E46" s="1">
        <v>0</v>
      </c>
      <c r="F46" s="1">
        <v>7.1905477582550601</v>
      </c>
      <c r="G46" s="1">
        <v>13.206132402130001</v>
      </c>
      <c r="H46" s="1">
        <v>6.8778811474695498</v>
      </c>
      <c r="I46" s="1">
        <v>0</v>
      </c>
      <c r="J46" s="1">
        <v>7.1240704089822398</v>
      </c>
      <c r="K46" s="4">
        <f>C46-H46</f>
        <v>6.3409959662688493</v>
      </c>
      <c r="M46" s="1">
        <v>40</v>
      </c>
      <c r="N46" s="1">
        <v>0.21669765700075699</v>
      </c>
      <c r="O46" s="1">
        <v>6.3236794459880299</v>
      </c>
      <c r="P46" s="1">
        <v>10</v>
      </c>
      <c r="Q46" s="1">
        <v>0.112203447816712</v>
      </c>
      <c r="R46" s="4">
        <f>Q46+0.000001</f>
        <v>0.112204447816712</v>
      </c>
      <c r="S46" s="1">
        <v>10</v>
      </c>
      <c r="T46" s="1">
        <v>0</v>
      </c>
      <c r="U46" s="1">
        <v>0</v>
      </c>
      <c r="V46" s="1">
        <v>1.29055402755914E-3</v>
      </c>
      <c r="W46" s="1">
        <v>0</v>
      </c>
      <c r="X46" s="1">
        <v>1.7683566818429799</v>
      </c>
    </row>
    <row r="47" spans="1:24" s="1" customFormat="1" x14ac:dyDescent="0.25">
      <c r="A47" s="1">
        <v>45</v>
      </c>
      <c r="B47" s="1">
        <v>46</v>
      </c>
      <c r="C47" s="1">
        <v>11.1363765808428</v>
      </c>
      <c r="D47" s="1">
        <v>0</v>
      </c>
      <c r="E47" s="1">
        <v>0</v>
      </c>
      <c r="F47" s="1">
        <v>5.4282889041527698</v>
      </c>
      <c r="G47" s="1">
        <v>11.051297392962001</v>
      </c>
      <c r="H47" s="1">
        <v>4.7569113521496798</v>
      </c>
      <c r="I47" s="1">
        <v>0</v>
      </c>
      <c r="J47" s="1">
        <v>5.2566905867644298</v>
      </c>
      <c r="K47" s="4">
        <f>C47-H47</f>
        <v>6.3794652286931202</v>
      </c>
      <c r="M47" s="1">
        <v>46</v>
      </c>
      <c r="N47" s="1">
        <v>0.21049157864854801</v>
      </c>
      <c r="O47" s="1">
        <v>1.63088027230999</v>
      </c>
      <c r="P47" s="1">
        <v>10</v>
      </c>
      <c r="Q47" s="1">
        <v>0.11484066987444699</v>
      </c>
      <c r="R47" s="4">
        <f>Q47+0.000001</f>
        <v>0.11484166987444699</v>
      </c>
      <c r="S47" s="1">
        <v>10</v>
      </c>
      <c r="T47" s="1">
        <v>0</v>
      </c>
      <c r="U47" s="1">
        <v>0</v>
      </c>
      <c r="V47" s="1">
        <v>7.1040338177482103E-4</v>
      </c>
      <c r="W47" s="1">
        <v>0</v>
      </c>
      <c r="X47" s="1">
        <v>1.6255193534005199</v>
      </c>
    </row>
    <row r="48" spans="1:24" s="1" customFormat="1" x14ac:dyDescent="0.25">
      <c r="A48" s="1">
        <v>26</v>
      </c>
      <c r="B48" s="1">
        <v>25</v>
      </c>
      <c r="C48" s="1">
        <v>10.8845639397856</v>
      </c>
      <c r="D48" s="1">
        <v>0</v>
      </c>
      <c r="E48" s="1">
        <v>0</v>
      </c>
      <c r="F48" s="1">
        <v>4.6124543077022704</v>
      </c>
      <c r="G48" s="1">
        <v>10.801827289154501</v>
      </c>
      <c r="H48" s="1">
        <v>4.0535109239430698</v>
      </c>
      <c r="I48" s="1">
        <v>0</v>
      </c>
      <c r="J48" s="1">
        <v>4.4812367657695802</v>
      </c>
      <c r="K48" s="4">
        <f>C48-H48</f>
        <v>6.8310530158425307</v>
      </c>
      <c r="M48" s="1">
        <v>25</v>
      </c>
      <c r="N48" s="1">
        <v>0.226575349439091</v>
      </c>
      <c r="O48" s="1">
        <v>1.6527980709841501</v>
      </c>
      <c r="P48" s="1">
        <v>10</v>
      </c>
      <c r="Q48" s="1">
        <v>0.105171726244929</v>
      </c>
      <c r="R48" s="4">
        <f>Q48+0.000001</f>
        <v>0.105172726244929</v>
      </c>
      <c r="S48" s="1">
        <v>10</v>
      </c>
      <c r="T48" s="1">
        <v>0</v>
      </c>
      <c r="U48" s="1">
        <v>0</v>
      </c>
      <c r="V48" s="1">
        <v>1.08776303565355E-3</v>
      </c>
      <c r="W48" s="1">
        <v>0</v>
      </c>
      <c r="X48" s="1">
        <v>1.7587501630401701</v>
      </c>
    </row>
    <row r="49" spans="1:24" s="1" customFormat="1" x14ac:dyDescent="0.25">
      <c r="A49" s="1">
        <v>22</v>
      </c>
      <c r="B49" s="1">
        <v>21</v>
      </c>
      <c r="C49" s="1">
        <v>11.136047813714001</v>
      </c>
      <c r="D49" s="1">
        <v>0</v>
      </c>
      <c r="E49" s="1">
        <v>0</v>
      </c>
      <c r="F49" s="1">
        <v>3.9511125524766699</v>
      </c>
      <c r="G49" s="1">
        <v>11.0864576849734</v>
      </c>
      <c r="H49" s="1">
        <v>3.4620799746193098</v>
      </c>
      <c r="I49" s="1">
        <v>0</v>
      </c>
      <c r="J49" s="1">
        <v>3.8237390661975401</v>
      </c>
      <c r="K49" s="4">
        <f>C49-H49</f>
        <v>7.6739678390946908</v>
      </c>
      <c r="M49" s="1">
        <v>21</v>
      </c>
      <c r="N49" s="1">
        <v>0.25486498405287</v>
      </c>
      <c r="O49" s="1">
        <v>2.5754325457012199</v>
      </c>
      <c r="P49" s="1">
        <v>10</v>
      </c>
      <c r="Q49" s="1">
        <v>8.9731139703821003E-2</v>
      </c>
      <c r="R49" s="4">
        <f>Q49+0.000001</f>
        <v>8.9732139703821004E-2</v>
      </c>
      <c r="S49" s="1">
        <v>10</v>
      </c>
      <c r="T49" s="1">
        <v>0</v>
      </c>
      <c r="U49" s="1">
        <v>0</v>
      </c>
      <c r="V49" s="1">
        <v>5.9044127360494798E-4</v>
      </c>
      <c r="W49" s="1">
        <v>0</v>
      </c>
      <c r="X49" s="1">
        <v>1.80965538028133</v>
      </c>
    </row>
    <row r="50" spans="1:24" s="1" customFormat="1" x14ac:dyDescent="0.25">
      <c r="A50" s="1">
        <v>14</v>
      </c>
      <c r="B50" s="1">
        <v>13</v>
      </c>
      <c r="C50" s="1">
        <v>10.860687311104501</v>
      </c>
      <c r="D50" s="1">
        <v>0</v>
      </c>
      <c r="E50" s="1">
        <v>0</v>
      </c>
      <c r="F50" s="1">
        <v>3.59137923864873</v>
      </c>
      <c r="G50" s="1">
        <v>10.813580764273601</v>
      </c>
      <c r="H50" s="1">
        <v>3.1346215948460401</v>
      </c>
      <c r="I50" s="1">
        <v>0</v>
      </c>
      <c r="J50" s="1">
        <v>3.4806453920012199</v>
      </c>
      <c r="K50" s="4">
        <f>C50-H50</f>
        <v>7.7260657162584607</v>
      </c>
      <c r="M50" s="1">
        <v>13</v>
      </c>
      <c r="N50" s="1">
        <v>0.25584691798846099</v>
      </c>
      <c r="O50" s="1">
        <v>2.5067762117925301</v>
      </c>
      <c r="P50" s="1">
        <v>10</v>
      </c>
      <c r="Q50" s="1">
        <v>8.88304431942495E-2</v>
      </c>
      <c r="R50" s="4">
        <f>Q50+0.000001</f>
        <v>8.8831443194249501E-2</v>
      </c>
      <c r="S50" s="1">
        <v>10</v>
      </c>
      <c r="T50" s="1">
        <v>0</v>
      </c>
      <c r="U50" s="1">
        <v>0</v>
      </c>
      <c r="V50" s="1">
        <v>5.7383815599160496E-4</v>
      </c>
      <c r="W50" s="1">
        <v>0</v>
      </c>
      <c r="X50" s="1">
        <v>1.79249635588889</v>
      </c>
    </row>
    <row r="51" spans="1:24" s="1" customFormat="1" x14ac:dyDescent="0.25">
      <c r="A51" s="1">
        <v>16</v>
      </c>
      <c r="B51" s="1">
        <v>15</v>
      </c>
      <c r="C51" s="1">
        <v>10.4677704735027</v>
      </c>
      <c r="D51" s="1">
        <v>0</v>
      </c>
      <c r="E51" s="1">
        <v>0</v>
      </c>
      <c r="F51" s="1">
        <v>3.1285728819262899</v>
      </c>
      <c r="G51" s="1">
        <v>10.420253109728</v>
      </c>
      <c r="H51" s="1">
        <v>2.6553500826680101</v>
      </c>
      <c r="I51" s="1">
        <v>0</v>
      </c>
      <c r="J51" s="1">
        <v>3.0125405812954198</v>
      </c>
      <c r="K51" s="4">
        <f>C51-H51</f>
        <v>7.8124203908346903</v>
      </c>
      <c r="M51" s="1">
        <v>15</v>
      </c>
      <c r="N51" s="1">
        <v>0.25995811192416701</v>
      </c>
      <c r="O51" s="1">
        <v>2.6611575777904801</v>
      </c>
      <c r="P51" s="1">
        <v>10</v>
      </c>
      <c r="Q51" s="1">
        <v>8.7278028183322198E-2</v>
      </c>
      <c r="R51" s="4">
        <f>Q51+0.000001</f>
        <v>8.7279028183322199E-2</v>
      </c>
      <c r="S51" s="1">
        <v>10</v>
      </c>
      <c r="T51" s="1">
        <v>0</v>
      </c>
      <c r="U51" s="1">
        <v>0</v>
      </c>
      <c r="V51" s="1">
        <v>5.8278700732552504E-4</v>
      </c>
      <c r="W51" s="1">
        <v>0</v>
      </c>
      <c r="X51" s="1">
        <v>1.8124898516054699</v>
      </c>
    </row>
    <row r="52" spans="1:24" s="1" customFormat="1" x14ac:dyDescent="0.25">
      <c r="A52" s="1">
        <v>5</v>
      </c>
      <c r="B52" s="1">
        <v>4</v>
      </c>
      <c r="C52" s="1">
        <v>11.6892240668826</v>
      </c>
      <c r="D52" s="1">
        <v>0</v>
      </c>
      <c r="E52" s="1">
        <v>0</v>
      </c>
      <c r="F52" s="1">
        <v>3.1833893213949498</v>
      </c>
      <c r="G52" s="1">
        <v>11.6591096232357</v>
      </c>
      <c r="H52" s="1">
        <v>3.0378049060618801</v>
      </c>
      <c r="I52" s="1">
        <v>0</v>
      </c>
      <c r="J52" s="1">
        <v>3.4074456326198801</v>
      </c>
      <c r="K52" s="4">
        <f>C52-H52</f>
        <v>8.6514191608207192</v>
      </c>
      <c r="M52" s="1">
        <v>4</v>
      </c>
      <c r="N52" s="1">
        <v>0.30312242659224398</v>
      </c>
      <c r="O52" s="1">
        <v>3.7522082291184198</v>
      </c>
      <c r="P52" s="1">
        <v>10</v>
      </c>
      <c r="Q52" s="1">
        <v>1.8062180313065E-3</v>
      </c>
      <c r="R52" s="4">
        <f>Q52+0.000001</f>
        <v>1.8072180313064999E-3</v>
      </c>
      <c r="S52" s="1">
        <v>2.75482567678262</v>
      </c>
      <c r="T52" s="1">
        <v>0</v>
      </c>
      <c r="U52" s="1">
        <v>0</v>
      </c>
      <c r="V52" s="1">
        <v>8.7723773637536499E-4</v>
      </c>
      <c r="W52" s="1">
        <v>0</v>
      </c>
      <c r="X52" s="1">
        <v>1.7765170172188001</v>
      </c>
    </row>
    <row r="53" spans="1:24" s="1" customFormat="1" x14ac:dyDescent="0.25">
      <c r="A53" s="1">
        <v>30</v>
      </c>
      <c r="B53" s="1">
        <v>30</v>
      </c>
      <c r="C53" s="1">
        <v>12.234660102382101</v>
      </c>
      <c r="D53" s="1">
        <v>0</v>
      </c>
      <c r="E53" s="1">
        <v>0</v>
      </c>
      <c r="F53" s="1">
        <v>1.3919454528349799</v>
      </c>
      <c r="G53" s="1">
        <v>12.223827407237399</v>
      </c>
      <c r="H53" s="1">
        <v>1.2759389938782799</v>
      </c>
      <c r="I53" s="1">
        <v>0</v>
      </c>
      <c r="J53" s="1">
        <v>1.39194545273214</v>
      </c>
      <c r="K53" s="4">
        <f>C53-H53</f>
        <v>10.958721108503822</v>
      </c>
      <c r="M53" s="1">
        <v>30</v>
      </c>
      <c r="N53" s="1">
        <v>0.43361855438390801</v>
      </c>
      <c r="O53" s="1">
        <v>7.5157084624918102</v>
      </c>
      <c r="P53" s="1">
        <v>10</v>
      </c>
      <c r="Q53" s="1">
        <v>3.7782193393477097E-2</v>
      </c>
      <c r="R53" s="4">
        <f>Q53+0.000001</f>
        <v>3.7783193393477098E-2</v>
      </c>
      <c r="S53" s="1">
        <v>10</v>
      </c>
      <c r="T53" s="1">
        <v>0</v>
      </c>
      <c r="U53" s="1">
        <v>0</v>
      </c>
      <c r="V53" s="1">
        <v>0</v>
      </c>
      <c r="W53" s="1">
        <v>0</v>
      </c>
      <c r="X53" s="1">
        <v>0.43361686624317602</v>
      </c>
    </row>
    <row r="55" spans="1:24" x14ac:dyDescent="0.25">
      <c r="B55" t="s">
        <v>16</v>
      </c>
      <c r="C55">
        <f>MIN(C2:C53)</f>
        <v>0.16557467605741999</v>
      </c>
      <c r="D55">
        <f t="shared" ref="D55:J55" si="0">MIN(D2:D53)</f>
        <v>0</v>
      </c>
      <c r="E55">
        <f t="shared" si="0"/>
        <v>0</v>
      </c>
      <c r="F55">
        <f t="shared" si="0"/>
        <v>0.160082050204159</v>
      </c>
      <c r="G55">
        <f t="shared" si="0"/>
        <v>0.15457021829930301</v>
      </c>
      <c r="H55">
        <f t="shared" si="0"/>
        <v>0.105477856604639</v>
      </c>
      <c r="I55">
        <f t="shared" si="0"/>
        <v>0</v>
      </c>
      <c r="J55">
        <f t="shared" si="0"/>
        <v>0.10547785660452</v>
      </c>
      <c r="K55">
        <f t="shared" ref="K55" si="1">MIN(K2:K53)</f>
        <v>-6.039996991447083E-8</v>
      </c>
      <c r="N55">
        <f t="shared" ref="N55:X55" si="2">MIN(N2:N53)</f>
        <v>-0.243637829895227</v>
      </c>
      <c r="O55">
        <f t="shared" si="2"/>
        <v>0</v>
      </c>
      <c r="P55">
        <f t="shared" si="2"/>
        <v>-10</v>
      </c>
      <c r="Q55">
        <f t="shared" ref="Q55" si="3">MIN(Q2:Q53)</f>
        <v>1.8062180313065E-3</v>
      </c>
      <c r="R55">
        <f t="shared" si="2"/>
        <v>1.8072180313064999E-3</v>
      </c>
      <c r="S55">
        <f t="shared" si="2"/>
        <v>-10</v>
      </c>
      <c r="T55">
        <f t="shared" si="2"/>
        <v>0</v>
      </c>
      <c r="U55">
        <f t="shared" si="2"/>
        <v>0</v>
      </c>
      <c r="V55">
        <f t="shared" si="2"/>
        <v>0</v>
      </c>
      <c r="W55">
        <f t="shared" si="2"/>
        <v>0</v>
      </c>
      <c r="X55">
        <f t="shared" si="2"/>
        <v>-10</v>
      </c>
    </row>
    <row r="56" spans="1:24" x14ac:dyDescent="0.25">
      <c r="B56" t="s">
        <v>17</v>
      </c>
      <c r="C56">
        <f>MAX(C2:C53)</f>
        <v>18.7085507987344</v>
      </c>
      <c r="D56">
        <f t="shared" ref="D56:J56" si="4">MAX(D2:D53)</f>
        <v>0</v>
      </c>
      <c r="E56">
        <f t="shared" si="4"/>
        <v>0</v>
      </c>
      <c r="F56">
        <f t="shared" si="4"/>
        <v>16.5654381403202</v>
      </c>
      <c r="G56">
        <f t="shared" si="4"/>
        <v>18.692883444590102</v>
      </c>
      <c r="H56">
        <f t="shared" si="4"/>
        <v>16.136675225641799</v>
      </c>
      <c r="I56">
        <f t="shared" si="4"/>
        <v>0</v>
      </c>
      <c r="J56">
        <f t="shared" si="4"/>
        <v>16.136675225542898</v>
      </c>
      <c r="K56">
        <f t="shared" ref="K56" si="5">MAX(K2:K53)</f>
        <v>10.958721108503822</v>
      </c>
      <c r="N56">
        <f t="shared" ref="N56:X56" si="6">MAX(N2:N53)</f>
        <v>0.43361855438390801</v>
      </c>
      <c r="O56">
        <f t="shared" si="6"/>
        <v>105144.73877686</v>
      </c>
      <c r="P56">
        <f t="shared" si="6"/>
        <v>10</v>
      </c>
      <c r="Q56">
        <f t="shared" ref="Q56" si="7">MAX(Q2:Q53)</f>
        <v>760967.58333258901</v>
      </c>
      <c r="R56">
        <f t="shared" si="6"/>
        <v>760967.58333358902</v>
      </c>
      <c r="S56">
        <f t="shared" si="6"/>
        <v>10</v>
      </c>
      <c r="T56">
        <f t="shared" si="6"/>
        <v>0</v>
      </c>
      <c r="U56">
        <f t="shared" si="6"/>
        <v>0</v>
      </c>
      <c r="V56">
        <f t="shared" si="6"/>
        <v>1465.9907839170801</v>
      </c>
      <c r="W56">
        <f t="shared" si="6"/>
        <v>1595.4707216121001</v>
      </c>
      <c r="X56">
        <f t="shared" si="6"/>
        <v>10</v>
      </c>
    </row>
    <row r="57" spans="1:24" x14ac:dyDescent="0.25">
      <c r="B57" t="s">
        <v>19</v>
      </c>
      <c r="C57">
        <f>AVERAGE(C2:C53)</f>
        <v>5.7031209083735819</v>
      </c>
      <c r="D57">
        <f t="shared" ref="D57:J57" si="8">AVERAGE(D2:D53)</f>
        <v>0</v>
      </c>
      <c r="E57">
        <f t="shared" si="8"/>
        <v>0</v>
      </c>
      <c r="F57">
        <f t="shared" si="8"/>
        <v>3.5412485429059966</v>
      </c>
      <c r="G57">
        <f t="shared" si="8"/>
        <v>5.4695424334974758</v>
      </c>
      <c r="H57">
        <f t="shared" si="8"/>
        <v>3.3847808053324582</v>
      </c>
      <c r="I57">
        <f t="shared" si="8"/>
        <v>0</v>
      </c>
      <c r="J57">
        <f t="shared" si="8"/>
        <v>3.5530275943074758</v>
      </c>
      <c r="K57">
        <f t="shared" ref="K57" si="9">AVERAGE(K2:K53)</f>
        <v>2.3183401030411228</v>
      </c>
      <c r="N57">
        <f t="shared" ref="N57:X57" si="10">AVERAGE(N2:N53)</f>
        <v>6.5102201161755316E-2</v>
      </c>
      <c r="O57">
        <f t="shared" si="10"/>
        <v>3367.4776885411147</v>
      </c>
      <c r="P57">
        <f t="shared" si="10"/>
        <v>6.6696915947868272</v>
      </c>
      <c r="Q57">
        <f t="shared" ref="Q57" si="11">AVERAGE(Q2:Q53)</f>
        <v>28614.849633983489</v>
      </c>
      <c r="R57">
        <f t="shared" si="10"/>
        <v>28614.849634983493</v>
      </c>
      <c r="S57">
        <f t="shared" si="10"/>
        <v>4.258273994440235</v>
      </c>
      <c r="T57">
        <f t="shared" si="10"/>
        <v>0</v>
      </c>
      <c r="U57">
        <f t="shared" si="10"/>
        <v>0</v>
      </c>
      <c r="V57">
        <f t="shared" si="10"/>
        <v>88.037740426241882</v>
      </c>
      <c r="W57">
        <f t="shared" si="10"/>
        <v>103.44872278470554</v>
      </c>
      <c r="X57">
        <f t="shared" si="10"/>
        <v>1.0989769832791851</v>
      </c>
    </row>
    <row r="58" spans="1:24" x14ac:dyDescent="0.25">
      <c r="B58" t="s">
        <v>18</v>
      </c>
      <c r="C58">
        <f>MEDIAN(C2:C53)</f>
        <v>4.2014520378816798</v>
      </c>
      <c r="D58">
        <f t="shared" ref="D58:J58" si="12">MEDIAN(D2:D53)</f>
        <v>0</v>
      </c>
      <c r="E58">
        <f t="shared" si="12"/>
        <v>0</v>
      </c>
      <c r="F58">
        <f t="shared" si="12"/>
        <v>2.694735768578945</v>
      </c>
      <c r="G58">
        <f t="shared" si="12"/>
        <v>4.1421115016415451</v>
      </c>
      <c r="H58">
        <f t="shared" si="12"/>
        <v>2.5663354354165202</v>
      </c>
      <c r="I58">
        <f t="shared" si="12"/>
        <v>0</v>
      </c>
      <c r="J58">
        <f t="shared" si="12"/>
        <v>2.8674392159191298</v>
      </c>
      <c r="K58">
        <f t="shared" ref="K58" si="13">MEDIAN(K2:K53)</f>
        <v>0.74197352686653484</v>
      </c>
      <c r="N58">
        <f t="shared" ref="N58:X58" si="14">MEDIAN(N2:N53)</f>
        <v>4.6586015594184599E-2</v>
      </c>
      <c r="O58">
        <f t="shared" si="14"/>
        <v>1.6148778754172799</v>
      </c>
      <c r="P58">
        <f t="shared" si="14"/>
        <v>10</v>
      </c>
      <c r="Q58">
        <f t="shared" ref="Q58" si="15">MEDIAN(Q2:Q53)</f>
        <v>0.27665150868430455</v>
      </c>
      <c r="R58">
        <f t="shared" si="14"/>
        <v>0.27665250868430447</v>
      </c>
      <c r="S58">
        <f t="shared" si="14"/>
        <v>10</v>
      </c>
      <c r="T58">
        <f t="shared" si="14"/>
        <v>0</v>
      </c>
      <c r="U58">
        <f t="shared" si="14"/>
        <v>0</v>
      </c>
      <c r="V58">
        <f t="shared" si="14"/>
        <v>1.9876778229986451E-3</v>
      </c>
      <c r="W58">
        <f t="shared" si="14"/>
        <v>0</v>
      </c>
      <c r="X58">
        <f t="shared" si="14"/>
        <v>1.5124517462337899</v>
      </c>
    </row>
  </sheetData>
  <sortState ref="A2:X53">
    <sortCondition ref="K2:K53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KLDivUttWorkers_x6_UttChoiceSim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Butz</dc:creator>
  <cp:lastModifiedBy>Martin Butz</cp:lastModifiedBy>
  <dcterms:created xsi:type="dcterms:W3CDTF">2019-06-05T13:05:03Z</dcterms:created>
  <dcterms:modified xsi:type="dcterms:W3CDTF">2019-06-19T16:59:18Z</dcterms:modified>
</cp:coreProperties>
</file>