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_27\"/>
    </mc:Choice>
  </mc:AlternateContent>
  <bookViews>
    <workbookView xWindow="0" yWindow="0" windowWidth="28680" windowHeight="12345"/>
  </bookViews>
  <sheets>
    <sheet name="KLDivUttWorkers_x6_2019_05_29" sheetId="1" r:id="rId1"/>
  </sheets>
  <calcPr calcId="162913"/>
</workbook>
</file>

<file path=xl/calcChain.xml><?xml version="1.0" encoding="utf-8"?>
<calcChain xmlns="http://schemas.openxmlformats.org/spreadsheetml/2006/main">
  <c r="F58" i="1" l="1"/>
  <c r="F57" i="1"/>
  <c r="F56" i="1"/>
  <c r="F55" i="1"/>
  <c r="D55" i="1" l="1"/>
  <c r="E55" i="1"/>
  <c r="G55" i="1"/>
  <c r="H55" i="1"/>
  <c r="I55" i="1"/>
  <c r="J55" i="1"/>
  <c r="K55" i="1"/>
  <c r="D56" i="1"/>
  <c r="E56" i="1"/>
  <c r="G56" i="1"/>
  <c r="H56" i="1"/>
  <c r="I56" i="1"/>
  <c r="J56" i="1"/>
  <c r="K56" i="1"/>
  <c r="D57" i="1"/>
  <c r="E57" i="1"/>
  <c r="H57" i="1"/>
  <c r="I57" i="1"/>
  <c r="J57" i="1"/>
  <c r="K57" i="1"/>
  <c r="D58" i="1"/>
  <c r="E58" i="1"/>
  <c r="H58" i="1"/>
  <c r="I58" i="1"/>
  <c r="J58" i="1"/>
  <c r="K58" i="1"/>
  <c r="C58" i="1"/>
  <c r="C57" i="1"/>
  <c r="C56" i="1"/>
  <c r="C55" i="1"/>
</calcChain>
</file>

<file path=xl/sharedStrings.xml><?xml version="1.0" encoding="utf-8"?>
<sst xmlns="http://schemas.openxmlformats.org/spreadsheetml/2006/main" count="25" uniqueCount="20">
  <si>
    <t>V1</t>
  </si>
  <si>
    <t>V3</t>
  </si>
  <si>
    <t>V4</t>
  </si>
  <si>
    <t>V8</t>
  </si>
  <si>
    <t>V9</t>
  </si>
  <si>
    <t>Parameters</t>
  </si>
  <si>
    <t>Uniform Model</t>
  </si>
  <si>
    <t>Kappa Only</t>
  </si>
  <si>
    <t>Obed&amp;Kappa</t>
  </si>
  <si>
    <t>Pref&amp;Kappa</t>
  </si>
  <si>
    <t>Pref,Obed,&amp;Kappa</t>
  </si>
  <si>
    <t>Kappy Only</t>
  </si>
  <si>
    <t>Obed</t>
  </si>
  <si>
    <t>Kappa</t>
  </si>
  <si>
    <t>Pref</t>
  </si>
  <si>
    <t>V10</t>
  </si>
  <si>
    <t>min</t>
  </si>
  <si>
    <t>max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</si>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</sst>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3" borderId="0" xfId="0" applyFont="1" applyFill="1"/>
    <xf numFmtId="11" fontId="18" fillId="33" borderId="0" xfId="0" applyNumberFormat="1" applyFont="1" applyFill="1"/>
    <xf numFmtId="0" fontId="18" fillId="35" borderId="0" xfId="0" applyFont="1" applyFill="1"/>
    <xf numFmtId="0" fontId="18" fillId="34" borderId="0" xfId="0" applyFont="1" applyFill="1"/>
    <xf numFmtId="0" fontId="18" fillId="36" borderId="0" xfId="0" applyFont="1" applyFill="1"/>
    <xf numFmtId="0" fontId="18" fillId="37" borderId="0" xfId="0" applyFont="1" applyFill="1"/>
    <xf numFmtId="11" fontId="18" fillId="37" borderId="0" xfId="0" applyNumberFormat="1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topLeftCell="A2" zoomScale="103" workbookViewId="0">
      <selection activeCell="I25" sqref="I25"/>
    </sheetView>
  </sheetViews>
  <sheetFormatPr baseColWidth="10" defaultRowHeight="15" x14ac:dyDescent="0.25"/>
  <sheetData>
    <row r="1" spans="1:23" x14ac:dyDescent="0.25">
      <c r="B1" t="s">
        <v>0</v>
      </c>
      <c r="C1" t="s">
        <v>6</v>
      </c>
      <c r="D1" t="s">
        <v>1</v>
      </c>
      <c r="E1" t="s">
        <v>2</v>
      </c>
      <c r="F1" t="s">
        <v>7</v>
      </c>
      <c r="G1" t="s">
        <v>8</v>
      </c>
      <c r="H1" t="s">
        <v>9</v>
      </c>
      <c r="I1" t="s">
        <v>3</v>
      </c>
      <c r="J1" t="s">
        <v>10</v>
      </c>
      <c r="L1" t="s">
        <v>5</v>
      </c>
      <c r="M1" t="s">
        <v>0</v>
      </c>
      <c r="N1" t="s">
        <v>11</v>
      </c>
      <c r="O1" t="s">
        <v>12</v>
      </c>
      <c r="P1" t="s">
        <v>13</v>
      </c>
      <c r="Q1" t="s">
        <v>14</v>
      </c>
      <c r="R1" t="s">
        <v>13</v>
      </c>
      <c r="S1" t="s">
        <v>4</v>
      </c>
      <c r="T1" t="s">
        <v>15</v>
      </c>
      <c r="U1" t="s">
        <v>14</v>
      </c>
      <c r="V1" t="s">
        <v>12</v>
      </c>
      <c r="W1" t="s">
        <v>13</v>
      </c>
    </row>
    <row r="2" spans="1:23" s="1" customFormat="1" x14ac:dyDescent="0.25">
      <c r="A2" s="1">
        <v>8</v>
      </c>
      <c r="B2" s="1">
        <v>7</v>
      </c>
      <c r="C2" s="1">
        <v>2.9038721366574101</v>
      </c>
      <c r="D2" s="1">
        <v>0</v>
      </c>
      <c r="E2" s="1">
        <v>0</v>
      </c>
      <c r="F2" s="1">
        <v>0.23880576597622299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M2" s="6">
        <v>7</v>
      </c>
      <c r="N2" s="6">
        <v>-0.24356207395792201</v>
      </c>
      <c r="O2" s="6">
        <v>0</v>
      </c>
      <c r="P2" s="6">
        <v>0</v>
      </c>
      <c r="Q2" s="6">
        <v>6.1267564361694997E-2</v>
      </c>
      <c r="R2" s="6">
        <v>-7.8626426492381096</v>
      </c>
      <c r="S2" s="6">
        <v>0</v>
      </c>
      <c r="T2" s="6">
        <v>0</v>
      </c>
      <c r="U2" s="6">
        <v>0</v>
      </c>
      <c r="V2" s="6">
        <v>4.5943518498882702E-2</v>
      </c>
      <c r="W2" s="6">
        <v>0.78849037472824901</v>
      </c>
    </row>
    <row r="3" spans="1:23" s="1" customFormat="1" x14ac:dyDescent="0.25">
      <c r="A3" s="1">
        <v>1</v>
      </c>
      <c r="B3" s="1">
        <v>0</v>
      </c>
      <c r="C3" s="1">
        <v>3.6404247596124999</v>
      </c>
      <c r="D3" s="1">
        <v>0</v>
      </c>
      <c r="E3" s="1">
        <v>0</v>
      </c>
      <c r="F3" s="1">
        <v>0.98824896863121403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M3" s="6">
        <v>0</v>
      </c>
      <c r="N3" s="6">
        <v>-0.24032677587495499</v>
      </c>
      <c r="O3" s="6">
        <v>0</v>
      </c>
      <c r="P3" s="6">
        <v>0</v>
      </c>
      <c r="Q3" s="6">
        <v>8.9668584965326703E-2</v>
      </c>
      <c r="R3" s="6">
        <v>-10</v>
      </c>
      <c r="S3" s="6">
        <v>0</v>
      </c>
      <c r="T3" s="6">
        <v>0</v>
      </c>
      <c r="U3" s="7">
        <v>-2.69158420422764E-20</v>
      </c>
      <c r="V3" s="6">
        <v>0.86495204016229899</v>
      </c>
      <c r="W3" s="6">
        <v>0.67631291265234095</v>
      </c>
    </row>
    <row r="4" spans="1:23" s="1" customFormat="1" x14ac:dyDescent="0.25">
      <c r="A4" s="1">
        <v>49</v>
      </c>
      <c r="B4" s="1">
        <v>50</v>
      </c>
      <c r="C4" s="1">
        <v>2.04446066663006</v>
      </c>
      <c r="D4" s="1">
        <v>0</v>
      </c>
      <c r="E4" s="1">
        <v>0</v>
      </c>
      <c r="F4" s="1">
        <v>0.276737294878032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M4" s="6">
        <v>50</v>
      </c>
      <c r="N4" s="6">
        <v>-0.16181185687020799</v>
      </c>
      <c r="O4" s="6">
        <v>0</v>
      </c>
      <c r="P4" s="6">
        <v>0</v>
      </c>
      <c r="Q4" s="6">
        <v>0.154144288260465</v>
      </c>
      <c r="R4" s="6">
        <v>-10</v>
      </c>
      <c r="S4" s="6">
        <v>0</v>
      </c>
      <c r="T4" s="6">
        <v>0</v>
      </c>
      <c r="U4" s="6">
        <v>0</v>
      </c>
      <c r="V4" s="6">
        <v>0</v>
      </c>
      <c r="W4" s="6">
        <v>-0.161810891465097</v>
      </c>
    </row>
    <row r="5" spans="1:23" s="1" customFormat="1" x14ac:dyDescent="0.25">
      <c r="A5" s="1">
        <v>20</v>
      </c>
      <c r="B5" s="1">
        <v>19</v>
      </c>
      <c r="C5" s="1">
        <v>10.725771123044</v>
      </c>
      <c r="D5" s="1">
        <v>0</v>
      </c>
      <c r="E5" s="1">
        <v>0</v>
      </c>
      <c r="F5" s="1">
        <v>9.4197449659999393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M5" s="6">
        <v>19</v>
      </c>
      <c r="N5" s="6">
        <v>-0.12986633327927799</v>
      </c>
      <c r="O5" s="6">
        <v>0</v>
      </c>
      <c r="P5" s="6">
        <v>0</v>
      </c>
      <c r="Q5" s="6">
        <v>0.19797735088457799</v>
      </c>
      <c r="R5" s="6">
        <v>-10</v>
      </c>
      <c r="S5" s="6">
        <v>0</v>
      </c>
      <c r="T5" s="6">
        <v>0</v>
      </c>
      <c r="U5" s="6">
        <v>0.15835696645028899</v>
      </c>
      <c r="V5" s="6">
        <v>7.6545528252981304E-2</v>
      </c>
      <c r="W5" s="6">
        <v>-10</v>
      </c>
    </row>
    <row r="6" spans="1:23" s="1" customFormat="1" x14ac:dyDescent="0.25">
      <c r="A6" s="1">
        <v>37</v>
      </c>
      <c r="B6" s="1">
        <v>37</v>
      </c>
      <c r="C6" s="1">
        <v>2.1033023120799701</v>
      </c>
      <c r="D6" s="1">
        <v>0</v>
      </c>
      <c r="E6" s="1">
        <v>0</v>
      </c>
      <c r="F6" s="1">
        <v>0.79627711825927905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M6" s="6">
        <v>37</v>
      </c>
      <c r="N6" s="6">
        <v>-0.123683360249426</v>
      </c>
      <c r="O6" s="6">
        <v>0</v>
      </c>
      <c r="P6" s="6">
        <v>0</v>
      </c>
      <c r="Q6" s="6">
        <v>6.8170457799421505E-2</v>
      </c>
      <c r="R6" s="6">
        <v>-4.2567562162715697</v>
      </c>
      <c r="S6" s="6">
        <v>0</v>
      </c>
      <c r="T6" s="6">
        <v>0</v>
      </c>
      <c r="U6" s="6">
        <v>6.5622615870508498E-4</v>
      </c>
      <c r="V6" s="6">
        <v>5.2780863221642202E-3</v>
      </c>
      <c r="W6" s="6">
        <v>-0.41617130131841001</v>
      </c>
    </row>
    <row r="7" spans="1:23" s="3" customFormat="1" x14ac:dyDescent="0.25">
      <c r="A7" s="3">
        <v>18</v>
      </c>
      <c r="B7" s="3">
        <v>17</v>
      </c>
      <c r="C7" s="3">
        <v>1.64168833514449</v>
      </c>
      <c r="D7" s="3">
        <v>0</v>
      </c>
      <c r="E7" s="3">
        <v>0</v>
      </c>
      <c r="F7" s="3">
        <v>0.82979163329662697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M7" s="8">
        <v>17</v>
      </c>
      <c r="N7" s="8">
        <v>-9.0047347819853699E-2</v>
      </c>
      <c r="O7" s="8">
        <v>0</v>
      </c>
      <c r="P7" s="8">
        <v>0</v>
      </c>
      <c r="Q7" s="8">
        <v>0.21193732201264501</v>
      </c>
      <c r="R7" s="8">
        <v>-7.3086176446124904</v>
      </c>
      <c r="S7" s="8">
        <v>0</v>
      </c>
      <c r="T7" s="8">
        <v>0</v>
      </c>
      <c r="U7" s="8">
        <v>0</v>
      </c>
      <c r="V7" s="8">
        <v>0</v>
      </c>
      <c r="W7" s="8">
        <v>-9.0041565792032999E-2</v>
      </c>
    </row>
    <row r="8" spans="1:23" s="3" customFormat="1" x14ac:dyDescent="0.25">
      <c r="A8" s="3">
        <v>12</v>
      </c>
      <c r="B8" s="3">
        <v>11</v>
      </c>
      <c r="C8" s="3">
        <v>1.1799060422627601</v>
      </c>
      <c r="D8" s="3">
        <v>0</v>
      </c>
      <c r="E8" s="3">
        <v>0</v>
      </c>
      <c r="F8" s="3">
        <v>0.72453577507109901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M8" s="8">
        <v>11</v>
      </c>
      <c r="N8" s="8">
        <v>-6.6924609111823102E-2</v>
      </c>
      <c r="O8" s="8">
        <v>0</v>
      </c>
      <c r="P8" s="8">
        <v>0</v>
      </c>
      <c r="Q8" s="8">
        <v>0.39660694881636699</v>
      </c>
      <c r="R8" s="8">
        <v>-10</v>
      </c>
      <c r="S8" s="8">
        <v>0</v>
      </c>
      <c r="T8" s="8">
        <v>0</v>
      </c>
      <c r="U8" s="8">
        <v>3.11058881865382E-4</v>
      </c>
      <c r="V8" s="8">
        <v>0.20228028928959199</v>
      </c>
      <c r="W8" s="8">
        <v>-2.97553464187969</v>
      </c>
    </row>
    <row r="9" spans="1:23" s="3" customFormat="1" x14ac:dyDescent="0.25">
      <c r="A9" s="3">
        <v>40</v>
      </c>
      <c r="B9" s="3">
        <v>41</v>
      </c>
      <c r="C9" s="3">
        <v>1.0716912994708601</v>
      </c>
      <c r="D9" s="3">
        <v>0</v>
      </c>
      <c r="E9" s="3">
        <v>0</v>
      </c>
      <c r="F9" s="3">
        <v>0.77845510719469801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M9" s="8">
        <v>41</v>
      </c>
      <c r="N9" s="8">
        <v>-5.4559944529107403E-2</v>
      </c>
      <c r="O9" s="8">
        <v>0</v>
      </c>
      <c r="P9" s="8">
        <v>0</v>
      </c>
      <c r="Q9" s="8">
        <v>0.47845131387110801</v>
      </c>
      <c r="R9" s="8">
        <v>-10</v>
      </c>
      <c r="S9" s="8">
        <v>0</v>
      </c>
      <c r="T9" s="8">
        <v>0</v>
      </c>
      <c r="U9" s="8">
        <v>5.9243484638456202E-4</v>
      </c>
      <c r="V9" s="8">
        <v>0.33875709229115403</v>
      </c>
      <c r="W9" s="8">
        <v>-3.6972362552657301</v>
      </c>
    </row>
    <row r="10" spans="1:23" s="2" customFormat="1" x14ac:dyDescent="0.25">
      <c r="A10" s="2">
        <v>31</v>
      </c>
      <c r="B10" s="2">
        <v>31</v>
      </c>
      <c r="C10" s="2">
        <v>0.59202745148941405</v>
      </c>
      <c r="D10" s="2">
        <v>0</v>
      </c>
      <c r="E10" s="2">
        <v>0</v>
      </c>
      <c r="F10" s="2">
        <v>0.60820517496361703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M10" s="9">
        <v>31</v>
      </c>
      <c r="N10" s="9">
        <v>-7.0258734393060397E-3</v>
      </c>
      <c r="O10" s="9">
        <v>0</v>
      </c>
      <c r="P10" s="9">
        <v>0</v>
      </c>
      <c r="Q10" s="9">
        <v>1.6101613232708401</v>
      </c>
      <c r="R10" s="9">
        <v>-10</v>
      </c>
      <c r="S10" s="9">
        <v>0</v>
      </c>
      <c r="T10" s="9">
        <v>0</v>
      </c>
      <c r="U10" s="9">
        <v>8.70676452936109E-4</v>
      </c>
      <c r="V10" s="9">
        <v>0.52267189859994201</v>
      </c>
      <c r="W10" s="9">
        <v>-1.42940467372605</v>
      </c>
    </row>
    <row r="11" spans="1:23" s="2" customFormat="1" x14ac:dyDescent="0.25">
      <c r="A11" s="2">
        <v>38</v>
      </c>
      <c r="B11" s="2">
        <v>38</v>
      </c>
      <c r="C11" s="2">
        <v>0.243526260763302</v>
      </c>
      <c r="D11" s="2">
        <v>0</v>
      </c>
      <c r="E11" s="2">
        <v>0</v>
      </c>
      <c r="F11" s="2">
        <v>0.25298036739025898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M11" s="9">
        <v>38</v>
      </c>
      <c r="N11" s="9">
        <v>-5.49054350197304E-3</v>
      </c>
      <c r="O11" s="9">
        <v>0</v>
      </c>
      <c r="P11" s="9">
        <v>0</v>
      </c>
      <c r="Q11" s="9">
        <v>1.16720901817869</v>
      </c>
      <c r="R11" s="9">
        <v>-4.7457649770715902</v>
      </c>
      <c r="S11" s="9">
        <v>0</v>
      </c>
      <c r="T11" s="9">
        <v>0</v>
      </c>
      <c r="U11" s="9">
        <v>6.2372648657196101E-4</v>
      </c>
      <c r="V11" s="9">
        <v>0.45658801073556199</v>
      </c>
      <c r="W11" s="9">
        <v>-1.0894310285386899</v>
      </c>
    </row>
    <row r="12" spans="1:23" s="2" customFormat="1" x14ac:dyDescent="0.25">
      <c r="A12" s="2">
        <v>41</v>
      </c>
      <c r="B12" s="2">
        <v>42</v>
      </c>
      <c r="C12" s="2">
        <v>0.60653449205113596</v>
      </c>
      <c r="D12" s="2">
        <v>0</v>
      </c>
      <c r="E12" s="2">
        <v>0</v>
      </c>
      <c r="F12" s="2">
        <v>0.61921984243621597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M12" s="9">
        <v>42</v>
      </c>
      <c r="N12" s="9">
        <v>-3.5431661148241501E-3</v>
      </c>
      <c r="O12" s="9">
        <v>0</v>
      </c>
      <c r="P12" s="9">
        <v>0</v>
      </c>
      <c r="Q12" s="9">
        <v>1.8473046166363201</v>
      </c>
      <c r="R12" s="9">
        <v>-10</v>
      </c>
      <c r="S12" s="9">
        <v>0</v>
      </c>
      <c r="T12" s="9">
        <v>0</v>
      </c>
      <c r="U12" s="9">
        <v>1.84730651104003</v>
      </c>
      <c r="V12" s="9">
        <v>0</v>
      </c>
      <c r="W12" s="9">
        <v>-10</v>
      </c>
    </row>
    <row r="13" spans="1:23" s="2" customFormat="1" x14ac:dyDescent="0.25">
      <c r="A13" s="2">
        <v>33</v>
      </c>
      <c r="B13" s="2">
        <v>33</v>
      </c>
      <c r="C13" s="2">
        <v>0.19980007123816099</v>
      </c>
      <c r="D13" s="2">
        <v>0</v>
      </c>
      <c r="E13" s="2">
        <v>0</v>
      </c>
      <c r="F13" s="2">
        <v>0.21080570679032101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M13" s="9">
        <v>33</v>
      </c>
      <c r="N13" s="9">
        <v>-1.6682150183620901E-3</v>
      </c>
      <c r="O13" s="9">
        <v>0</v>
      </c>
      <c r="P13" s="9">
        <v>0</v>
      </c>
      <c r="Q13" s="9">
        <v>1.2187205858451899</v>
      </c>
      <c r="R13" s="9">
        <v>-3.8835707484043098</v>
      </c>
      <c r="S13" s="9">
        <v>0</v>
      </c>
      <c r="T13" s="9">
        <v>0</v>
      </c>
      <c r="U13" s="9">
        <v>0</v>
      </c>
      <c r="V13" s="9">
        <v>1.0768628147058501</v>
      </c>
      <c r="W13" s="9">
        <v>-10</v>
      </c>
    </row>
    <row r="14" spans="1:23" s="2" customFormat="1" x14ac:dyDescent="0.25">
      <c r="A14" s="2">
        <v>52</v>
      </c>
      <c r="B14" s="2">
        <v>53</v>
      </c>
      <c r="C14" s="2">
        <v>0.46476743670049397</v>
      </c>
      <c r="D14" s="2">
        <v>0</v>
      </c>
      <c r="E14" s="2">
        <v>0</v>
      </c>
      <c r="F14" s="2">
        <v>0.54490991484449003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M14" s="9">
        <v>53</v>
      </c>
      <c r="N14" s="9">
        <v>-1.9133277808012301E-4</v>
      </c>
      <c r="O14" s="9">
        <v>0</v>
      </c>
      <c r="P14" s="9">
        <v>0</v>
      </c>
      <c r="Q14" s="9">
        <v>727334.151495856</v>
      </c>
      <c r="R14" s="9">
        <v>7.3446016933141403</v>
      </c>
      <c r="S14" s="9">
        <v>0</v>
      </c>
      <c r="T14" s="9">
        <v>0</v>
      </c>
      <c r="U14" s="9">
        <v>0.34976530620512503</v>
      </c>
      <c r="V14" s="9">
        <v>1.17917990123026</v>
      </c>
      <c r="W14" s="9">
        <v>-10</v>
      </c>
    </row>
    <row r="15" spans="1:23" s="2" customFormat="1" x14ac:dyDescent="0.25">
      <c r="A15" s="2">
        <v>21</v>
      </c>
      <c r="B15" s="2">
        <v>20</v>
      </c>
      <c r="C15" s="2">
        <v>0.54995934971965599</v>
      </c>
      <c r="D15" s="2">
        <v>0</v>
      </c>
      <c r="E15" s="2">
        <v>0</v>
      </c>
      <c r="F15" s="2">
        <v>0.62712787538450798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M15" s="9">
        <v>20</v>
      </c>
      <c r="N15" s="9">
        <v>3.1809159716697502E-3</v>
      </c>
      <c r="O15" s="9">
        <v>0</v>
      </c>
      <c r="P15" s="9">
        <v>0</v>
      </c>
      <c r="Q15" s="9">
        <v>808454.12991233403</v>
      </c>
      <c r="R15" s="9">
        <v>10</v>
      </c>
      <c r="S15" s="9">
        <v>0</v>
      </c>
      <c r="T15" s="9">
        <v>0</v>
      </c>
      <c r="U15" s="9">
        <v>1198.1056565103499</v>
      </c>
      <c r="V15" s="9">
        <v>1419.7173144851999</v>
      </c>
      <c r="W15" s="9">
        <v>-10</v>
      </c>
    </row>
    <row r="16" spans="1:23" s="2" customFormat="1" x14ac:dyDescent="0.25">
      <c r="A16" s="2">
        <v>25</v>
      </c>
      <c r="B16" s="2">
        <v>24</v>
      </c>
      <c r="C16" s="2">
        <v>2.6444224832385101</v>
      </c>
      <c r="D16" s="2">
        <v>0</v>
      </c>
      <c r="E16" s="2">
        <v>0</v>
      </c>
      <c r="F16" s="2">
        <v>2.74856476121459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M16" s="9">
        <v>24</v>
      </c>
      <c r="N16" s="9">
        <v>4.8784770072682303E-3</v>
      </c>
      <c r="O16" s="9">
        <v>0</v>
      </c>
      <c r="P16" s="9">
        <v>0</v>
      </c>
      <c r="Q16" s="9">
        <v>289311.635939845</v>
      </c>
      <c r="R16" s="9">
        <v>-10</v>
      </c>
      <c r="S16" s="9">
        <v>0</v>
      </c>
      <c r="T16" s="9">
        <v>0</v>
      </c>
      <c r="U16" s="9">
        <v>5.2157556604150602E-4</v>
      </c>
      <c r="V16" s="9">
        <v>9.8404527642116193</v>
      </c>
      <c r="W16" s="9">
        <v>-10</v>
      </c>
    </row>
    <row r="17" spans="1:23" s="4" customFormat="1" x14ac:dyDescent="0.25">
      <c r="A17" s="4">
        <v>27</v>
      </c>
      <c r="B17" s="4">
        <v>27</v>
      </c>
      <c r="C17" s="4">
        <v>0.91203311033194501</v>
      </c>
      <c r="D17" s="4">
        <v>0</v>
      </c>
      <c r="E17" s="4">
        <v>0</v>
      </c>
      <c r="F17" s="4">
        <v>0.92149400284754501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M17" s="10">
        <v>27</v>
      </c>
      <c r="N17" s="10">
        <v>1.6617833634002498E-2</v>
      </c>
      <c r="O17" s="10">
        <v>0</v>
      </c>
      <c r="P17" s="10">
        <v>0</v>
      </c>
      <c r="Q17" s="10">
        <v>1.32172792832182</v>
      </c>
      <c r="R17" s="10">
        <v>10</v>
      </c>
      <c r="S17" s="10">
        <v>0</v>
      </c>
      <c r="T17" s="10">
        <v>0</v>
      </c>
      <c r="U17" s="10">
        <v>1.32172939283647</v>
      </c>
      <c r="V17" s="10">
        <v>0</v>
      </c>
      <c r="W17" s="10">
        <v>10</v>
      </c>
    </row>
    <row r="18" spans="1:23" s="4" customFormat="1" x14ac:dyDescent="0.25">
      <c r="A18" s="4">
        <v>19</v>
      </c>
      <c r="B18" s="4">
        <v>18</v>
      </c>
      <c r="C18" s="4">
        <v>0.59319801252996296</v>
      </c>
      <c r="D18" s="4">
        <v>0</v>
      </c>
      <c r="E18" s="4">
        <v>0</v>
      </c>
      <c r="F18" s="4">
        <v>0.58978389077271498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M18" s="10">
        <v>18</v>
      </c>
      <c r="N18" s="10">
        <v>1.7627641995475202E-2</v>
      </c>
      <c r="O18" s="10">
        <v>0</v>
      </c>
      <c r="P18" s="10">
        <v>0</v>
      </c>
      <c r="Q18" s="10">
        <v>1.3199453310312801</v>
      </c>
      <c r="R18" s="10">
        <v>10</v>
      </c>
      <c r="S18" s="10">
        <v>0</v>
      </c>
      <c r="T18" s="10">
        <v>0</v>
      </c>
      <c r="U18" s="10">
        <v>3.72573612770739E-4</v>
      </c>
      <c r="V18" s="10">
        <v>0.13132168788251</v>
      </c>
      <c r="W18" s="10">
        <v>1.36353290247143</v>
      </c>
    </row>
    <row r="19" spans="1:23" s="4" customFormat="1" x14ac:dyDescent="0.25">
      <c r="A19" s="4">
        <v>34</v>
      </c>
      <c r="B19" s="4">
        <v>34</v>
      </c>
      <c r="C19" s="4">
        <v>1.7914085924427801</v>
      </c>
      <c r="D19" s="4">
        <v>0</v>
      </c>
      <c r="E19" s="4">
        <v>0</v>
      </c>
      <c r="F19" s="4">
        <v>1.85697996139192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M19" s="10">
        <v>34</v>
      </c>
      <c r="N19" s="10">
        <v>1.84813547828491E-2</v>
      </c>
      <c r="O19" s="10">
        <v>0</v>
      </c>
      <c r="P19" s="10">
        <v>0</v>
      </c>
      <c r="Q19" s="10">
        <v>1.3393594362835799</v>
      </c>
      <c r="R19" s="10">
        <v>10</v>
      </c>
      <c r="S19" s="10">
        <v>0</v>
      </c>
      <c r="T19" s="10">
        <v>0</v>
      </c>
      <c r="U19" s="10">
        <v>1446.0059876201799</v>
      </c>
      <c r="V19" s="10">
        <v>1425.3622317822901</v>
      </c>
      <c r="W19" s="10">
        <v>-10</v>
      </c>
    </row>
    <row r="20" spans="1:23" s="4" customFormat="1" x14ac:dyDescent="0.25">
      <c r="A20" s="4">
        <v>47</v>
      </c>
      <c r="B20" s="4">
        <v>48</v>
      </c>
      <c r="C20" s="4">
        <v>0.29433068518209898</v>
      </c>
      <c r="D20" s="4">
        <v>0</v>
      </c>
      <c r="E20" s="4">
        <v>0</v>
      </c>
      <c r="F20" s="4">
        <v>0.30877662414798901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M20" s="10">
        <v>48</v>
      </c>
      <c r="N20" s="10">
        <v>2.15540500084428E-2</v>
      </c>
      <c r="O20" s="10">
        <v>0</v>
      </c>
      <c r="P20" s="10">
        <v>0</v>
      </c>
      <c r="Q20" s="10">
        <v>1.02636996131654</v>
      </c>
      <c r="R20" s="10">
        <v>10</v>
      </c>
      <c r="S20" s="10">
        <v>0</v>
      </c>
      <c r="T20" s="10">
        <v>0</v>
      </c>
      <c r="U20" s="10">
        <v>1.02637340505828</v>
      </c>
      <c r="V20" s="10">
        <v>0</v>
      </c>
      <c r="W20" s="10">
        <v>10</v>
      </c>
    </row>
    <row r="21" spans="1:23" s="4" customFormat="1" x14ac:dyDescent="0.25">
      <c r="A21" s="4">
        <v>11</v>
      </c>
      <c r="B21" s="4">
        <v>10</v>
      </c>
      <c r="C21" s="4">
        <v>4.40234625154807</v>
      </c>
      <c r="D21" s="4">
        <v>0</v>
      </c>
      <c r="E21" s="4">
        <v>0</v>
      </c>
      <c r="F21" s="4">
        <v>4.3233201555236596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M21" s="10">
        <v>10</v>
      </c>
      <c r="N21" s="10">
        <v>2.3994043861156399E-2</v>
      </c>
      <c r="O21" s="10">
        <v>0</v>
      </c>
      <c r="P21" s="10">
        <v>0</v>
      </c>
      <c r="Q21" s="10">
        <v>3.4248704720421198E-3</v>
      </c>
      <c r="R21" s="10">
        <v>0.25468589540890202</v>
      </c>
      <c r="S21" s="10">
        <v>0</v>
      </c>
      <c r="T21" s="10">
        <v>0</v>
      </c>
      <c r="U21" s="10">
        <v>3.0902981683402901E-3</v>
      </c>
      <c r="V21" s="10">
        <v>0</v>
      </c>
      <c r="W21" s="10">
        <v>0.24642319111824099</v>
      </c>
    </row>
    <row r="22" spans="1:23" s="4" customFormat="1" x14ac:dyDescent="0.25">
      <c r="A22" s="4">
        <v>17</v>
      </c>
      <c r="B22" s="4">
        <v>16</v>
      </c>
      <c r="C22" s="4">
        <v>0.16557467605741999</v>
      </c>
      <c r="D22" s="4">
        <v>0</v>
      </c>
      <c r="E22" s="4">
        <v>0</v>
      </c>
      <c r="F22" s="4">
        <v>0.160075308983753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M22" s="10">
        <v>16</v>
      </c>
      <c r="N22" s="10">
        <v>2.4295188129006402E-2</v>
      </c>
      <c r="O22" s="10">
        <v>0</v>
      </c>
      <c r="P22" s="10">
        <v>0</v>
      </c>
      <c r="Q22" s="10">
        <v>0.96155076865848099</v>
      </c>
      <c r="R22" s="10">
        <v>10</v>
      </c>
      <c r="S22" s="10">
        <v>0</v>
      </c>
      <c r="T22" s="10">
        <v>0</v>
      </c>
      <c r="U22" s="10">
        <v>0.96155157607058495</v>
      </c>
      <c r="V22" s="10">
        <v>0</v>
      </c>
      <c r="W22" s="10">
        <v>10</v>
      </c>
    </row>
    <row r="23" spans="1:23" s="4" customFormat="1" x14ac:dyDescent="0.25">
      <c r="A23" s="4">
        <v>44</v>
      </c>
      <c r="B23" s="4">
        <v>45</v>
      </c>
      <c r="C23" s="4">
        <v>6.2878855222582697</v>
      </c>
      <c r="D23" s="4">
        <v>0</v>
      </c>
      <c r="E23" s="4">
        <v>0</v>
      </c>
      <c r="F23" s="4">
        <v>6.3782620234784604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M23" s="10">
        <v>45</v>
      </c>
      <c r="N23" s="10">
        <v>2.6956318580434398E-2</v>
      </c>
      <c r="O23" s="10">
        <v>0</v>
      </c>
      <c r="P23" s="10">
        <v>0</v>
      </c>
      <c r="Q23" s="10">
        <v>0.964244763912675</v>
      </c>
      <c r="R23" s="10">
        <v>10</v>
      </c>
      <c r="S23" s="10">
        <v>0</v>
      </c>
      <c r="T23" s="10">
        <v>0</v>
      </c>
      <c r="U23" s="10">
        <v>1015.15544193363</v>
      </c>
      <c r="V23" s="10">
        <v>956.45677201006197</v>
      </c>
      <c r="W23" s="10">
        <v>-10</v>
      </c>
    </row>
    <row r="24" spans="1:23" s="4" customFormat="1" x14ac:dyDescent="0.25">
      <c r="A24" s="4">
        <v>24</v>
      </c>
      <c r="B24" s="4">
        <v>23</v>
      </c>
      <c r="C24" s="4">
        <v>0.25702748400186598</v>
      </c>
      <c r="D24" s="4">
        <v>0</v>
      </c>
      <c r="E24" s="4">
        <v>0</v>
      </c>
      <c r="F24" s="4">
        <v>0.186149602938182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M24" s="10">
        <v>23</v>
      </c>
      <c r="N24" s="10">
        <v>3.2747451629778497E-2</v>
      </c>
      <c r="O24" s="10">
        <v>0</v>
      </c>
      <c r="P24" s="10">
        <v>0</v>
      </c>
      <c r="Q24" s="10">
        <v>0.73901192122021497</v>
      </c>
      <c r="R24" s="10">
        <v>10</v>
      </c>
      <c r="S24" s="10">
        <v>0</v>
      </c>
      <c r="T24" s="10">
        <v>0</v>
      </c>
      <c r="U24" s="10">
        <v>0.73901194033684303</v>
      </c>
      <c r="V24" s="10">
        <v>0</v>
      </c>
      <c r="W24" s="10">
        <v>10</v>
      </c>
    </row>
    <row r="25" spans="1:23" s="4" customFormat="1" x14ac:dyDescent="0.25">
      <c r="A25" s="4">
        <v>46</v>
      </c>
      <c r="B25" s="4">
        <v>47</v>
      </c>
      <c r="C25" s="4">
        <v>3.5753926202060602</v>
      </c>
      <c r="D25" s="4">
        <v>0</v>
      </c>
      <c r="E25" s="4">
        <v>0</v>
      </c>
      <c r="F25" s="4">
        <v>3.46701227923031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M25" s="10">
        <v>47</v>
      </c>
      <c r="N25" s="10">
        <v>3.4092516177182203E-2</v>
      </c>
      <c r="O25" s="10">
        <v>0</v>
      </c>
      <c r="P25" s="10">
        <v>0</v>
      </c>
      <c r="Q25" s="10">
        <v>0.74166408339696899</v>
      </c>
      <c r="R25" s="10">
        <v>10</v>
      </c>
      <c r="S25" s="10">
        <v>0</v>
      </c>
      <c r="T25" s="10">
        <v>0</v>
      </c>
      <c r="U25" s="10">
        <v>5.0348428669731704E-4</v>
      </c>
      <c r="V25" s="10">
        <v>4.5063469721038099E-2</v>
      </c>
      <c r="W25" s="10">
        <v>1.1014786387273201</v>
      </c>
    </row>
    <row r="26" spans="1:23" s="4" customFormat="1" x14ac:dyDescent="0.25">
      <c r="A26" s="4">
        <v>13</v>
      </c>
      <c r="B26" s="4">
        <v>12</v>
      </c>
      <c r="C26" s="4">
        <v>0.350975917593987</v>
      </c>
      <c r="D26" s="4">
        <v>0</v>
      </c>
      <c r="E26" s="4">
        <v>0</v>
      </c>
      <c r="F26" s="4">
        <v>0.21214346255288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M26" s="10">
        <v>12</v>
      </c>
      <c r="N26" s="10">
        <v>3.7309732986986199E-2</v>
      </c>
      <c r="O26" s="10">
        <v>0</v>
      </c>
      <c r="P26" s="10">
        <v>0</v>
      </c>
      <c r="Q26" s="10">
        <v>0.66591249012611797</v>
      </c>
      <c r="R26" s="10">
        <v>10</v>
      </c>
      <c r="S26" s="10">
        <v>0</v>
      </c>
      <c r="T26" s="10">
        <v>0</v>
      </c>
      <c r="U26" s="10">
        <v>0.665912216746813</v>
      </c>
      <c r="V26" s="10">
        <v>0</v>
      </c>
      <c r="W26" s="10">
        <v>10</v>
      </c>
    </row>
    <row r="27" spans="1:23" s="4" customFormat="1" x14ac:dyDescent="0.25">
      <c r="A27" s="4">
        <v>3</v>
      </c>
      <c r="B27" s="4">
        <v>2</v>
      </c>
      <c r="C27" s="4">
        <v>7.0493166566224099</v>
      </c>
      <c r="D27" s="4">
        <v>0</v>
      </c>
      <c r="E27" s="4">
        <v>0</v>
      </c>
      <c r="F27" s="4">
        <v>6.4763438321067399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M27" s="10">
        <v>2</v>
      </c>
      <c r="N27" s="10">
        <v>4.3602929429847899E-2</v>
      </c>
      <c r="O27" s="10">
        <v>0</v>
      </c>
      <c r="P27" s="10">
        <v>0</v>
      </c>
      <c r="Q27" s="10">
        <v>2.5589770450731501E-3</v>
      </c>
      <c r="R27" s="10">
        <v>0.43327059764633602</v>
      </c>
      <c r="S27" s="10">
        <v>0</v>
      </c>
      <c r="T27" s="10">
        <v>0</v>
      </c>
      <c r="U27" s="10">
        <v>6.2436178848243801E-4</v>
      </c>
      <c r="V27" s="10">
        <v>1.26408815511793E-2</v>
      </c>
      <c r="W27" s="10">
        <v>0.67234859941782599</v>
      </c>
    </row>
    <row r="28" spans="1:23" s="4" customFormat="1" x14ac:dyDescent="0.25">
      <c r="A28" s="4">
        <v>29</v>
      </c>
      <c r="B28" s="4">
        <v>29</v>
      </c>
      <c r="C28" s="4">
        <v>1.4024662943211199</v>
      </c>
      <c r="D28" s="4">
        <v>0</v>
      </c>
      <c r="E28" s="4">
        <v>0</v>
      </c>
      <c r="F28" s="4">
        <v>1.1738774197272199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M28" s="10">
        <v>29</v>
      </c>
      <c r="N28" s="10">
        <v>4.9556661516979003E-2</v>
      </c>
      <c r="O28" s="10">
        <v>0</v>
      </c>
      <c r="P28" s="10">
        <v>0</v>
      </c>
      <c r="Q28" s="10">
        <v>0.52754135035515504</v>
      </c>
      <c r="R28" s="10">
        <v>10</v>
      </c>
      <c r="S28" s="10">
        <v>0</v>
      </c>
      <c r="T28" s="10">
        <v>0</v>
      </c>
      <c r="U28" s="10">
        <v>0.527541710358158</v>
      </c>
      <c r="V28" s="10">
        <v>0</v>
      </c>
      <c r="W28" s="10">
        <v>10</v>
      </c>
    </row>
    <row r="29" spans="1:23" s="4" customFormat="1" x14ac:dyDescent="0.25">
      <c r="A29" s="4">
        <v>7</v>
      </c>
      <c r="B29" s="4">
        <v>6</v>
      </c>
      <c r="C29" s="4">
        <v>6.4454933360290099</v>
      </c>
      <c r="D29" s="4">
        <v>0</v>
      </c>
      <c r="E29" s="4">
        <v>0</v>
      </c>
      <c r="F29" s="4">
        <v>5.9528264916588602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M29" s="10">
        <v>6</v>
      </c>
      <c r="N29" s="10">
        <v>5.3047408371755103E-2</v>
      </c>
      <c r="O29" s="10">
        <v>0</v>
      </c>
      <c r="P29" s="10">
        <v>0</v>
      </c>
      <c r="Q29" s="10">
        <v>1.58103260849666E-3</v>
      </c>
      <c r="R29" s="10">
        <v>0.47601115610543498</v>
      </c>
      <c r="S29" s="10">
        <v>0</v>
      </c>
      <c r="T29" s="10">
        <v>0</v>
      </c>
      <c r="U29" s="10">
        <v>6.79175827453806E-3</v>
      </c>
      <c r="V29" s="10">
        <v>0</v>
      </c>
      <c r="W29" s="10">
        <v>0.68361679799258701</v>
      </c>
    </row>
    <row r="30" spans="1:23" s="4" customFormat="1" x14ac:dyDescent="0.25">
      <c r="A30" s="4">
        <v>48</v>
      </c>
      <c r="B30" s="4">
        <v>49</v>
      </c>
      <c r="C30" s="4">
        <v>5.4328929401399897</v>
      </c>
      <c r="D30" s="4">
        <v>0</v>
      </c>
      <c r="E30" s="4">
        <v>0</v>
      </c>
      <c r="F30" s="4">
        <v>4.6549393245697397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M30" s="10">
        <v>49</v>
      </c>
      <c r="N30" s="10">
        <v>5.5385947864670299E-2</v>
      </c>
      <c r="O30" s="10">
        <v>0</v>
      </c>
      <c r="P30" s="10">
        <v>0</v>
      </c>
      <c r="Q30" s="10">
        <v>3.5461110834703199E-3</v>
      </c>
      <c r="R30" s="10">
        <v>0.60347646715296999</v>
      </c>
      <c r="S30" s="10">
        <v>0</v>
      </c>
      <c r="T30" s="10">
        <v>0</v>
      </c>
      <c r="U30" s="10">
        <v>6.1410309718286501E-4</v>
      </c>
      <c r="V30" s="10">
        <v>6.1702978996708603E-3</v>
      </c>
      <c r="W30" s="10">
        <v>0.43682485677065103</v>
      </c>
    </row>
    <row r="31" spans="1:23" s="4" customFormat="1" x14ac:dyDescent="0.25">
      <c r="A31" s="4">
        <v>28</v>
      </c>
      <c r="B31" s="4">
        <v>28</v>
      </c>
      <c r="C31" s="4">
        <v>5.3785911828932296</v>
      </c>
      <c r="D31" s="4">
        <v>0</v>
      </c>
      <c r="E31" s="4">
        <v>0</v>
      </c>
      <c r="F31" s="4">
        <v>5.0533207927621397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M31" s="10">
        <v>28</v>
      </c>
      <c r="N31" s="10">
        <v>5.6911237120580403E-2</v>
      </c>
      <c r="O31" s="10">
        <v>0</v>
      </c>
      <c r="P31" s="10">
        <v>0</v>
      </c>
      <c r="Q31" s="10">
        <v>0.464603582044818</v>
      </c>
      <c r="R31" s="10">
        <v>10</v>
      </c>
      <c r="S31" s="10">
        <v>0</v>
      </c>
      <c r="T31" s="10">
        <v>0</v>
      </c>
      <c r="U31" s="10">
        <v>8.2368100352729796E-4</v>
      </c>
      <c r="V31" s="10">
        <v>1.3137775272271199E-2</v>
      </c>
      <c r="W31" s="10">
        <v>1.29578460454489</v>
      </c>
    </row>
    <row r="32" spans="1:23" s="4" customFormat="1" x14ac:dyDescent="0.25">
      <c r="A32" s="4">
        <v>51</v>
      </c>
      <c r="B32" s="4">
        <v>52</v>
      </c>
      <c r="C32" s="4">
        <v>7.42298540802269</v>
      </c>
      <c r="D32" s="4">
        <v>0</v>
      </c>
      <c r="E32" s="4">
        <v>0</v>
      </c>
      <c r="F32" s="4">
        <v>7.2422222566366399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M32" s="10">
        <v>52</v>
      </c>
      <c r="N32" s="10">
        <v>5.7551972458227303E-2</v>
      </c>
      <c r="O32" s="10">
        <v>0</v>
      </c>
      <c r="P32" s="10">
        <v>0</v>
      </c>
      <c r="Q32" s="10">
        <v>0.490324213121689</v>
      </c>
      <c r="R32" s="10">
        <v>10</v>
      </c>
      <c r="S32" s="10">
        <v>0</v>
      </c>
      <c r="T32" s="10">
        <v>0</v>
      </c>
      <c r="U32" s="10">
        <v>0.49032399300819002</v>
      </c>
      <c r="V32" s="10">
        <v>0</v>
      </c>
      <c r="W32" s="10">
        <v>10</v>
      </c>
    </row>
    <row r="33" spans="1:23" s="4" customFormat="1" x14ac:dyDescent="0.25">
      <c r="A33" s="4">
        <v>9</v>
      </c>
      <c r="B33" s="4">
        <v>8</v>
      </c>
      <c r="C33" s="4">
        <v>7.4347458396014803</v>
      </c>
      <c r="D33" s="4">
        <v>0</v>
      </c>
      <c r="E33" s="4">
        <v>0</v>
      </c>
      <c r="F33" s="4">
        <v>7.0165827108258796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M33" s="10">
        <v>8</v>
      </c>
      <c r="N33" s="10">
        <v>5.8706852846272299E-2</v>
      </c>
      <c r="O33" s="10">
        <v>0</v>
      </c>
      <c r="P33" s="10">
        <v>0</v>
      </c>
      <c r="Q33" s="10">
        <v>0.44575109488422798</v>
      </c>
      <c r="R33" s="10">
        <v>10</v>
      </c>
      <c r="S33" s="10">
        <v>0</v>
      </c>
      <c r="T33" s="10">
        <v>0</v>
      </c>
      <c r="U33" s="10">
        <v>0.44575311479030499</v>
      </c>
      <c r="V33" s="10">
        <v>0</v>
      </c>
      <c r="W33" s="10">
        <v>10</v>
      </c>
    </row>
    <row r="34" spans="1:23" s="4" customFormat="1" x14ac:dyDescent="0.25">
      <c r="A34" s="4">
        <v>36</v>
      </c>
      <c r="B34" s="4">
        <v>36</v>
      </c>
      <c r="C34" s="4">
        <v>3.20441533378099</v>
      </c>
      <c r="D34" s="4">
        <v>0</v>
      </c>
      <c r="E34" s="4">
        <v>0</v>
      </c>
      <c r="F34" s="4">
        <v>2.6407449681769499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M34" s="10">
        <v>36</v>
      </c>
      <c r="N34" s="10">
        <v>6.9428564589836705E-2</v>
      </c>
      <c r="O34" s="10">
        <v>0</v>
      </c>
      <c r="P34" s="10">
        <v>0</v>
      </c>
      <c r="Q34" s="10">
        <v>0.398512294795205</v>
      </c>
      <c r="R34" s="10">
        <v>10</v>
      </c>
      <c r="S34" s="10">
        <v>0</v>
      </c>
      <c r="T34" s="10">
        <v>0</v>
      </c>
      <c r="U34" s="10">
        <v>0.39851218313721998</v>
      </c>
      <c r="V34" s="10">
        <v>0</v>
      </c>
      <c r="W34" s="10">
        <v>10</v>
      </c>
    </row>
    <row r="35" spans="1:23" s="4" customFormat="1" x14ac:dyDescent="0.25">
      <c r="A35" s="4">
        <v>32</v>
      </c>
      <c r="B35" s="4">
        <v>32</v>
      </c>
      <c r="C35" s="4">
        <v>3.6040981012617501</v>
      </c>
      <c r="D35" s="4">
        <v>0</v>
      </c>
      <c r="E35" s="4">
        <v>0</v>
      </c>
      <c r="F35" s="4">
        <v>2.3758910341024602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M35" s="10">
        <v>32</v>
      </c>
      <c r="N35" s="10">
        <v>9.1003460719983803E-2</v>
      </c>
      <c r="O35" s="10">
        <v>0</v>
      </c>
      <c r="P35" s="10">
        <v>0</v>
      </c>
      <c r="Q35" s="10">
        <v>0.30436763806144201</v>
      </c>
      <c r="R35" s="10">
        <v>10</v>
      </c>
      <c r="S35" s="10">
        <v>0</v>
      </c>
      <c r="T35" s="10">
        <v>0</v>
      </c>
      <c r="U35" s="10">
        <v>0.304365907253765</v>
      </c>
      <c r="V35" s="10">
        <v>0</v>
      </c>
      <c r="W35" s="10">
        <v>10</v>
      </c>
    </row>
    <row r="36" spans="1:23" s="4" customFormat="1" x14ac:dyDescent="0.25">
      <c r="A36" s="4">
        <v>43</v>
      </c>
      <c r="B36" s="4">
        <v>44</v>
      </c>
      <c r="C36" s="4">
        <v>17.6536306307482</v>
      </c>
      <c r="D36" s="4">
        <v>0</v>
      </c>
      <c r="E36" s="4">
        <v>0</v>
      </c>
      <c r="F36" s="4">
        <v>16.565868048733101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M36" s="10">
        <v>44</v>
      </c>
      <c r="N36" s="10">
        <v>9.5112263344970305E-2</v>
      </c>
      <c r="O36" s="10">
        <v>0</v>
      </c>
      <c r="P36" s="10">
        <v>0</v>
      </c>
      <c r="Q36" s="10">
        <v>0.30141632638154497</v>
      </c>
      <c r="R36" s="10">
        <v>10</v>
      </c>
      <c r="S36" s="10">
        <v>0</v>
      </c>
      <c r="T36" s="10">
        <v>0</v>
      </c>
      <c r="U36" s="10">
        <v>0.30141630506674699</v>
      </c>
      <c r="V36" s="10">
        <v>0</v>
      </c>
      <c r="W36" s="10">
        <v>10</v>
      </c>
    </row>
    <row r="37" spans="1:23" s="4" customFormat="1" x14ac:dyDescent="0.25">
      <c r="A37" s="4">
        <v>42</v>
      </c>
      <c r="B37" s="4">
        <v>43</v>
      </c>
      <c r="C37" s="4">
        <v>4.0005578242152904</v>
      </c>
      <c r="D37" s="4">
        <v>0</v>
      </c>
      <c r="E37" s="4">
        <v>0</v>
      </c>
      <c r="F37" s="4">
        <v>2.6039619139436301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M37" s="10">
        <v>43</v>
      </c>
      <c r="N37" s="10">
        <v>9.8244478360789006E-2</v>
      </c>
      <c r="O37" s="10">
        <v>0</v>
      </c>
      <c r="P37" s="10">
        <v>0</v>
      </c>
      <c r="Q37" s="10">
        <v>0.27909729224700702</v>
      </c>
      <c r="R37" s="10">
        <v>10</v>
      </c>
      <c r="S37" s="10">
        <v>0</v>
      </c>
      <c r="T37" s="10">
        <v>0</v>
      </c>
      <c r="U37" s="10">
        <v>0.279096224897453</v>
      </c>
      <c r="V37" s="10">
        <v>0</v>
      </c>
      <c r="W37" s="10">
        <v>10</v>
      </c>
    </row>
    <row r="38" spans="1:23" s="5" customFormat="1" x14ac:dyDescent="0.25">
      <c r="A38" s="5">
        <v>50</v>
      </c>
      <c r="B38" s="5">
        <v>51</v>
      </c>
      <c r="C38" s="5">
        <v>6.7194728664017802</v>
      </c>
      <c r="D38" s="5">
        <v>0</v>
      </c>
      <c r="E38" s="5">
        <v>0</v>
      </c>
      <c r="F38" s="5">
        <v>4.7278457759426402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11">
        <v>51</v>
      </c>
      <c r="N38" s="11">
        <v>0.11462495552516801</v>
      </c>
      <c r="O38" s="11">
        <v>0</v>
      </c>
      <c r="P38" s="11">
        <v>0</v>
      </c>
      <c r="Q38" s="11">
        <v>0.24067864215844201</v>
      </c>
      <c r="R38" s="11">
        <v>10</v>
      </c>
      <c r="S38" s="11">
        <v>0</v>
      </c>
      <c r="T38" s="11">
        <v>0</v>
      </c>
      <c r="U38" s="11">
        <v>0.240681535519738</v>
      </c>
      <c r="V38" s="11">
        <v>0</v>
      </c>
      <c r="W38" s="11">
        <v>10</v>
      </c>
    </row>
    <row r="39" spans="1:23" s="5" customFormat="1" x14ac:dyDescent="0.25">
      <c r="A39" s="5">
        <v>4</v>
      </c>
      <c r="B39" s="5">
        <v>3</v>
      </c>
      <c r="C39" s="5">
        <v>8.1263962464660295</v>
      </c>
      <c r="D39" s="5">
        <v>0</v>
      </c>
      <c r="E39" s="5">
        <v>0</v>
      </c>
      <c r="F39" s="5">
        <v>5.4339865997455901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11">
        <v>3</v>
      </c>
      <c r="N39" s="11">
        <v>0.12770526133086901</v>
      </c>
      <c r="O39" s="11">
        <v>0</v>
      </c>
      <c r="P39" s="11">
        <v>0</v>
      </c>
      <c r="Q39" s="11">
        <v>0.21892835029542401</v>
      </c>
      <c r="R39" s="11">
        <v>10</v>
      </c>
      <c r="S39" s="11">
        <v>0</v>
      </c>
      <c r="T39" s="11">
        <v>0</v>
      </c>
      <c r="U39" s="11">
        <v>6.9402275744394901E-4</v>
      </c>
      <c r="V39" s="11">
        <v>6.9402275744394901E-4</v>
      </c>
      <c r="W39" s="11">
        <v>1.5745011540942999</v>
      </c>
    </row>
    <row r="40" spans="1:23" s="5" customFormat="1" x14ac:dyDescent="0.25">
      <c r="A40" s="5">
        <v>2</v>
      </c>
      <c r="B40" s="5">
        <v>1</v>
      </c>
      <c r="C40" s="5">
        <v>5.1211299990847303</v>
      </c>
      <c r="D40" s="5">
        <v>0</v>
      </c>
      <c r="E40" s="5">
        <v>0</v>
      </c>
      <c r="F40" s="5">
        <v>1.3211610885902001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M40" s="11">
        <v>1</v>
      </c>
      <c r="N40" s="11">
        <v>0.15130071790202199</v>
      </c>
      <c r="O40" s="11">
        <v>0</v>
      </c>
      <c r="P40" s="11">
        <v>0</v>
      </c>
      <c r="Q40" s="11">
        <v>3.2184356052279502E-3</v>
      </c>
      <c r="R40" s="11">
        <v>1.58346371536415</v>
      </c>
      <c r="S40" s="11">
        <v>0</v>
      </c>
      <c r="T40" s="11">
        <v>0</v>
      </c>
      <c r="U40" s="11">
        <v>2.5651359481235901E-3</v>
      </c>
      <c r="V40" s="11">
        <v>0</v>
      </c>
      <c r="W40" s="11">
        <v>1.4878447311029399</v>
      </c>
    </row>
    <row r="41" spans="1:23" s="5" customFormat="1" x14ac:dyDescent="0.25">
      <c r="A41" s="5">
        <v>23</v>
      </c>
      <c r="B41" s="5">
        <v>22</v>
      </c>
      <c r="C41" s="5">
        <v>18.7085507987344</v>
      </c>
      <c r="D41" s="5">
        <v>0</v>
      </c>
      <c r="E41" s="5">
        <v>0</v>
      </c>
      <c r="F41" s="5">
        <v>14.186395254742401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M41" s="11">
        <v>22</v>
      </c>
      <c r="N41" s="11">
        <v>0.17728262330156699</v>
      </c>
      <c r="O41" s="11">
        <v>0</v>
      </c>
      <c r="P41" s="11">
        <v>0</v>
      </c>
      <c r="Q41" s="11">
        <v>0.14701103557671499</v>
      </c>
      <c r="R41" s="11">
        <v>10</v>
      </c>
      <c r="S41" s="11">
        <v>0</v>
      </c>
      <c r="T41" s="11">
        <v>0</v>
      </c>
      <c r="U41" s="11">
        <v>6.7980605317726102E-4</v>
      </c>
      <c r="V41" s="11">
        <v>6.7980605317726102E-4</v>
      </c>
      <c r="W41" s="11">
        <v>1.4843039724448901</v>
      </c>
    </row>
    <row r="42" spans="1:23" s="5" customFormat="1" x14ac:dyDescent="0.25">
      <c r="A42" s="5">
        <v>35</v>
      </c>
      <c r="B42" s="5">
        <v>35</v>
      </c>
      <c r="C42" s="5">
        <v>18.517106716776599</v>
      </c>
      <c r="D42" s="5">
        <v>0</v>
      </c>
      <c r="E42" s="5">
        <v>0</v>
      </c>
      <c r="F42" s="5">
        <v>13.2931872986027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M42" s="11">
        <v>35</v>
      </c>
      <c r="N42" s="11">
        <v>0.18914793222770701</v>
      </c>
      <c r="O42" s="11">
        <v>0</v>
      </c>
      <c r="P42" s="11">
        <v>0</v>
      </c>
      <c r="Q42" s="11">
        <v>0.13895996873191899</v>
      </c>
      <c r="R42" s="11">
        <v>10</v>
      </c>
      <c r="S42" s="11">
        <v>0</v>
      </c>
      <c r="T42" s="11">
        <v>0</v>
      </c>
      <c r="U42" s="11">
        <v>1.4398625263342701E-3</v>
      </c>
      <c r="V42" s="11">
        <v>0</v>
      </c>
      <c r="W42" s="11">
        <v>1.6092256615153699</v>
      </c>
    </row>
    <row r="43" spans="1:23" s="5" customFormat="1" x14ac:dyDescent="0.25">
      <c r="A43" s="5">
        <v>6</v>
      </c>
      <c r="B43" s="5">
        <v>5</v>
      </c>
      <c r="C43" s="5">
        <v>8.7765432695636907</v>
      </c>
      <c r="D43" s="5">
        <v>0</v>
      </c>
      <c r="E43" s="5">
        <v>0</v>
      </c>
      <c r="F43" s="5">
        <v>3.7132486682159298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M43" s="11">
        <v>5</v>
      </c>
      <c r="N43" s="11">
        <v>0.190492176104888</v>
      </c>
      <c r="O43" s="11">
        <v>0</v>
      </c>
      <c r="P43" s="11">
        <v>0</v>
      </c>
      <c r="Q43" s="11">
        <v>0.13817480669179699</v>
      </c>
      <c r="R43" s="11">
        <v>10</v>
      </c>
      <c r="S43" s="11">
        <v>0</v>
      </c>
      <c r="T43" s="11">
        <v>0</v>
      </c>
      <c r="U43" s="11">
        <v>1.2878954943540701E-3</v>
      </c>
      <c r="V43" s="11">
        <v>0</v>
      </c>
      <c r="W43" s="11">
        <v>1.5719554110618801</v>
      </c>
    </row>
    <row r="44" spans="1:23" s="5" customFormat="1" x14ac:dyDescent="0.25">
      <c r="A44" s="5">
        <v>10</v>
      </c>
      <c r="B44" s="5">
        <v>9</v>
      </c>
      <c r="C44" s="5">
        <v>11.003922079785999</v>
      </c>
      <c r="D44" s="5">
        <v>0</v>
      </c>
      <c r="E44" s="5">
        <v>0</v>
      </c>
      <c r="F44" s="5">
        <v>5.8333016550626597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M44" s="11">
        <v>9</v>
      </c>
      <c r="N44" s="11">
        <v>0.193101353022823</v>
      </c>
      <c r="O44" s="11">
        <v>0</v>
      </c>
      <c r="P44" s="11">
        <v>0</v>
      </c>
      <c r="Q44" s="11">
        <v>3.9896310108289701E-3</v>
      </c>
      <c r="R44" s="11">
        <v>2.1216002588796501</v>
      </c>
      <c r="S44" s="11">
        <v>0</v>
      </c>
      <c r="T44" s="11">
        <v>0</v>
      </c>
      <c r="U44" s="11">
        <v>1.0526208639817401E-3</v>
      </c>
      <c r="V44" s="11">
        <v>0</v>
      </c>
      <c r="W44" s="11">
        <v>1.53435290029398</v>
      </c>
    </row>
    <row r="45" spans="1:23" s="5" customFormat="1" x14ac:dyDescent="0.25">
      <c r="A45" s="5">
        <v>45</v>
      </c>
      <c r="B45" s="5">
        <v>46</v>
      </c>
      <c r="C45" s="5">
        <v>11.1363765808428</v>
      </c>
      <c r="D45" s="5">
        <v>0</v>
      </c>
      <c r="E45" s="5">
        <v>0</v>
      </c>
      <c r="F45" s="5">
        <v>5.4298830123035504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11">
        <v>46</v>
      </c>
      <c r="N45" s="11">
        <v>0.21036726684983001</v>
      </c>
      <c r="O45" s="11">
        <v>0</v>
      </c>
      <c r="P45" s="11">
        <v>0</v>
      </c>
      <c r="Q45" s="11">
        <v>0.126134395495201</v>
      </c>
      <c r="R45" s="11">
        <v>10</v>
      </c>
      <c r="S45" s="11">
        <v>0</v>
      </c>
      <c r="T45" s="11">
        <v>0</v>
      </c>
      <c r="U45" s="11">
        <v>7.8197932730798402E-4</v>
      </c>
      <c r="V45" s="11">
        <v>0</v>
      </c>
      <c r="W45" s="11">
        <v>1.6431242382375</v>
      </c>
    </row>
    <row r="46" spans="1:23" s="5" customFormat="1" x14ac:dyDescent="0.25">
      <c r="A46" s="5">
        <v>39</v>
      </c>
      <c r="B46" s="5">
        <v>40</v>
      </c>
      <c r="C46" s="5">
        <v>13.218877113738399</v>
      </c>
      <c r="D46" s="5">
        <v>0</v>
      </c>
      <c r="E46" s="5">
        <v>0</v>
      </c>
      <c r="F46" s="5">
        <v>7.1902444802691399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M46" s="11">
        <v>40</v>
      </c>
      <c r="N46" s="11">
        <v>0.216623395715829</v>
      </c>
      <c r="O46" s="11">
        <v>0</v>
      </c>
      <c r="P46" s="11">
        <v>0</v>
      </c>
      <c r="Q46" s="11">
        <v>0.114964638876311</v>
      </c>
      <c r="R46" s="11">
        <v>10</v>
      </c>
      <c r="S46" s="11">
        <v>0</v>
      </c>
      <c r="T46" s="11">
        <v>0</v>
      </c>
      <c r="U46" s="11">
        <v>0.114963152311426</v>
      </c>
      <c r="V46" s="11">
        <v>0</v>
      </c>
      <c r="W46" s="11">
        <v>10</v>
      </c>
    </row>
    <row r="47" spans="1:23" s="5" customFormat="1" x14ac:dyDescent="0.25">
      <c r="A47" s="5">
        <v>15</v>
      </c>
      <c r="B47" s="5">
        <v>14</v>
      </c>
      <c r="C47" s="5">
        <v>9.6894372167689102</v>
      </c>
      <c r="D47" s="5">
        <v>0</v>
      </c>
      <c r="E47" s="5">
        <v>0</v>
      </c>
      <c r="F47" s="5">
        <v>3.3381784444318501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M47" s="11">
        <v>14</v>
      </c>
      <c r="N47" s="11">
        <v>0.218407987672814</v>
      </c>
      <c r="O47" s="11">
        <v>0</v>
      </c>
      <c r="P47" s="11">
        <v>0</v>
      </c>
      <c r="Q47" s="11">
        <v>3.2599829549648401E-3</v>
      </c>
      <c r="R47" s="11">
        <v>2.28822471239658</v>
      </c>
      <c r="S47" s="11">
        <v>0</v>
      </c>
      <c r="T47" s="11">
        <v>0</v>
      </c>
      <c r="U47" s="11">
        <v>9.9934672071394504E-4</v>
      </c>
      <c r="V47" s="11">
        <v>0</v>
      </c>
      <c r="W47" s="11">
        <v>1.78551426705159</v>
      </c>
    </row>
    <row r="48" spans="1:23" s="5" customFormat="1" x14ac:dyDescent="0.25">
      <c r="A48" s="5">
        <v>26</v>
      </c>
      <c r="B48" s="5">
        <v>25</v>
      </c>
      <c r="C48" s="5">
        <v>10.8845639397856</v>
      </c>
      <c r="D48" s="5">
        <v>0</v>
      </c>
      <c r="E48" s="5">
        <v>0</v>
      </c>
      <c r="F48" s="5">
        <v>4.6145943456569398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M48" s="11">
        <v>25</v>
      </c>
      <c r="N48" s="11">
        <v>0.226421078164767</v>
      </c>
      <c r="O48" s="11">
        <v>0</v>
      </c>
      <c r="P48" s="11">
        <v>0</v>
      </c>
      <c r="Q48" s="11">
        <v>0.11417421838764499</v>
      </c>
      <c r="R48" s="11">
        <v>10</v>
      </c>
      <c r="S48" s="11">
        <v>0</v>
      </c>
      <c r="T48" s="11">
        <v>0</v>
      </c>
      <c r="U48" s="11">
        <v>1.1597773974518599E-3</v>
      </c>
      <c r="V48" s="11">
        <v>0</v>
      </c>
      <c r="W48" s="11">
        <v>1.8043477849359599</v>
      </c>
    </row>
    <row r="49" spans="1:23" s="5" customFormat="1" x14ac:dyDescent="0.25">
      <c r="A49" s="5">
        <v>22</v>
      </c>
      <c r="B49" s="5">
        <v>21</v>
      </c>
      <c r="C49" s="5">
        <v>11.136047813714001</v>
      </c>
      <c r="D49" s="5">
        <v>0</v>
      </c>
      <c r="E49" s="5">
        <v>0</v>
      </c>
      <c r="F49" s="5">
        <v>3.9530591575980401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M49" s="11">
        <v>21</v>
      </c>
      <c r="N49" s="11">
        <v>0.25469073265555098</v>
      </c>
      <c r="O49" s="11">
        <v>0</v>
      </c>
      <c r="P49" s="11">
        <v>0</v>
      </c>
      <c r="Q49" s="11">
        <v>9.7222209079914093E-2</v>
      </c>
      <c r="R49" s="11">
        <v>10</v>
      </c>
      <c r="S49" s="11">
        <v>0</v>
      </c>
      <c r="T49" s="11">
        <v>0</v>
      </c>
      <c r="U49" s="11">
        <v>5.66935276455883E-4</v>
      </c>
      <c r="V49" s="11">
        <v>0</v>
      </c>
      <c r="W49" s="11">
        <v>1.85790133710521</v>
      </c>
    </row>
    <row r="50" spans="1:23" s="5" customFormat="1" x14ac:dyDescent="0.25">
      <c r="A50" s="5">
        <v>14</v>
      </c>
      <c r="B50" s="5">
        <v>13</v>
      </c>
      <c r="C50" s="5">
        <v>10.860687311104501</v>
      </c>
      <c r="D50" s="5">
        <v>0</v>
      </c>
      <c r="E50" s="5">
        <v>0</v>
      </c>
      <c r="F50" s="5">
        <v>3.5930118904489801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M50" s="11">
        <v>13</v>
      </c>
      <c r="N50" s="11">
        <v>0.25568244707916998</v>
      </c>
      <c r="O50" s="11">
        <v>0</v>
      </c>
      <c r="P50" s="11">
        <v>0</v>
      </c>
      <c r="Q50" s="11">
        <v>9.5965582871072805E-2</v>
      </c>
      <c r="R50" s="11">
        <v>10</v>
      </c>
      <c r="S50" s="11">
        <v>0</v>
      </c>
      <c r="T50" s="11">
        <v>0</v>
      </c>
      <c r="U50" s="11">
        <v>6.3204432541814296E-4</v>
      </c>
      <c r="V50" s="11">
        <v>0</v>
      </c>
      <c r="W50" s="11">
        <v>1.8312663125820601</v>
      </c>
    </row>
    <row r="51" spans="1:23" s="5" customFormat="1" x14ac:dyDescent="0.25">
      <c r="A51" s="5">
        <v>16</v>
      </c>
      <c r="B51" s="5">
        <v>15</v>
      </c>
      <c r="C51" s="5">
        <v>10.4677704735027</v>
      </c>
      <c r="D51" s="5">
        <v>0</v>
      </c>
      <c r="E51" s="5">
        <v>0</v>
      </c>
      <c r="F51" s="5">
        <v>3.13048775761767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M51" s="11">
        <v>15</v>
      </c>
      <c r="N51" s="11">
        <v>0.25977803345785699</v>
      </c>
      <c r="O51" s="11">
        <v>0</v>
      </c>
      <c r="P51" s="11">
        <v>0</v>
      </c>
      <c r="Q51" s="11">
        <v>2.6762914260722E-3</v>
      </c>
      <c r="R51" s="11">
        <v>2.5847830049152298</v>
      </c>
      <c r="S51" s="11">
        <v>0</v>
      </c>
      <c r="T51" s="11">
        <v>0</v>
      </c>
      <c r="U51" s="11">
        <v>6.1889028673006101E-4</v>
      </c>
      <c r="V51" s="11">
        <v>0</v>
      </c>
      <c r="W51" s="11">
        <v>1.8560389043673</v>
      </c>
    </row>
    <row r="52" spans="1:23" s="5" customFormat="1" x14ac:dyDescent="0.25">
      <c r="A52" s="5">
        <v>5</v>
      </c>
      <c r="B52" s="5">
        <v>4</v>
      </c>
      <c r="C52" s="5">
        <v>11.6892240668826</v>
      </c>
      <c r="D52" s="5">
        <v>0</v>
      </c>
      <c r="E52" s="5">
        <v>0</v>
      </c>
      <c r="F52" s="5">
        <v>3.1850465464945601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M52" s="11">
        <v>4</v>
      </c>
      <c r="N52" s="11">
        <v>0.30291172898558</v>
      </c>
      <c r="O52" s="11">
        <v>0</v>
      </c>
      <c r="P52" s="11">
        <v>0</v>
      </c>
      <c r="Q52" s="11">
        <v>1.8148621659386101E-3</v>
      </c>
      <c r="R52" s="11">
        <v>2.7289354779978101</v>
      </c>
      <c r="S52" s="11">
        <v>0</v>
      </c>
      <c r="T52" s="11">
        <v>0</v>
      </c>
      <c r="U52" s="11">
        <v>9.0179741015495305E-4</v>
      </c>
      <c r="V52" s="11">
        <v>0</v>
      </c>
      <c r="W52" s="11">
        <v>1.87431022235592</v>
      </c>
    </row>
    <row r="53" spans="1:23" s="5" customFormat="1" x14ac:dyDescent="0.25">
      <c r="A53" s="5">
        <v>30</v>
      </c>
      <c r="B53" s="5">
        <v>30</v>
      </c>
      <c r="C53" s="5">
        <v>12.234660102382101</v>
      </c>
      <c r="D53" s="5">
        <v>0</v>
      </c>
      <c r="E53" s="5">
        <v>0</v>
      </c>
      <c r="F53" s="5">
        <v>1.3945168569359401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M53" s="11">
        <v>30</v>
      </c>
      <c r="N53" s="11">
        <v>0.43318926645105998</v>
      </c>
      <c r="O53" s="11">
        <v>0</v>
      </c>
      <c r="P53" s="11">
        <v>0</v>
      </c>
      <c r="Q53" s="11">
        <v>3.8957619595128098E-2</v>
      </c>
      <c r="R53" s="11">
        <v>10</v>
      </c>
      <c r="S53" s="11">
        <v>0</v>
      </c>
      <c r="T53" s="11">
        <v>0</v>
      </c>
      <c r="U53" s="12">
        <v>2.8676466347308902E-6</v>
      </c>
      <c r="V53" s="11">
        <v>0</v>
      </c>
      <c r="W53" s="11">
        <v>1.2470790418678599</v>
      </c>
    </row>
    <row r="55" spans="1:23" x14ac:dyDescent="0.25">
      <c r="B55" t="s">
        <v>16</v>
      </c>
      <c r="C55">
        <f>MIN(C2:C53)</f>
        <v>0.16557467605741999</v>
      </c>
      <c r="D55">
        <f t="shared" ref="D55:K55" si="0">MIN(D2:D53)</f>
        <v>0</v>
      </c>
      <c r="E55">
        <f t="shared" si="0"/>
        <v>0</v>
      </c>
      <c r="F55">
        <f t="shared" ref="F55" si="1">MIN(F2:F53)</f>
        <v>0.160075308983753</v>
      </c>
      <c r="G55">
        <f t="shared" si="0"/>
        <v>0</v>
      </c>
      <c r="H55">
        <f t="shared" si="0"/>
        <v>0</v>
      </c>
      <c r="I55">
        <f t="shared" si="0"/>
        <v>0</v>
      </c>
      <c r="J55">
        <f t="shared" si="0"/>
        <v>0</v>
      </c>
      <c r="K55">
        <f t="shared" si="0"/>
        <v>0</v>
      </c>
    </row>
    <row r="56" spans="1:23" x14ac:dyDescent="0.25">
      <c r="B56" t="s">
        <v>17</v>
      </c>
      <c r="C56">
        <f>MAX(C2:C53)</f>
        <v>18.7085507987344</v>
      </c>
      <c r="D56">
        <f t="shared" ref="D56:K56" si="2">MAX(D2:D53)</f>
        <v>0</v>
      </c>
      <c r="E56">
        <f t="shared" si="2"/>
        <v>0</v>
      </c>
      <c r="F56">
        <f t="shared" ref="F56" si="3">MAX(F2:F53)</f>
        <v>16.565868048733101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0</v>
      </c>
    </row>
    <row r="57" spans="1:23" x14ac:dyDescent="0.25">
      <c r="B57" t="s">
        <v>18</v>
      </c>
      <c r="C57">
        <f>AVERAGE(C2:C53)</f>
        <v>5.7031209083735819</v>
      </c>
      <c r="D57">
        <f t="shared" ref="D57:K57" si="4">AVERAGE(D2:D53)</f>
        <v>0</v>
      </c>
      <c r="E57">
        <f t="shared" si="4"/>
        <v>0</v>
      </c>
      <c r="F57">
        <f t="shared" ref="F57" si="5">AVERAGE(F2:F53)</f>
        <v>3.5415987540403981</v>
      </c>
      <c r="G57"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</row>
    <row r="58" spans="1:23" x14ac:dyDescent="0.25">
      <c r="B58" t="s">
        <v>19</v>
      </c>
      <c r="C58">
        <f>MEDIAN(C2:C53)</f>
        <v>4.2014520378816798</v>
      </c>
      <c r="D58">
        <f t="shared" ref="D58:K58" si="6">MEDIAN(D2:D53)</f>
        <v>0</v>
      </c>
      <c r="E58">
        <f t="shared" si="6"/>
        <v>0</v>
      </c>
      <c r="F58">
        <f t="shared" ref="F58" si="7">MEDIAN(F2:F53)</f>
        <v>2.69465486469577</v>
      </c>
      <c r="G58"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</row>
  </sheetData>
  <sortState ref="A2:Y53">
    <sortCondition ref="O2:O5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KLDivUttWorkers_x6_2019_05_29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2019-05-29T13:27:26Z</dcterms:created>
  <dcterms:modified xsi:type="dcterms:W3CDTF">2019-06-05T13:14:19Z</dcterms:modified>
</cp:coreProperties>
</file>