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3" i="2" l="1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2" i="2"/>
</calcChain>
</file>

<file path=xl/sharedStrings.xml><?xml version="1.0" encoding="utf-8"?>
<sst xmlns="http://schemas.openxmlformats.org/spreadsheetml/2006/main" count="1328" uniqueCount="237">
  <si>
    <t>Сущность</t>
  </si>
  <si>
    <t>Что нужно</t>
  </si>
  <si>
    <t>Поле</t>
  </si>
  <si>
    <t>Метод</t>
  </si>
  <si>
    <t>Production</t>
  </si>
  <si>
    <t>Ienumerable&lt;AmmoutCb&gt;</t>
  </si>
  <si>
    <t>Сущности из бд считаем и передаем полностью</t>
  </si>
  <si>
    <t>Расчитываемые сущности не передаем если нужны, а считаем только отдельные поля</t>
  </si>
  <si>
    <t>Агрегация нужных вычислений в классе для расчета сущности</t>
  </si>
  <si>
    <t>Pressure</t>
  </si>
  <si>
    <t>CharacteristicsKG</t>
  </si>
  <si>
    <t>CharacteristicsDG</t>
  </si>
  <si>
    <t>KIP</t>
  </si>
  <si>
    <t>WetGasDensity</t>
  </si>
  <si>
    <t>ConsumptionKg</t>
  </si>
  <si>
    <t>Kip</t>
  </si>
  <si>
    <t>OutputKg</t>
  </si>
  <si>
    <t>Cb78ConsDry</t>
  </si>
  <si>
    <t>Cb16ConsDry</t>
  </si>
  <si>
    <t>Агрегация</t>
  </si>
  <si>
    <t>Icalculation&lt;DensityDTO&gt;</t>
  </si>
  <si>
    <t>IQcRc</t>
  </si>
  <si>
    <t>IQn(Приведение к 4000ккал)</t>
  </si>
  <si>
    <t>IDryGas</t>
  </si>
  <si>
    <t>IWetGas</t>
  </si>
  <si>
    <t>ICbdry</t>
  </si>
  <si>
    <t>ConsumptionDg</t>
  </si>
  <si>
    <t>IQn(Приведение к 1000ккал)</t>
  </si>
  <si>
    <t>ConsumptionDgPg</t>
  </si>
  <si>
    <t>ConsFvKc1</t>
  </si>
  <si>
    <t>ConsFvKc2</t>
  </si>
  <si>
    <t>IConsFv(Production)</t>
  </si>
  <si>
    <t>IConsPg</t>
  </si>
  <si>
    <t>IConsPgCb</t>
  </si>
  <si>
    <t>IUdConsDgFv</t>
  </si>
  <si>
    <t>ReportKg</t>
  </si>
  <si>
    <t>Ienumerable&lt;tec&gt;</t>
  </si>
  <si>
    <t>IUdConsKgFv</t>
  </si>
  <si>
    <t>KpeDry</t>
  </si>
  <si>
    <t>KpeC</t>
  </si>
  <si>
    <t>SpoPerKus</t>
  </si>
  <si>
    <t>Mk(sum ammountCb)</t>
  </si>
  <si>
    <t>Cb1Cb6/Cb7Cb8(sum ammount Cb)</t>
  </si>
  <si>
    <t>ISpoPerCus</t>
  </si>
  <si>
    <t>EbChnk</t>
  </si>
  <si>
    <t>Ienumerable&lt;DgPgChmkEb&gt;</t>
  </si>
  <si>
    <t>Ienumerable&lt;AmmountCb&gt;</t>
  </si>
  <si>
    <t>Ienumerable&lt;quality&gt;</t>
  </si>
  <si>
    <t>Asdue</t>
  </si>
  <si>
    <t>Iqn(приведение к 4000ккал)</t>
  </si>
  <si>
    <t>ChartMonth/ChartYear</t>
  </si>
  <si>
    <t>Service</t>
  </si>
  <si>
    <t>Dependencies</t>
  </si>
  <si>
    <t>Data</t>
  </si>
  <si>
    <t>ConsGas</t>
  </si>
  <si>
    <t>Ms</t>
  </si>
  <si>
    <t>Ks</t>
  </si>
  <si>
    <t>General(общий)</t>
  </si>
  <si>
    <t>Fields</t>
  </si>
  <si>
    <t>Properties</t>
  </si>
  <si>
    <t>virtual Value { set { general = value } get { return ms+ks | (if ms + ks == 0) general }}</t>
  </si>
  <si>
    <t>ovveride Value { get { return ms+ks | (if ms + ks == 0) general }}</t>
  </si>
  <si>
    <t>ovveride Value { get { return (ms+ks) * 24 | (if ms + ks == 0) general * 24 ? }}</t>
  </si>
  <si>
    <t>Cb1</t>
  </si>
  <si>
    <t>Cb2</t>
  </si>
  <si>
    <t>Cb3</t>
  </si>
  <si>
    <t>Cb4</t>
  </si>
  <si>
    <t>CbKc Kc1</t>
  </si>
  <si>
    <t>CbKc Kc2</t>
  </si>
  <si>
    <t>Pko</t>
  </si>
  <si>
    <t>Pkp</t>
  </si>
  <si>
    <t>Uvtp</t>
  </si>
  <si>
    <t>Spo</t>
  </si>
  <si>
    <t>Cu1</t>
  </si>
  <si>
    <t>Cu2</t>
  </si>
  <si>
    <t>pressure</t>
  </si>
  <si>
    <t>Temperature</t>
  </si>
  <si>
    <t>class ConsGas</t>
  </si>
  <si>
    <t>class QcRcDefault : ConsGas</t>
  </si>
  <si>
    <t>class QcRcOnMultiplier : QcRcDefault</t>
  </si>
  <si>
    <t>class CbKc</t>
  </si>
  <si>
    <t>class CbAll</t>
  </si>
  <si>
    <t>class Pko</t>
  </si>
  <si>
    <t>class CpsPpk</t>
  </si>
  <si>
    <t>class Cu</t>
  </si>
  <si>
    <t>class Device</t>
  </si>
  <si>
    <t>etc : Device</t>
  </si>
  <si>
    <t>TempBeforeHeating</t>
  </si>
  <si>
    <t>{</t>
  </si>
  <si>
    <t>},</t>
  </si>
  <si>
    <t>,</t>
  </si>
  <si>
    <t>"Id":</t>
  </si>
  <si>
    <t>"Date": "</t>
  </si>
  <si>
    <t>01.</t>
  </si>
  <si>
    <t>.2019",</t>
  </si>
  <si>
    <t>"Kc1":</t>
  </si>
  <si>
    <t>"CO2":</t>
  </si>
  <si>
    <t>"CO":</t>
  </si>
  <si>
    <t>"N2":</t>
  </si>
  <si>
    <t>"H2":</t>
  </si>
  <si>
    <t>}},</t>
  </si>
  <si>
    <t>"Kc2":</t>
  </si>
  <si>
    <t>"2,8"</t>
  </si>
  <si>
    <t>"</t>
  </si>
  <si>
    <t>"2,5"</t>
  </si>
  <si>
    <t>"2,7"</t>
  </si>
  <si>
    <t>"2,6"</t>
  </si>
  <si>
    <t>"2,9"</t>
  </si>
  <si>
    <t>"2,4"</t>
  </si>
  <si>
    <t>"7"</t>
  </si>
  <si>
    <t>"7.5"</t>
  </si>
  <si>
    <t>"7.9"</t>
  </si>
  <si>
    <t>"7.4"</t>
  </si>
  <si>
    <t>"21.2"</t>
  </si>
  <si>
    <t>"21.3"</t>
  </si>
  <si>
    <t>"21.8"</t>
  </si>
  <si>
    <t>"21.4"</t>
  </si>
  <si>
    <t>"58.7"</t>
  </si>
  <si>
    <t>"6.3"</t>
  </si>
  <si>
    <t>"5.5"</t>
  </si>
  <si>
    <t>"6.5"</t>
  </si>
  <si>
    <t>"6.7"</t>
  </si>
  <si>
    <t>"6.8"</t>
  </si>
  <si>
    <t>"24"</t>
  </si>
  <si>
    <t>"13"</t>
  </si>
  <si>
    <t>"20"</t>
  </si>
  <si>
    <t>"19"</t>
  </si>
  <si>
    <t>"17"</t>
  </si>
  <si>
    <t>"57"</t>
  </si>
  <si>
    <t>"52"</t>
  </si>
  <si>
    <t>"53"</t>
  </si>
  <si>
    <t>"5.1"</t>
  </si>
  <si>
    <t>"5.4"</t>
  </si>
  <si>
    <t>"5.2"</t>
  </si>
  <si>
    <t>"5.23"</t>
  </si>
  <si>
    <t>"4.5"</t>
  </si>
  <si>
    <t>"8.3"</t>
  </si>
  <si>
    <t>"5.88"</t>
  </si>
  <si>
    <t>"7.07"</t>
  </si>
  <si>
    <t>"6.9"</t>
  </si>
  <si>
    <t>"7.1"</t>
  </si>
  <si>
    <t>"7.2"</t>
  </si>
  <si>
    <t>"8.4"</t>
  </si>
  <si>
    <t>"8.8"</t>
  </si>
  <si>
    <t>"22.8"</t>
  </si>
  <si>
    <t>"21.77"</t>
  </si>
  <si>
    <t>"20.5"</t>
  </si>
  <si>
    <t>"23.7"</t>
  </si>
  <si>
    <t>"21.87"</t>
  </si>
  <si>
    <t>"22.6"</t>
  </si>
  <si>
    <t>"23.4"</t>
  </si>
  <si>
    <t>"24.7"</t>
  </si>
  <si>
    <t>"23.57"</t>
  </si>
  <si>
    <t>"25.1"</t>
  </si>
  <si>
    <t>"24.6"</t>
  </si>
  <si>
    <t>"22.2"</t>
  </si>
  <si>
    <t>"24.9"</t>
  </si>
  <si>
    <t>"22.9"</t>
  </si>
  <si>
    <t>"22.4"</t>
  </si>
  <si>
    <t>"25.7"</t>
  </si>
  <si>
    <t>"23.9"</t>
  </si>
  <si>
    <t>"25.8"</t>
  </si>
  <si>
    <t>"27.6"</t>
  </si>
  <si>
    <t>"24.2"</t>
  </si>
  <si>
    <t>"16.5"</t>
  </si>
  <si>
    <t>"17.5"</t>
  </si>
  <si>
    <t>"15.67"</t>
  </si>
  <si>
    <t>"17.7"</t>
  </si>
  <si>
    <t>"19.4"</t>
  </si>
  <si>
    <t>"19.9"</t>
  </si>
  <si>
    <t>"17.1"</t>
  </si>
  <si>
    <t>"16.6"</t>
  </si>
  <si>
    <t>"19.8"</t>
  </si>
  <si>
    <t>"17.4"</t>
  </si>
  <si>
    <t>"15.7"</t>
  </si>
  <si>
    <t>"17.6"</t>
  </si>
  <si>
    <t>"20.1"</t>
  </si>
  <si>
    <t>"17.8"</t>
  </si>
  <si>
    <t>"18.3"</t>
  </si>
  <si>
    <t>"18.6"</t>
  </si>
  <si>
    <t>"18.9"</t>
  </si>
  <si>
    <t>"18.4"</t>
  </si>
  <si>
    <t>"18.1"</t>
  </si>
  <si>
    <t>"16.9"</t>
  </si>
  <si>
    <t>"16.4"</t>
  </si>
  <si>
    <t>"56.9"</t>
  </si>
  <si>
    <t>"55.5"</t>
  </si>
  <si>
    <t>"51.1"</t>
  </si>
  <si>
    <t>"47.8"</t>
  </si>
  <si>
    <t>"54.9"</t>
  </si>
  <si>
    <t>"54.2"</t>
  </si>
  <si>
    <t>"49.5"</t>
  </si>
  <si>
    <t>"47.1"</t>
  </si>
  <si>
    <t>"51.7"</t>
  </si>
  <si>
    <t>"50.4"</t>
  </si>
  <si>
    <t>"51.9"</t>
  </si>
  <si>
    <t>"51.4"</t>
  </si>
  <si>
    <t>"49.8"</t>
  </si>
  <si>
    <t>"50.8"</t>
  </si>
  <si>
    <t>"53.2"</t>
  </si>
  <si>
    <t>"48.4"</t>
  </si>
  <si>
    <t>"50.9"</t>
  </si>
  <si>
    <t>"51.8"</t>
  </si>
  <si>
    <t>"46.7"</t>
  </si>
  <si>
    <t>"45.6"</t>
  </si>
  <si>
    <t>"51.6"</t>
  </si>
  <si>
    <t>{"Id":1,"Date": "01.1.2019","Kc1":{"H2":"5.1","CO":"21.2","CO2":"16.5","N2":"56.9"},"Kc2":{"H2":"5.1","CO":"21.2","CO2":"16.5","N2":"56.9"}},</t>
  </si>
  <si>
    <t>{"Id":2,"Date": "01.2.2019","Kc1":{"H2":"5.1","CO":"21.2","CO2":"16.5","N2":"56.9"},"Kc2":{"H2":"5.1","CO":"21.2","CO2":"16.5","N2":"56.9"}},</t>
  </si>
  <si>
    <t>{"Id":3,"Date": "01.3.2019","Kc1":{"H2":"5.4","CO":"21.3","CO2":"17.5","N2":"55.5"},"Kc2":{"H2":"5.4","CO":"21.3","CO2":"17.5","N2":"55.5"}},</t>
  </si>
  <si>
    <t>{"Id":4,"Date": "01.4.2019","Kc1":{"H2":"5.2","CO":"22.8","CO2":"13","N2":"58.7"},"Kc2":{"H2":"5.2","CO":"22.8","CO2":"13","N2":"58.7"}},</t>
  </si>
  <si>
    <t>{"Id":5,"Date": "01.5.2019","Kc1":{"H2":"5.23","CO":"21.77","CO2":"15.67","N2":"57"},"Kc2":{"H2":"5.23","CO":"21.77","CO2":"15.67","N2":"57"}},</t>
  </si>
  <si>
    <t>{"Id":6,"Date": "01.6.2019","Kc1":{"H2":"4.5","CO":"20.5","CO2":"17.7","N2":"57"},"Kc2":{"H2":"4.5","CO":"20.5","CO2":"17.7","N2":"57"}},</t>
  </si>
  <si>
    <t>{"Id":7,"Date": "01.7.2019","Kc1":{"H2":"7.4","CO":"21.8","CO2":"19.4","N2":"51.1"},"Kc2":{"H2":"7.4","CO":"21.8","CO2":"19.4","N2":"51.1"}},</t>
  </si>
  <si>
    <t>{"Id":8,"Date": "01.8.2019","Kc1":{"H2":"8.3","CO":"23.7","CO2":"19.9","N2":"47.8"},"Kc2":{"H2":"8.3","CO":"23.7","CO2":"19.9","N2":"47.8"}},</t>
  </si>
  <si>
    <t>{"Id":9,"Date": "01.9.2019","Kc1":{"H2":"5.88","CO":"21.87","CO2":"17.1","N2":"54.9"},"Kc2":{"H2":"5.88","CO":"21.87","CO2":"17.1","N2":"54.9"}},</t>
  </si>
  <si>
    <t>{"Id":10,"Date": "01.10.2019","Kc1":{"H2":"6.3","CO":"22.6","CO2":"16.6","N2":"54.2"},"Kc2":{"H2":"6.3","CO":"22.6","CO2":"16.6","N2":"54.2"}},</t>
  </si>
  <si>
    <t>{"Id":11,"Date": "01.11.2019","Kc1":{"H2":"7","CO":"23.4","CO2":"19.8","N2":"49.5"},"Kc2":{"H2":"7","CO":"23.4","CO2":"19.8","N2":"49.5"}},</t>
  </si>
  <si>
    <t>{"Id":12,"Date": "01.12.2019","Kc1":{"H2":"7.9","CO":"24.7","CO2":"20","N2":"47.1"},"Kc2":{"H2":"7.9","CO":"24.7","CO2":"20","N2":"47.1"}},</t>
  </si>
  <si>
    <t>{"Id":13,"Date": "01.13.2019","Kc1":{"H2":"7.07","CO":"23.57","CO2":"17.4","N2":"51.7"},"Kc2":{"H2":"7.07","CO":"23.57","CO2":"17.4","N2":"51.7"}},</t>
  </si>
  <si>
    <t>{"Id":14,"Date": "01.14.2019","Kc1":{"H2":"6.9","CO":"25.1","CO2":"15.7","N2":"52"},"Kc2":{"H2":"6.9","CO":"25.1","CO2":"15.7","N2":"52"}},</t>
  </si>
  <si>
    <t>{"Id":15,"Date": "01.15.2019","Kc1":{"H2":"7.1","CO":"24.6","CO2":"17.6","N2":"50.4"},"Kc2":{"H2":"7.1","CO":"24.6","CO2":"17.6","N2":"50.4"}},</t>
  </si>
  <si>
    <t>{"Id":16,"Date": "01.16.2019","Kc1":{"H2":"5.5","CO":"22.2","CO2":"20.1","N2":"51.9"},"Kc2":{"H2":"5.5","CO":"22.2","CO2":"20.1","N2":"51.9"}},</t>
  </si>
  <si>
    <t>{"Id":17,"Date": "01.17.2019","Kc1":{"H2":"6.5","CO":"24","CO2":"17.8","N2":"51.4"},"Kc2":{"H2":"6.5","CO":"24","CO2":"17.8","N2":"51.4"}},</t>
  </si>
  <si>
    <t>{"Id":18,"Date": "01.18.2019","Kc1":{"H2":"5.1","CO":"21.4","CO2":"17.7","N2":"55.5"},"Kc2":{"H2":"5.1","CO":"21.4","CO2":"17.7","N2":"55.5"}},</t>
  </si>
  <si>
    <t>{"Id":19,"Date": "01.19.2019","Kc1":{"H2":"6.7","CO":"24.9","CO2":"18.3","N2":"49.8"},"Kc2":{"H2":"6.7","CO":"24.9","CO2":"18.3","N2":"49.8"}},</t>
  </si>
  <si>
    <t>{"Id":20,"Date": "01.20.2019","Kc1":{"H2":"6.3","CO":"23.7","CO2":"18.6","N2":"51.1"},"Kc2":{"H2":"6.3","CO":"23.7","CO2":"18.6","N2":"51.1"}},</t>
  </si>
  <si>
    <t>{"Id":21,"Date": "01.21.2019","Kc1":{"H2":"7","CO":"22.9","CO2":"19","N2":"50.8"},"Kc2":{"H2":"7","CO":"22.9","CO2":"19","N2":"50.8"}},</t>
  </si>
  <si>
    <t>{"Id":22,"Date": "01.22.2019","Kc1":{"H2":"6.3","CO":"22.4","CO2":"17.8","N2":"53.2"},"Kc2":{"H2":"6.3","CO":"22.4","CO2":"17.8","N2":"53.2"}},</t>
  </si>
  <si>
    <t>{"Id":23,"Date": "01.23.2019","Kc1":{"H2":"5.4","CO":"20.5","CO2":"18.9","N2":"54.9"},"Kc2":{"H2":"5.4","CO":"20.5","CO2":"18.9","N2":"54.9"}},</t>
  </si>
  <si>
    <t>{"Id":24,"Date": "01.24.2019","Kc1":{"H2":"7.2","CO":"25.7","CO2":"18.4","N2":"48.4"},"Kc2":{"H2":"7.2","CO":"25.7","CO2":"18.4","N2":"48.4"}},</t>
  </si>
  <si>
    <t>{"Id":25,"Date": "01.25.2019","Kc1":{"H2":"7.1","CO":"25.1","CO2":"16.6","N2":"50.9"},"Kc2":{"H2":"7.1","CO":"25.1","CO2":"16.6","N2":"50.9"}},</t>
  </si>
  <si>
    <t>{"Id":26,"Date": "01.26.2019","Kc1":{"H2":"7","CO":"23.9","CO2":"17","N2":"51.8"},"Kc2":{"H2":"7","CO":"23.9","CO2":"17","N2":"51.8"}},</t>
  </si>
  <si>
    <t>{"Id":27,"Date": "01.27.2019","Kc1":{"H2":"7.4","CO":"25.8","CO2":"19.8","N2":"46.7"},"Kc2":{"H2":"7.4","CO":"25.8","CO2":"19.8","N2":"46.7"}},</t>
  </si>
  <si>
    <t>{"Id":28,"Date": "01.28.2019","Kc1":{"H2":"8.4","CO":"27.6","CO2":"18.1","N2":"45.6"},"Kc2":{"H2":"8.4","CO":"27.6","CO2":"18.1","N2":"45.6"}},</t>
  </si>
  <si>
    <t>{"Id":29,"Date": "01.29.2019","Kc1":{"H2":"8.8","CO":"24","CO2":"16.9","N2":"50.8"},"Kc2":{"H2":"8.8","CO":"24","CO2":"16.9","N2":"50.8"}},</t>
  </si>
  <si>
    <t>{"Id":30,"Date": "01.30.2019","Kc1":{"H2":"7.5","CO":"24.2","CO2":"16.4","N2":"51.6"},"Kc2":{"H2":"7.5","CO":"24.2","CO2":"16.4","N2":"51.6"}},</t>
  </si>
  <si>
    <t>{"Id":31,"Date": "01.31.2019","Kc1":{"H2":"6.8","CO":"22.2","CO2":"17.7","N2":"53"},"Kc2":{"H2":"6.8","CO":"22.2","CO2":"17.7","N2":"53"}},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</si>
</sst>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4" borderId="11" applyNumberFormat="0" applyAlignment="0" applyProtection="0"/>
  </cellStyleXfs>
  <cellXfs count="36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2" xfId="0" applyBorder="1"/>
    <xf numFmtId="0" fontId="0" fillId="0" borderId="5" xfId="0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4" xfId="0" applyFill="1" applyBorder="1"/>
    <xf numFmtId="0" fontId="0" fillId="2" borderId="9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1" fillId="4" borderId="11" xfId="1" applyAlignment="1">
      <alignment horizontal="centerContinuous"/>
    </xf>
    <xf numFmtId="0" fontId="1" fillId="4" borderId="11" xfId="1"/>
    <xf numFmtId="11" fontId="1" fillId="4" borderId="11" xfId="1" applyNumberFormat="1" applyAlignment="1">
      <alignment horizontal="centerContinuous"/>
    </xf>
    <xf numFmtId="11" fontId="1" fillId="4" borderId="11" xfId="1" applyNumberFormat="1" applyAlignment="1">
      <alignment horizontal="center"/>
    </xf>
    <xf numFmtId="0" fontId="1" fillId="4" borderId="11" xfId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2" fillId="0" borderId="0" xfId="0" applyNumberFormat="1" applyFont="1" applyBorder="1" applyAlignment="1"/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G4:K46" totalsRowShown="0" headerRowCellStyle="Обычный" dataCellStyle="Обычный">
  <tableColumns count="5">
    <tableColumn id="1" name="Сущность" dataCellStyle="Обычный"/>
    <tableColumn id="2" name="Что нужно" dataCellStyle="Обычный"/>
    <tableColumn id="3" name="Поле" dataCellStyle="Обычный"/>
    <tableColumn id="4" name="Метод" dataCellStyle="Обычный"/>
    <tableColumn id="9" name="Агрегация" dataCellStyle="Обычный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B61" workbookViewId="0">
      <selection activeCell="I72" sqref="I72"/>
    </sheetView>
  </sheetViews>
  <sheetFormatPr defaultRowHeight="15" x14ac:dyDescent="0.25"/>
  <cols>
    <col min="1" max="1" width="39.85546875" customWidth="1"/>
    <col min="2" max="2" width="10" customWidth="1"/>
    <col min="3" max="3" width="8.42578125" customWidth="1"/>
    <col min="4" max="4" width="9.140625" customWidth="1"/>
    <col min="5" max="5" width="16.42578125" customWidth="1"/>
    <col min="6" max="6" width="32.42578125" customWidth="1"/>
    <col min="7" max="7" width="6.28515625" customWidth="1"/>
    <col min="8" max="8" width="26.5703125" bestFit="1" customWidth="1"/>
    <col min="9" max="9" width="32.5703125" bestFit="1" customWidth="1"/>
    <col min="10" max="10" width="7.85546875" customWidth="1"/>
    <col min="11" max="11" width="27.5703125" bestFit="1" customWidth="1"/>
    <col min="12" max="12" width="26" customWidth="1"/>
    <col min="14" max="14" width="24.85546875" bestFit="1" customWidth="1"/>
    <col min="15" max="15" width="13.85546875" bestFit="1" customWidth="1"/>
  </cols>
  <sheetData>
    <row r="1" spans="1:15" ht="31.5" customHeight="1" x14ac:dyDescent="0.25">
      <c r="A1" s="2" t="s">
        <v>6</v>
      </c>
      <c r="B1" s="1"/>
      <c r="C1" s="1"/>
      <c r="D1" s="1"/>
      <c r="E1" s="1"/>
      <c r="F1" s="1"/>
    </row>
    <row r="2" spans="1:15" ht="28.5" customHeight="1" x14ac:dyDescent="0.25">
      <c r="A2" s="3" t="s">
        <v>7</v>
      </c>
      <c r="B2" s="1"/>
      <c r="C2" s="1"/>
      <c r="D2" s="1"/>
      <c r="E2" s="1"/>
      <c r="F2" s="1"/>
    </row>
    <row r="3" spans="1:15" ht="30" customHeight="1" x14ac:dyDescent="0.25">
      <c r="A3" s="3" t="s">
        <v>8</v>
      </c>
      <c r="B3" s="1"/>
      <c r="C3" s="1"/>
      <c r="D3" s="1"/>
      <c r="E3" s="1"/>
      <c r="F3" s="1"/>
    </row>
    <row r="4" spans="1:15" x14ac:dyDescent="0.25">
      <c r="G4" t="s">
        <v>0</v>
      </c>
      <c r="H4" t="s">
        <v>1</v>
      </c>
      <c r="I4" t="s">
        <v>2</v>
      </c>
      <c r="J4" t="s">
        <v>3</v>
      </c>
      <c r="K4" s="4" t="s">
        <v>19</v>
      </c>
      <c r="M4" t="s">
        <v>51</v>
      </c>
      <c r="N4" t="s">
        <v>53</v>
      </c>
      <c r="O4" t="s">
        <v>52</v>
      </c>
    </row>
    <row r="5" spans="1:15" x14ac:dyDescent="0.25">
      <c r="G5" t="s">
        <v>4</v>
      </c>
      <c r="H5" t="s">
        <v>5</v>
      </c>
      <c r="K5" s="4"/>
      <c r="N5" s="22" t="s">
        <v>9</v>
      </c>
    </row>
    <row r="6" spans="1:15" ht="15" customHeight="1" x14ac:dyDescent="0.25">
      <c r="G6" s="8" t="s">
        <v>13</v>
      </c>
      <c r="H6" s="9" t="s">
        <v>9</v>
      </c>
      <c r="I6" s="9"/>
      <c r="J6" s="16"/>
      <c r="K6" s="10" t="s">
        <v>23</v>
      </c>
      <c r="N6" s="20" t="s">
        <v>10</v>
      </c>
    </row>
    <row r="7" spans="1:15" x14ac:dyDescent="0.25">
      <c r="G7" s="11"/>
      <c r="H7" s="5" t="s">
        <v>10</v>
      </c>
      <c r="I7" s="5"/>
      <c r="J7" s="6"/>
      <c r="K7" s="12" t="s">
        <v>24</v>
      </c>
      <c r="N7" s="21" t="s">
        <v>11</v>
      </c>
    </row>
    <row r="8" spans="1:15" x14ac:dyDescent="0.25">
      <c r="G8" s="11"/>
      <c r="H8" s="5" t="s">
        <v>11</v>
      </c>
      <c r="I8" s="5"/>
      <c r="J8" s="5"/>
      <c r="K8" s="17"/>
      <c r="N8" s="20" t="s">
        <v>12</v>
      </c>
    </row>
    <row r="9" spans="1:15" x14ac:dyDescent="0.25">
      <c r="G9" s="11"/>
      <c r="H9" s="5" t="s">
        <v>12</v>
      </c>
      <c r="I9" s="5"/>
      <c r="J9" s="5"/>
      <c r="K9" s="17"/>
      <c r="N9" s="21" t="s">
        <v>5</v>
      </c>
    </row>
    <row r="10" spans="1:15" x14ac:dyDescent="0.25">
      <c r="G10" s="14" t="s">
        <v>14</v>
      </c>
      <c r="H10" s="9" t="s">
        <v>15</v>
      </c>
      <c r="I10" s="9"/>
      <c r="J10" s="9"/>
      <c r="K10" s="19" t="s">
        <v>20</v>
      </c>
    </row>
    <row r="11" spans="1:15" x14ac:dyDescent="0.25">
      <c r="G11" s="15"/>
      <c r="H11" s="5" t="s">
        <v>10</v>
      </c>
      <c r="I11" s="5"/>
      <c r="J11" s="5"/>
      <c r="K11" s="17" t="s">
        <v>21</v>
      </c>
    </row>
    <row r="12" spans="1:15" x14ac:dyDescent="0.25">
      <c r="G12" s="15"/>
      <c r="H12" s="5" t="s">
        <v>11</v>
      </c>
      <c r="I12" s="5"/>
      <c r="J12" s="5"/>
      <c r="K12" s="12" t="s">
        <v>22</v>
      </c>
    </row>
    <row r="13" spans="1:15" x14ac:dyDescent="0.25">
      <c r="G13" s="15"/>
      <c r="H13" s="5" t="s">
        <v>9</v>
      </c>
      <c r="I13" s="5"/>
      <c r="J13" s="5"/>
      <c r="K13" s="17"/>
    </row>
    <row r="14" spans="1:15" x14ac:dyDescent="0.25">
      <c r="G14" s="8" t="s">
        <v>16</v>
      </c>
      <c r="H14" s="9" t="s">
        <v>9</v>
      </c>
      <c r="I14" s="16"/>
      <c r="J14" s="9"/>
      <c r="K14" s="19" t="s">
        <v>20</v>
      </c>
    </row>
    <row r="15" spans="1:15" x14ac:dyDescent="0.25">
      <c r="G15" s="11"/>
      <c r="H15" s="5" t="s">
        <v>10</v>
      </c>
      <c r="I15" s="6"/>
      <c r="J15" s="5"/>
      <c r="K15" s="17" t="s">
        <v>21</v>
      </c>
    </row>
    <row r="16" spans="1:15" x14ac:dyDescent="0.25">
      <c r="G16" s="11"/>
      <c r="H16" s="5" t="s">
        <v>11</v>
      </c>
      <c r="I16" s="6"/>
      <c r="J16" s="5"/>
      <c r="K16" s="12" t="s">
        <v>22</v>
      </c>
    </row>
    <row r="17" spans="7:11" x14ac:dyDescent="0.25">
      <c r="G17" s="11"/>
      <c r="H17" s="5" t="s">
        <v>12</v>
      </c>
      <c r="I17" s="6" t="s">
        <v>18</v>
      </c>
      <c r="J17" s="5"/>
      <c r="K17" s="17" t="s">
        <v>25</v>
      </c>
    </row>
    <row r="18" spans="7:11" x14ac:dyDescent="0.25">
      <c r="G18" s="13"/>
      <c r="H18" s="7" t="s">
        <v>5</v>
      </c>
      <c r="I18" s="7" t="s">
        <v>17</v>
      </c>
      <c r="J18" s="7"/>
      <c r="K18" s="18"/>
    </row>
    <row r="19" spans="7:11" x14ac:dyDescent="0.25">
      <c r="G19" s="8" t="s">
        <v>26</v>
      </c>
      <c r="H19" s="9" t="s">
        <v>9</v>
      </c>
      <c r="I19" s="16"/>
      <c r="J19" s="16"/>
      <c r="K19" s="19" t="s">
        <v>20</v>
      </c>
    </row>
    <row r="20" spans="7:11" x14ac:dyDescent="0.25">
      <c r="G20" s="11"/>
      <c r="H20" s="5" t="s">
        <v>10</v>
      </c>
      <c r="I20" s="6"/>
      <c r="J20" s="6"/>
      <c r="K20" s="17" t="s">
        <v>21</v>
      </c>
    </row>
    <row r="21" spans="7:11" x14ac:dyDescent="0.25">
      <c r="G21" s="11"/>
      <c r="H21" s="5" t="s">
        <v>11</v>
      </c>
      <c r="I21" s="6"/>
      <c r="J21" s="6"/>
      <c r="K21" s="12" t="s">
        <v>27</v>
      </c>
    </row>
    <row r="22" spans="7:11" x14ac:dyDescent="0.25">
      <c r="G22" s="11"/>
      <c r="H22" s="5" t="s">
        <v>12</v>
      </c>
      <c r="I22" s="6"/>
      <c r="J22" s="6"/>
      <c r="K22" s="17"/>
    </row>
    <row r="23" spans="7:11" x14ac:dyDescent="0.25">
      <c r="G23" s="8" t="s">
        <v>28</v>
      </c>
      <c r="H23" s="9" t="s">
        <v>9</v>
      </c>
      <c r="I23" s="16"/>
      <c r="J23" s="16"/>
      <c r="K23" s="19" t="s">
        <v>20</v>
      </c>
    </row>
    <row r="24" spans="7:11" x14ac:dyDescent="0.25">
      <c r="G24" s="11"/>
      <c r="H24" s="5" t="s">
        <v>10</v>
      </c>
      <c r="I24" s="6"/>
      <c r="J24" s="6"/>
      <c r="K24" s="17" t="s">
        <v>21</v>
      </c>
    </row>
    <row r="25" spans="7:11" x14ac:dyDescent="0.25">
      <c r="G25" s="11"/>
      <c r="H25" s="5" t="s">
        <v>11</v>
      </c>
      <c r="I25" s="6"/>
      <c r="J25" s="6"/>
      <c r="K25" s="12" t="s">
        <v>27</v>
      </c>
    </row>
    <row r="26" spans="7:11" x14ac:dyDescent="0.25">
      <c r="G26" s="11"/>
      <c r="H26" s="5" t="s">
        <v>12</v>
      </c>
      <c r="I26" s="6" t="s">
        <v>29</v>
      </c>
      <c r="J26" s="6"/>
      <c r="K26" s="17" t="s">
        <v>31</v>
      </c>
    </row>
    <row r="27" spans="7:11" x14ac:dyDescent="0.25">
      <c r="G27" s="11"/>
      <c r="H27" s="6" t="s">
        <v>5</v>
      </c>
      <c r="I27" s="6" t="s">
        <v>30</v>
      </c>
      <c r="J27" s="6"/>
      <c r="K27" s="17" t="s">
        <v>32</v>
      </c>
    </row>
    <row r="28" spans="7:11" x14ac:dyDescent="0.25">
      <c r="G28" s="11"/>
      <c r="H28" s="6"/>
      <c r="I28" s="6"/>
      <c r="J28" s="6"/>
      <c r="K28" s="17" t="s">
        <v>33</v>
      </c>
    </row>
    <row r="29" spans="7:11" x14ac:dyDescent="0.25">
      <c r="G29" s="11"/>
      <c r="H29" s="6"/>
      <c r="I29" s="6"/>
      <c r="J29" s="6"/>
      <c r="K29" s="17" t="s">
        <v>34</v>
      </c>
    </row>
    <row r="30" spans="7:11" x14ac:dyDescent="0.25">
      <c r="G30" s="8" t="s">
        <v>35</v>
      </c>
      <c r="H30" s="9" t="s">
        <v>9</v>
      </c>
      <c r="I30" s="16" t="s">
        <v>41</v>
      </c>
      <c r="J30" s="16"/>
      <c r="K30" s="19" t="s">
        <v>20</v>
      </c>
    </row>
    <row r="31" spans="7:11" x14ac:dyDescent="0.25">
      <c r="G31" s="11"/>
      <c r="H31" s="5" t="s">
        <v>10</v>
      </c>
      <c r="I31" s="6" t="s">
        <v>42</v>
      </c>
      <c r="J31" s="6"/>
      <c r="K31" s="17" t="s">
        <v>37</v>
      </c>
    </row>
    <row r="32" spans="7:11" x14ac:dyDescent="0.25">
      <c r="G32" s="11"/>
      <c r="H32" s="5" t="s">
        <v>11</v>
      </c>
      <c r="I32" s="6" t="s">
        <v>40</v>
      </c>
      <c r="J32" s="6"/>
      <c r="K32" s="17" t="s">
        <v>25</v>
      </c>
    </row>
    <row r="33" spans="7:11" x14ac:dyDescent="0.25">
      <c r="G33" s="11"/>
      <c r="H33" s="5" t="s">
        <v>12</v>
      </c>
      <c r="I33" s="6" t="s">
        <v>30</v>
      </c>
      <c r="J33" s="6"/>
      <c r="K33" s="17" t="s">
        <v>43</v>
      </c>
    </row>
    <row r="34" spans="7:11" x14ac:dyDescent="0.25">
      <c r="G34" s="11"/>
      <c r="H34" s="6" t="s">
        <v>5</v>
      </c>
      <c r="I34" s="6" t="s">
        <v>38</v>
      </c>
      <c r="J34" s="6"/>
      <c r="K34" s="17"/>
    </row>
    <row r="35" spans="7:11" x14ac:dyDescent="0.25">
      <c r="G35" s="11"/>
      <c r="H35" s="6" t="s">
        <v>36</v>
      </c>
      <c r="I35" s="6" t="s">
        <v>39</v>
      </c>
      <c r="J35" s="6"/>
      <c r="K35" s="17"/>
    </row>
    <row r="36" spans="7:11" x14ac:dyDescent="0.25">
      <c r="G36" s="11"/>
      <c r="H36" s="6"/>
      <c r="I36" s="6" t="s">
        <v>18</v>
      </c>
      <c r="J36" s="6"/>
      <c r="K36" s="17"/>
    </row>
    <row r="37" spans="7:11" x14ac:dyDescent="0.25">
      <c r="G37" s="13"/>
      <c r="H37" s="7"/>
      <c r="I37" s="7" t="s">
        <v>17</v>
      </c>
      <c r="J37" s="7"/>
      <c r="K37" s="18"/>
    </row>
    <row r="38" spans="7:11" x14ac:dyDescent="0.25">
      <c r="G38" s="8" t="s">
        <v>44</v>
      </c>
      <c r="H38" s="16" t="s">
        <v>45</v>
      </c>
      <c r="I38" s="16" t="s">
        <v>29</v>
      </c>
      <c r="J38" s="16"/>
      <c r="K38" s="19" t="s">
        <v>31</v>
      </c>
    </row>
    <row r="39" spans="7:11" x14ac:dyDescent="0.25">
      <c r="G39" s="11"/>
      <c r="H39" s="6" t="s">
        <v>46</v>
      </c>
      <c r="I39" s="6" t="s">
        <v>30</v>
      </c>
      <c r="J39" s="6"/>
      <c r="K39" s="17"/>
    </row>
    <row r="40" spans="7:11" x14ac:dyDescent="0.25">
      <c r="G40" s="8" t="s">
        <v>50</v>
      </c>
      <c r="H40" s="16" t="s">
        <v>5</v>
      </c>
      <c r="I40" s="16" t="s">
        <v>18</v>
      </c>
      <c r="J40" s="16"/>
      <c r="K40" s="19" t="s">
        <v>49</v>
      </c>
    </row>
    <row r="41" spans="7:11" x14ac:dyDescent="0.25">
      <c r="G41" s="11"/>
      <c r="H41" s="6" t="s">
        <v>47</v>
      </c>
      <c r="I41" s="6" t="s">
        <v>17</v>
      </c>
      <c r="J41" s="6"/>
      <c r="K41" s="17" t="s">
        <v>21</v>
      </c>
    </row>
    <row r="42" spans="7:11" x14ac:dyDescent="0.25">
      <c r="G42" s="11"/>
      <c r="H42" s="6" t="s">
        <v>48</v>
      </c>
      <c r="I42" s="6"/>
      <c r="J42" s="6"/>
      <c r="K42" s="17" t="s">
        <v>25</v>
      </c>
    </row>
    <row r="43" spans="7:11" x14ac:dyDescent="0.25">
      <c r="G43" s="11"/>
      <c r="H43" s="6" t="s">
        <v>15</v>
      </c>
      <c r="I43" s="6"/>
      <c r="J43" s="6"/>
      <c r="K43" s="17"/>
    </row>
    <row r="44" spans="7:11" x14ac:dyDescent="0.25">
      <c r="G44" s="11"/>
      <c r="H44" s="6" t="s">
        <v>10</v>
      </c>
      <c r="I44" s="6"/>
      <c r="J44" s="6"/>
      <c r="K44" s="17"/>
    </row>
    <row r="45" spans="7:11" x14ac:dyDescent="0.25">
      <c r="G45" s="11"/>
      <c r="H45" s="6" t="s">
        <v>11</v>
      </c>
      <c r="I45" s="6"/>
      <c r="J45" s="6"/>
      <c r="K45" s="17"/>
    </row>
    <row r="46" spans="7:11" x14ac:dyDescent="0.25">
      <c r="G46" s="13"/>
      <c r="H46" s="7" t="s">
        <v>9</v>
      </c>
      <c r="I46" s="7"/>
      <c r="J46" s="7"/>
      <c r="K46" s="18"/>
    </row>
    <row r="55" spans="2:14" x14ac:dyDescent="0.25">
      <c r="E55" s="25" t="s">
        <v>77</v>
      </c>
      <c r="F55" s="25"/>
      <c r="H55" s="23" t="s">
        <v>78</v>
      </c>
      <c r="I55" s="23"/>
      <c r="K55" s="23" t="s">
        <v>79</v>
      </c>
      <c r="L55" s="23"/>
      <c r="N55" s="24" t="s">
        <v>85</v>
      </c>
    </row>
    <row r="56" spans="2:14" x14ac:dyDescent="0.25">
      <c r="E56" s="26" t="s">
        <v>58</v>
      </c>
      <c r="F56" s="26" t="s">
        <v>59</v>
      </c>
      <c r="H56" s="24" t="s">
        <v>58</v>
      </c>
      <c r="I56" s="24" t="s">
        <v>59</v>
      </c>
      <c r="K56" s="24" t="s">
        <v>58</v>
      </c>
      <c r="L56" s="24" t="s">
        <v>59</v>
      </c>
      <c r="N56" s="24" t="s">
        <v>75</v>
      </c>
    </row>
    <row r="57" spans="2:14" ht="30" customHeight="1" x14ac:dyDescent="0.25">
      <c r="E57" s="24" t="s">
        <v>55</v>
      </c>
      <c r="F57" s="27" t="s">
        <v>60</v>
      </c>
      <c r="H57" s="24" t="s">
        <v>55</v>
      </c>
      <c r="I57" s="27" t="s">
        <v>61</v>
      </c>
      <c r="K57" s="24" t="s">
        <v>55</v>
      </c>
      <c r="L57" s="27" t="s">
        <v>62</v>
      </c>
      <c r="N57" s="24" t="s">
        <v>76</v>
      </c>
    </row>
    <row r="58" spans="2:14" ht="25.5" customHeight="1" x14ac:dyDescent="0.25">
      <c r="E58" s="24" t="s">
        <v>56</v>
      </c>
      <c r="F58" s="24"/>
      <c r="H58" s="24" t="s">
        <v>56</v>
      </c>
      <c r="I58" s="24"/>
      <c r="K58" s="24" t="s">
        <v>56</v>
      </c>
      <c r="L58" s="24"/>
      <c r="N58" s="24" t="s">
        <v>54</v>
      </c>
    </row>
    <row r="59" spans="2:14" ht="24.75" customHeight="1" x14ac:dyDescent="0.25">
      <c r="E59" s="24" t="s">
        <v>57</v>
      </c>
      <c r="F59" s="24"/>
      <c r="H59" s="24" t="s">
        <v>57</v>
      </c>
      <c r="I59" s="24"/>
      <c r="K59" s="24" t="s">
        <v>57</v>
      </c>
      <c r="L59" s="24"/>
    </row>
    <row r="61" spans="2:14" x14ac:dyDescent="0.25">
      <c r="N61" s="24" t="s">
        <v>86</v>
      </c>
    </row>
    <row r="62" spans="2:14" x14ac:dyDescent="0.25">
      <c r="B62" s="23" t="s">
        <v>82</v>
      </c>
      <c r="C62" s="23"/>
      <c r="E62" s="24" t="s">
        <v>80</v>
      </c>
      <c r="N62" s="24" t="s">
        <v>87</v>
      </c>
    </row>
    <row r="63" spans="2:14" x14ac:dyDescent="0.25">
      <c r="B63" s="24" t="s">
        <v>70</v>
      </c>
      <c r="C63" s="24" t="s">
        <v>71</v>
      </c>
      <c r="E63" s="24" t="s">
        <v>63</v>
      </c>
    </row>
    <row r="64" spans="2:14" x14ac:dyDescent="0.25">
      <c r="E64" s="24" t="s">
        <v>64</v>
      </c>
    </row>
    <row r="65" spans="2:5" x14ac:dyDescent="0.25">
      <c r="B65" s="23" t="s">
        <v>83</v>
      </c>
      <c r="C65" s="23"/>
      <c r="E65" s="24" t="s">
        <v>65</v>
      </c>
    </row>
    <row r="66" spans="2:5" x14ac:dyDescent="0.25">
      <c r="B66" s="24" t="s">
        <v>69</v>
      </c>
      <c r="C66" s="24" t="s">
        <v>72</v>
      </c>
      <c r="E66" s="24" t="s">
        <v>66</v>
      </c>
    </row>
    <row r="68" spans="2:5" x14ac:dyDescent="0.25">
      <c r="B68" s="23" t="s">
        <v>84</v>
      </c>
      <c r="C68" s="23"/>
      <c r="E68" s="24" t="s">
        <v>81</v>
      </c>
    </row>
    <row r="69" spans="2:5" x14ac:dyDescent="0.25">
      <c r="B69" s="24" t="s">
        <v>73</v>
      </c>
      <c r="C69" s="24" t="s">
        <v>74</v>
      </c>
      <c r="E69" s="24" t="s">
        <v>67</v>
      </c>
    </row>
    <row r="70" spans="2:5" x14ac:dyDescent="0.25">
      <c r="E70" s="24" t="s">
        <v>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32"/>
  <sheetViews>
    <sheetView tabSelected="1" topLeftCell="AC1" zoomScale="85" zoomScaleNormal="85" workbookViewId="0">
      <selection activeCell="BH2" sqref="BH2:BH32"/>
    </sheetView>
  </sheetViews>
  <sheetFormatPr defaultRowHeight="15" x14ac:dyDescent="0.25"/>
  <cols>
    <col min="1" max="1" width="3.140625" customWidth="1"/>
    <col min="2" max="2" width="4.7109375" bestFit="1" customWidth="1"/>
    <col min="3" max="4" width="3.140625" customWidth="1"/>
    <col min="9" max="9" width="2" bestFit="1" customWidth="1"/>
    <col min="10" max="10" width="5" bestFit="1" customWidth="1"/>
    <col min="11" max="11" width="3.28515625" bestFit="1" customWidth="1"/>
    <col min="12" max="12" width="1.7109375" bestFit="1" customWidth="1"/>
    <col min="13" max="13" width="8.7109375" bestFit="1" customWidth="1"/>
    <col min="14" max="14" width="8.7109375" customWidth="1"/>
    <col min="15" max="15" width="3.28515625" bestFit="1" customWidth="1"/>
    <col min="16" max="16" width="9.7109375" bestFit="1" customWidth="1"/>
    <col min="17" max="17" width="8.42578125" bestFit="1" customWidth="1"/>
    <col min="18" max="18" width="4" bestFit="1" customWidth="1"/>
    <col min="19" max="19" width="7.140625" customWidth="1"/>
    <col min="20" max="20" width="5.28515625" customWidth="1"/>
    <col min="21" max="21" width="2" customWidth="1"/>
    <col min="22" max="23" width="6.28515625" customWidth="1"/>
    <col min="24" max="24" width="4" customWidth="1"/>
    <col min="25" max="25" width="7" customWidth="1"/>
    <col min="26" max="26" width="7.28515625" customWidth="1"/>
    <col min="27" max="27" width="4.28515625" customWidth="1"/>
    <col min="28" max="29" width="7" customWidth="1"/>
    <col min="30" max="30" width="3.7109375" customWidth="1"/>
    <col min="31" max="31" width="7.42578125" bestFit="1" customWidth="1"/>
    <col min="32" max="32" width="2.28515625" customWidth="1"/>
    <col min="33" max="33" width="8.5703125" customWidth="1"/>
    <col min="34" max="34" width="6.140625" customWidth="1"/>
    <col min="35" max="35" width="2.7109375" customWidth="1"/>
    <col min="36" max="36" width="7.85546875" customWidth="1"/>
    <col min="37" max="37" width="5.42578125" customWidth="1"/>
    <col min="38" max="38" width="3.42578125" customWidth="1"/>
    <col min="39" max="39" width="7.42578125" customWidth="1"/>
    <col min="40" max="40" width="5.5703125" customWidth="1"/>
    <col min="41" max="41" width="4.28515625" customWidth="1"/>
    <col min="43" max="43" width="6" customWidth="1"/>
    <col min="44" max="44" width="4.28515625" customWidth="1"/>
    <col min="46" max="46" width="18.28515625" customWidth="1"/>
  </cols>
  <sheetData>
    <row r="2" spans="1:60" ht="15.75" customHeight="1" x14ac:dyDescent="0.25">
      <c r="A2" t="s">
        <v>103</v>
      </c>
      <c r="B2" s="32">
        <v>56.9</v>
      </c>
      <c r="C2" t="s">
        <v>103</v>
      </c>
      <c r="E2" t="str">
        <f>CONCATENATE(A2,B2,C2)</f>
        <v>"56,9"</v>
      </c>
      <c r="G2" s="30" t="s">
        <v>102</v>
      </c>
      <c r="I2" t="s">
        <v>88</v>
      </c>
      <c r="J2" t="s">
        <v>91</v>
      </c>
      <c r="K2">
        <v>1</v>
      </c>
      <c r="L2" t="s">
        <v>90</v>
      </c>
      <c r="M2" t="s">
        <v>92</v>
      </c>
      <c r="N2" t="s">
        <v>93</v>
      </c>
      <c r="O2">
        <v>1</v>
      </c>
      <c r="P2" t="s">
        <v>94</v>
      </c>
      <c r="Q2" t="s">
        <v>95</v>
      </c>
      <c r="R2" t="s">
        <v>88</v>
      </c>
      <c r="S2" s="28" t="s">
        <v>99</v>
      </c>
      <c r="T2" s="34" t="s">
        <v>131</v>
      </c>
      <c r="U2" s="31" t="s">
        <v>90</v>
      </c>
      <c r="V2" s="28" t="s">
        <v>97</v>
      </c>
      <c r="W2" s="34" t="s">
        <v>113</v>
      </c>
      <c r="X2" s="29" t="s">
        <v>90</v>
      </c>
      <c r="Y2" s="28" t="s">
        <v>96</v>
      </c>
      <c r="Z2" s="34" t="s">
        <v>164</v>
      </c>
      <c r="AA2" s="29" t="s">
        <v>90</v>
      </c>
      <c r="AB2" s="28" t="s">
        <v>98</v>
      </c>
      <c r="AC2" s="34" t="s">
        <v>185</v>
      </c>
      <c r="AD2" s="30" t="s">
        <v>89</v>
      </c>
      <c r="AE2" t="s">
        <v>101</v>
      </c>
      <c r="AF2" t="s">
        <v>88</v>
      </c>
      <c r="AG2" s="28" t="s">
        <v>99</v>
      </c>
      <c r="AH2" s="34" t="s">
        <v>131</v>
      </c>
      <c r="AI2" s="31" t="s">
        <v>90</v>
      </c>
      <c r="AJ2" s="28" t="s">
        <v>97</v>
      </c>
      <c r="AK2" s="34" t="s">
        <v>113</v>
      </c>
      <c r="AL2" s="29" t="s">
        <v>90</v>
      </c>
      <c r="AM2" s="28" t="s">
        <v>96</v>
      </c>
      <c r="AN2" s="34" t="s">
        <v>164</v>
      </c>
      <c r="AO2" s="29" t="s">
        <v>90</v>
      </c>
      <c r="AP2" s="28" t="s">
        <v>98</v>
      </c>
      <c r="AQ2" s="34" t="s">
        <v>185</v>
      </c>
      <c r="AR2" t="s">
        <v>100</v>
      </c>
      <c r="AT2" t="str">
        <f>CONCATENATE(I2,J2,K2,L2,M2,N2,O2,P2,Q2,R2,S2,T2,U2,V2,W2,X2,Y2,Z2,AA2,AB2,AC2,AD2,AE2,AF2,AG2,AH2,AI2,AJ2,AK2,AL2,AM2,AN2,AO2,AP2,AQ2,AR2)</f>
        <v>{"Id":1,"Date": "01.1.2019","Kc1":{"H2":"5.1","CO":"21.2","CO2":"16.5","N2":"56.9"},"Kc2":{"H2":"5.1","CO":"21.2","CO2":"16.5","N2":"56.9"}},</v>
      </c>
      <c r="BH2" t="s">
        <v>206</v>
      </c>
    </row>
    <row r="3" spans="1:60" ht="18.75" customHeight="1" x14ac:dyDescent="0.25">
      <c r="A3" t="s">
        <v>103</v>
      </c>
      <c r="B3" s="32">
        <v>56.9</v>
      </c>
      <c r="C3" t="s">
        <v>103</v>
      </c>
      <c r="E3" t="str">
        <f t="shared" ref="E3:E32" si="0">CONCATENATE(A3,B3,C3)</f>
        <v>"56,9"</v>
      </c>
      <c r="G3" s="30" t="s">
        <v>102</v>
      </c>
      <c r="I3" t="s">
        <v>88</v>
      </c>
      <c r="J3" t="s">
        <v>91</v>
      </c>
      <c r="K3">
        <v>2</v>
      </c>
      <c r="L3" t="s">
        <v>90</v>
      </c>
      <c r="M3" t="s">
        <v>92</v>
      </c>
      <c r="N3" t="s">
        <v>93</v>
      </c>
      <c r="O3">
        <v>2</v>
      </c>
      <c r="P3" t="s">
        <v>94</v>
      </c>
      <c r="Q3" t="s">
        <v>95</v>
      </c>
      <c r="R3" t="s">
        <v>88</v>
      </c>
      <c r="S3" s="28" t="s">
        <v>99</v>
      </c>
      <c r="T3" s="34" t="s">
        <v>131</v>
      </c>
      <c r="U3" s="31" t="s">
        <v>90</v>
      </c>
      <c r="V3" s="28" t="s">
        <v>97</v>
      </c>
      <c r="W3" s="34" t="s">
        <v>113</v>
      </c>
      <c r="X3" s="29" t="s">
        <v>90</v>
      </c>
      <c r="Y3" s="28" t="s">
        <v>96</v>
      </c>
      <c r="Z3" s="34" t="s">
        <v>164</v>
      </c>
      <c r="AA3" s="29" t="s">
        <v>90</v>
      </c>
      <c r="AB3" s="28" t="s">
        <v>98</v>
      </c>
      <c r="AC3" s="34" t="s">
        <v>185</v>
      </c>
      <c r="AD3" s="30" t="s">
        <v>89</v>
      </c>
      <c r="AE3" t="s">
        <v>101</v>
      </c>
      <c r="AF3" t="s">
        <v>88</v>
      </c>
      <c r="AG3" s="28" t="s">
        <v>99</v>
      </c>
      <c r="AH3" s="34" t="s">
        <v>131</v>
      </c>
      <c r="AI3" s="31" t="s">
        <v>90</v>
      </c>
      <c r="AJ3" s="28" t="s">
        <v>97</v>
      </c>
      <c r="AK3" s="34" t="s">
        <v>113</v>
      </c>
      <c r="AL3" s="29" t="s">
        <v>90</v>
      </c>
      <c r="AM3" s="28" t="s">
        <v>96</v>
      </c>
      <c r="AN3" s="34" t="s">
        <v>164</v>
      </c>
      <c r="AO3" s="29" t="s">
        <v>90</v>
      </c>
      <c r="AP3" s="28" t="s">
        <v>98</v>
      </c>
      <c r="AQ3" s="34" t="s">
        <v>185</v>
      </c>
      <c r="AR3" t="s">
        <v>100</v>
      </c>
      <c r="AT3" t="str">
        <f t="shared" ref="AT3:AT32" si="1">CONCATENATE(I3,J3,K3,L3,M3,N3,O3,P3,Q3,R3,S3,T3,U3,V3,W3,X3,Y3,Z3,AA3,AB3,AC3,AD3,AE3,AF3,AG3,AH3,AI3,AJ3,AK3,AL3,AM3,AN3,AO3,AP3,AQ3,AR3)</f>
        <v>{"Id":2,"Date": "01.2.2019","Kc1":{"H2":"5.1","CO":"21.2","CO2":"16.5","N2":"56.9"},"Kc2":{"H2":"5.1","CO":"21.2","CO2":"16.5","N2":"56.9"}},</v>
      </c>
      <c r="BH3" t="s">
        <v>207</v>
      </c>
    </row>
    <row r="4" spans="1:60" ht="15" customHeight="1" x14ac:dyDescent="0.25">
      <c r="A4" t="s">
        <v>103</v>
      </c>
      <c r="B4" s="32">
        <v>55.5</v>
      </c>
      <c r="C4" t="s">
        <v>103</v>
      </c>
      <c r="E4" t="str">
        <f t="shared" si="0"/>
        <v>"55,5"</v>
      </c>
      <c r="G4" s="30" t="s">
        <v>102</v>
      </c>
      <c r="I4" t="s">
        <v>88</v>
      </c>
      <c r="J4" t="s">
        <v>91</v>
      </c>
      <c r="K4">
        <v>3</v>
      </c>
      <c r="L4" t="s">
        <v>90</v>
      </c>
      <c r="M4" t="s">
        <v>92</v>
      </c>
      <c r="N4" t="s">
        <v>93</v>
      </c>
      <c r="O4">
        <v>3</v>
      </c>
      <c r="P4" t="s">
        <v>94</v>
      </c>
      <c r="Q4" t="s">
        <v>95</v>
      </c>
      <c r="R4" t="s">
        <v>88</v>
      </c>
      <c r="S4" s="28" t="s">
        <v>99</v>
      </c>
      <c r="T4" s="34" t="s">
        <v>132</v>
      </c>
      <c r="U4" s="31" t="s">
        <v>90</v>
      </c>
      <c r="V4" s="28" t="s">
        <v>97</v>
      </c>
      <c r="W4" s="34" t="s">
        <v>114</v>
      </c>
      <c r="X4" s="29" t="s">
        <v>90</v>
      </c>
      <c r="Y4" s="28" t="s">
        <v>96</v>
      </c>
      <c r="Z4" s="34" t="s">
        <v>165</v>
      </c>
      <c r="AA4" s="29" t="s">
        <v>90</v>
      </c>
      <c r="AB4" s="28" t="s">
        <v>98</v>
      </c>
      <c r="AC4" s="34" t="s">
        <v>186</v>
      </c>
      <c r="AD4" s="30" t="s">
        <v>89</v>
      </c>
      <c r="AE4" t="s">
        <v>101</v>
      </c>
      <c r="AF4" t="s">
        <v>88</v>
      </c>
      <c r="AG4" s="28" t="s">
        <v>99</v>
      </c>
      <c r="AH4" s="34" t="s">
        <v>132</v>
      </c>
      <c r="AI4" s="31" t="s">
        <v>90</v>
      </c>
      <c r="AJ4" s="28" t="s">
        <v>97</v>
      </c>
      <c r="AK4" s="34" t="s">
        <v>114</v>
      </c>
      <c r="AL4" s="29" t="s">
        <v>90</v>
      </c>
      <c r="AM4" s="28" t="s">
        <v>96</v>
      </c>
      <c r="AN4" s="34" t="s">
        <v>165</v>
      </c>
      <c r="AO4" s="29" t="s">
        <v>90</v>
      </c>
      <c r="AP4" s="28" t="s">
        <v>98</v>
      </c>
      <c r="AQ4" s="34" t="s">
        <v>186</v>
      </c>
      <c r="AR4" t="s">
        <v>100</v>
      </c>
      <c r="AT4" t="str">
        <f t="shared" si="1"/>
        <v>{"Id":3,"Date": "01.3.2019","Kc1":{"H2":"5.4","CO":"21.3","CO2":"17.5","N2":"55.5"},"Kc2":{"H2":"5.4","CO":"21.3","CO2":"17.5","N2":"55.5"}},</v>
      </c>
      <c r="BH4" t="s">
        <v>208</v>
      </c>
    </row>
    <row r="5" spans="1:60" ht="15.75" customHeight="1" x14ac:dyDescent="0.25">
      <c r="A5" t="s">
        <v>103</v>
      </c>
      <c r="B5" s="32">
        <v>58.7</v>
      </c>
      <c r="C5" t="s">
        <v>103</v>
      </c>
      <c r="E5" t="str">
        <f t="shared" si="0"/>
        <v>"58,7"</v>
      </c>
      <c r="G5" s="30" t="s">
        <v>102</v>
      </c>
      <c r="I5" t="s">
        <v>88</v>
      </c>
      <c r="J5" t="s">
        <v>91</v>
      </c>
      <c r="K5">
        <v>4</v>
      </c>
      <c r="L5" t="s">
        <v>90</v>
      </c>
      <c r="M5" t="s">
        <v>92</v>
      </c>
      <c r="N5" t="s">
        <v>93</v>
      </c>
      <c r="O5">
        <v>4</v>
      </c>
      <c r="P5" t="s">
        <v>94</v>
      </c>
      <c r="Q5" t="s">
        <v>95</v>
      </c>
      <c r="R5" t="s">
        <v>88</v>
      </c>
      <c r="S5" s="28" t="s">
        <v>99</v>
      </c>
      <c r="T5" s="34" t="s">
        <v>133</v>
      </c>
      <c r="U5" s="31" t="s">
        <v>90</v>
      </c>
      <c r="V5" s="28" t="s">
        <v>97</v>
      </c>
      <c r="W5" s="34" t="s">
        <v>144</v>
      </c>
      <c r="X5" s="29" t="s">
        <v>90</v>
      </c>
      <c r="Y5" s="28" t="s">
        <v>96</v>
      </c>
      <c r="Z5" s="32" t="s">
        <v>124</v>
      </c>
      <c r="AA5" s="29" t="s">
        <v>90</v>
      </c>
      <c r="AB5" s="28" t="s">
        <v>98</v>
      </c>
      <c r="AC5" s="34" t="s">
        <v>117</v>
      </c>
      <c r="AD5" s="30" t="s">
        <v>89</v>
      </c>
      <c r="AE5" t="s">
        <v>101</v>
      </c>
      <c r="AF5" t="s">
        <v>88</v>
      </c>
      <c r="AG5" s="28" t="s">
        <v>99</v>
      </c>
      <c r="AH5" s="34" t="s">
        <v>133</v>
      </c>
      <c r="AI5" s="31" t="s">
        <v>90</v>
      </c>
      <c r="AJ5" s="28" t="s">
        <v>97</v>
      </c>
      <c r="AK5" s="34" t="s">
        <v>144</v>
      </c>
      <c r="AL5" s="29" t="s">
        <v>90</v>
      </c>
      <c r="AM5" s="28" t="s">
        <v>96</v>
      </c>
      <c r="AN5" s="32" t="s">
        <v>124</v>
      </c>
      <c r="AO5" s="29" t="s">
        <v>90</v>
      </c>
      <c r="AP5" s="28" t="s">
        <v>98</v>
      </c>
      <c r="AQ5" s="34" t="s">
        <v>117</v>
      </c>
      <c r="AR5" t="s">
        <v>100</v>
      </c>
      <c r="AT5" t="str">
        <f t="shared" si="1"/>
        <v>{"Id":4,"Date": "01.4.2019","Kc1":{"H2":"5.2","CO":"22.8","CO2":"13","N2":"58.7"},"Kc2":{"H2":"5.2","CO":"22.8","CO2":"13","N2":"58.7"}},</v>
      </c>
      <c r="BH5" t="s">
        <v>209</v>
      </c>
    </row>
    <row r="6" spans="1:60" ht="15.75" customHeight="1" x14ac:dyDescent="0.25">
      <c r="A6" t="s">
        <v>103</v>
      </c>
      <c r="B6" s="32">
        <v>57</v>
      </c>
      <c r="C6" t="s">
        <v>103</v>
      </c>
      <c r="E6" t="str">
        <f t="shared" si="0"/>
        <v>"57"</v>
      </c>
      <c r="G6" s="30" t="s">
        <v>102</v>
      </c>
      <c r="I6" t="s">
        <v>88</v>
      </c>
      <c r="J6" t="s">
        <v>91</v>
      </c>
      <c r="K6">
        <v>5</v>
      </c>
      <c r="L6" t="s">
        <v>90</v>
      </c>
      <c r="M6" t="s">
        <v>92</v>
      </c>
      <c r="N6" t="s">
        <v>93</v>
      </c>
      <c r="O6">
        <v>5</v>
      </c>
      <c r="P6" t="s">
        <v>94</v>
      </c>
      <c r="Q6" t="s">
        <v>95</v>
      </c>
      <c r="R6" t="s">
        <v>88</v>
      </c>
      <c r="S6" s="28" t="s">
        <v>99</v>
      </c>
      <c r="T6" s="34" t="s">
        <v>134</v>
      </c>
      <c r="U6" s="31" t="s">
        <v>90</v>
      </c>
      <c r="V6" s="28" t="s">
        <v>97</v>
      </c>
      <c r="W6" s="34" t="s">
        <v>145</v>
      </c>
      <c r="X6" s="29" t="s">
        <v>90</v>
      </c>
      <c r="Y6" s="28" t="s">
        <v>96</v>
      </c>
      <c r="Z6" s="34" t="s">
        <v>166</v>
      </c>
      <c r="AA6" s="29" t="s">
        <v>90</v>
      </c>
      <c r="AB6" s="28" t="s">
        <v>98</v>
      </c>
      <c r="AC6" s="32" t="s">
        <v>128</v>
      </c>
      <c r="AD6" s="30" t="s">
        <v>89</v>
      </c>
      <c r="AE6" t="s">
        <v>101</v>
      </c>
      <c r="AF6" t="s">
        <v>88</v>
      </c>
      <c r="AG6" s="28" t="s">
        <v>99</v>
      </c>
      <c r="AH6" s="34" t="s">
        <v>134</v>
      </c>
      <c r="AI6" s="31" t="s">
        <v>90</v>
      </c>
      <c r="AJ6" s="28" t="s">
        <v>97</v>
      </c>
      <c r="AK6" s="34" t="s">
        <v>145</v>
      </c>
      <c r="AL6" s="29" t="s">
        <v>90</v>
      </c>
      <c r="AM6" s="28" t="s">
        <v>96</v>
      </c>
      <c r="AN6" s="34" t="s">
        <v>166</v>
      </c>
      <c r="AO6" s="29" t="s">
        <v>90</v>
      </c>
      <c r="AP6" s="28" t="s">
        <v>98</v>
      </c>
      <c r="AQ6" s="32" t="s">
        <v>128</v>
      </c>
      <c r="AR6" t="s">
        <v>100</v>
      </c>
      <c r="AT6" t="str">
        <f t="shared" si="1"/>
        <v>{"Id":5,"Date": "01.5.2019","Kc1":{"H2":"5.23","CO":"21.77","CO2":"15.67","N2":"57"},"Kc2":{"H2":"5.23","CO":"21.77","CO2":"15.67","N2":"57"}},</v>
      </c>
      <c r="BH6" t="s">
        <v>210</v>
      </c>
    </row>
    <row r="7" spans="1:60" ht="18" customHeight="1" x14ac:dyDescent="0.25">
      <c r="A7" t="s">
        <v>103</v>
      </c>
      <c r="B7" s="32">
        <v>57</v>
      </c>
      <c r="C7" t="s">
        <v>103</v>
      </c>
      <c r="E7" t="str">
        <f t="shared" si="0"/>
        <v>"57"</v>
      </c>
      <c r="G7" s="30" t="s">
        <v>102</v>
      </c>
      <c r="I7" t="s">
        <v>88</v>
      </c>
      <c r="J7" t="s">
        <v>91</v>
      </c>
      <c r="K7">
        <v>6</v>
      </c>
      <c r="L7" t="s">
        <v>90</v>
      </c>
      <c r="M7" t="s">
        <v>92</v>
      </c>
      <c r="N7" t="s">
        <v>93</v>
      </c>
      <c r="O7">
        <v>6</v>
      </c>
      <c r="P7" t="s">
        <v>94</v>
      </c>
      <c r="Q7" t="s">
        <v>95</v>
      </c>
      <c r="R7" t="s">
        <v>88</v>
      </c>
      <c r="S7" s="28" t="s">
        <v>99</v>
      </c>
      <c r="T7" s="34" t="s">
        <v>135</v>
      </c>
      <c r="U7" s="31" t="s">
        <v>90</v>
      </c>
      <c r="V7" s="28" t="s">
        <v>97</v>
      </c>
      <c r="W7" s="34" t="s">
        <v>146</v>
      </c>
      <c r="X7" s="29" t="s">
        <v>90</v>
      </c>
      <c r="Y7" s="28" t="s">
        <v>96</v>
      </c>
      <c r="Z7" s="34" t="s">
        <v>167</v>
      </c>
      <c r="AA7" s="29" t="s">
        <v>90</v>
      </c>
      <c r="AB7" s="28" t="s">
        <v>98</v>
      </c>
      <c r="AC7" s="32" t="s">
        <v>128</v>
      </c>
      <c r="AD7" s="30" t="s">
        <v>89</v>
      </c>
      <c r="AE7" t="s">
        <v>101</v>
      </c>
      <c r="AF7" t="s">
        <v>88</v>
      </c>
      <c r="AG7" s="28" t="s">
        <v>99</v>
      </c>
      <c r="AH7" s="34" t="s">
        <v>135</v>
      </c>
      <c r="AI7" s="31" t="s">
        <v>90</v>
      </c>
      <c r="AJ7" s="28" t="s">
        <v>97</v>
      </c>
      <c r="AK7" s="34" t="s">
        <v>146</v>
      </c>
      <c r="AL7" s="29" t="s">
        <v>90</v>
      </c>
      <c r="AM7" s="28" t="s">
        <v>96</v>
      </c>
      <c r="AN7" s="34" t="s">
        <v>167</v>
      </c>
      <c r="AO7" s="29" t="s">
        <v>90</v>
      </c>
      <c r="AP7" s="28" t="s">
        <v>98</v>
      </c>
      <c r="AQ7" s="32" t="s">
        <v>128</v>
      </c>
      <c r="AR7" t="s">
        <v>100</v>
      </c>
      <c r="AT7" t="str">
        <f t="shared" si="1"/>
        <v>{"Id":6,"Date": "01.6.2019","Kc1":{"H2":"4.5","CO":"20.5","CO2":"17.7","N2":"57"},"Kc2":{"H2":"4.5","CO":"20.5","CO2":"17.7","N2":"57"}},</v>
      </c>
      <c r="BH7" t="s">
        <v>211</v>
      </c>
    </row>
    <row r="8" spans="1:60" ht="18.75" customHeight="1" x14ac:dyDescent="0.25">
      <c r="A8" t="s">
        <v>103</v>
      </c>
      <c r="B8" s="32">
        <v>51.1</v>
      </c>
      <c r="C8" t="s">
        <v>103</v>
      </c>
      <c r="E8" t="str">
        <f t="shared" si="0"/>
        <v>"51,1"</v>
      </c>
      <c r="G8" s="30" t="s">
        <v>102</v>
      </c>
      <c r="I8" t="s">
        <v>88</v>
      </c>
      <c r="J8" t="s">
        <v>91</v>
      </c>
      <c r="K8">
        <v>7</v>
      </c>
      <c r="L8" t="s">
        <v>90</v>
      </c>
      <c r="M8" t="s">
        <v>92</v>
      </c>
      <c r="N8" t="s">
        <v>93</v>
      </c>
      <c r="O8">
        <v>7</v>
      </c>
      <c r="P8" t="s">
        <v>94</v>
      </c>
      <c r="Q8" t="s">
        <v>95</v>
      </c>
      <c r="R8" t="s">
        <v>88</v>
      </c>
      <c r="S8" s="28" t="s">
        <v>99</v>
      </c>
      <c r="T8" s="34" t="s">
        <v>112</v>
      </c>
      <c r="U8" s="31" t="s">
        <v>90</v>
      </c>
      <c r="V8" s="28" t="s">
        <v>97</v>
      </c>
      <c r="W8" s="34" t="s">
        <v>115</v>
      </c>
      <c r="X8" s="29" t="s">
        <v>90</v>
      </c>
      <c r="Y8" s="28" t="s">
        <v>96</v>
      </c>
      <c r="Z8" s="34" t="s">
        <v>168</v>
      </c>
      <c r="AA8" s="29" t="s">
        <v>90</v>
      </c>
      <c r="AB8" s="28" t="s">
        <v>98</v>
      </c>
      <c r="AC8" s="34" t="s">
        <v>187</v>
      </c>
      <c r="AD8" s="30" t="s">
        <v>89</v>
      </c>
      <c r="AE8" t="s">
        <v>101</v>
      </c>
      <c r="AF8" t="s">
        <v>88</v>
      </c>
      <c r="AG8" s="28" t="s">
        <v>99</v>
      </c>
      <c r="AH8" s="34" t="s">
        <v>112</v>
      </c>
      <c r="AI8" s="31" t="s">
        <v>90</v>
      </c>
      <c r="AJ8" s="28" t="s">
        <v>97</v>
      </c>
      <c r="AK8" s="34" t="s">
        <v>115</v>
      </c>
      <c r="AL8" s="29" t="s">
        <v>90</v>
      </c>
      <c r="AM8" s="28" t="s">
        <v>96</v>
      </c>
      <c r="AN8" s="34" t="s">
        <v>168</v>
      </c>
      <c r="AO8" s="29" t="s">
        <v>90</v>
      </c>
      <c r="AP8" s="28" t="s">
        <v>98</v>
      </c>
      <c r="AQ8" s="34" t="s">
        <v>187</v>
      </c>
      <c r="AR8" t="s">
        <v>100</v>
      </c>
      <c r="AT8" t="str">
        <f t="shared" si="1"/>
        <v>{"Id":7,"Date": "01.7.2019","Kc1":{"H2":"7.4","CO":"21.8","CO2":"19.4","N2":"51.1"},"Kc2":{"H2":"7.4","CO":"21.8","CO2":"19.4","N2":"51.1"}},</v>
      </c>
      <c r="BH8" t="s">
        <v>212</v>
      </c>
    </row>
    <row r="9" spans="1:60" ht="18.75" customHeight="1" x14ac:dyDescent="0.25">
      <c r="A9" t="s">
        <v>103</v>
      </c>
      <c r="B9" s="32">
        <v>47.8</v>
      </c>
      <c r="C9" t="s">
        <v>103</v>
      </c>
      <c r="E9" t="str">
        <f t="shared" si="0"/>
        <v>"47,8"</v>
      </c>
      <c r="G9" s="30" t="s">
        <v>102</v>
      </c>
      <c r="I9" t="s">
        <v>88</v>
      </c>
      <c r="J9" t="s">
        <v>91</v>
      </c>
      <c r="K9">
        <v>8</v>
      </c>
      <c r="L9" t="s">
        <v>90</v>
      </c>
      <c r="M9" t="s">
        <v>92</v>
      </c>
      <c r="N9" t="s">
        <v>93</v>
      </c>
      <c r="O9">
        <v>8</v>
      </c>
      <c r="P9" t="s">
        <v>94</v>
      </c>
      <c r="Q9" t="s">
        <v>95</v>
      </c>
      <c r="R9" t="s">
        <v>88</v>
      </c>
      <c r="S9" s="28" t="s">
        <v>99</v>
      </c>
      <c r="T9" s="34" t="s">
        <v>136</v>
      </c>
      <c r="U9" s="31" t="s">
        <v>90</v>
      </c>
      <c r="V9" s="28" t="s">
        <v>97</v>
      </c>
      <c r="W9" s="34" t="s">
        <v>147</v>
      </c>
      <c r="X9" s="29" t="s">
        <v>90</v>
      </c>
      <c r="Y9" s="28" t="s">
        <v>96</v>
      </c>
      <c r="Z9" s="34" t="s">
        <v>169</v>
      </c>
      <c r="AA9" s="29" t="s">
        <v>90</v>
      </c>
      <c r="AB9" s="28" t="s">
        <v>98</v>
      </c>
      <c r="AC9" s="34" t="s">
        <v>188</v>
      </c>
      <c r="AD9" s="30" t="s">
        <v>89</v>
      </c>
      <c r="AE9" t="s">
        <v>101</v>
      </c>
      <c r="AF9" t="s">
        <v>88</v>
      </c>
      <c r="AG9" s="28" t="s">
        <v>99</v>
      </c>
      <c r="AH9" s="34" t="s">
        <v>136</v>
      </c>
      <c r="AI9" s="31" t="s">
        <v>90</v>
      </c>
      <c r="AJ9" s="28" t="s">
        <v>97</v>
      </c>
      <c r="AK9" s="34" t="s">
        <v>147</v>
      </c>
      <c r="AL9" s="29" t="s">
        <v>90</v>
      </c>
      <c r="AM9" s="28" t="s">
        <v>96</v>
      </c>
      <c r="AN9" s="34" t="s">
        <v>169</v>
      </c>
      <c r="AO9" s="29" t="s">
        <v>90</v>
      </c>
      <c r="AP9" s="28" t="s">
        <v>98</v>
      </c>
      <c r="AQ9" s="34" t="s">
        <v>188</v>
      </c>
      <c r="AR9" t="s">
        <v>100</v>
      </c>
      <c r="AT9" t="str">
        <f t="shared" si="1"/>
        <v>{"Id":8,"Date": "01.8.2019","Kc1":{"H2":"8.3","CO":"23.7","CO2":"19.9","N2":"47.8"},"Kc2":{"H2":"8.3","CO":"23.7","CO2":"19.9","N2":"47.8"}},</v>
      </c>
      <c r="BH9" t="s">
        <v>213</v>
      </c>
    </row>
    <row r="10" spans="1:60" ht="16.5" customHeight="1" x14ac:dyDescent="0.25">
      <c r="A10" t="s">
        <v>103</v>
      </c>
      <c r="B10" s="33">
        <v>54.9</v>
      </c>
      <c r="C10" t="s">
        <v>103</v>
      </c>
      <c r="E10" t="str">
        <f t="shared" si="0"/>
        <v>"54,9"</v>
      </c>
      <c r="G10" s="30" t="s">
        <v>104</v>
      </c>
      <c r="I10" t="s">
        <v>88</v>
      </c>
      <c r="J10" t="s">
        <v>91</v>
      </c>
      <c r="K10">
        <v>9</v>
      </c>
      <c r="L10" t="s">
        <v>90</v>
      </c>
      <c r="M10" t="s">
        <v>92</v>
      </c>
      <c r="N10" t="s">
        <v>93</v>
      </c>
      <c r="O10">
        <v>9</v>
      </c>
      <c r="P10" t="s">
        <v>94</v>
      </c>
      <c r="Q10" t="s">
        <v>95</v>
      </c>
      <c r="R10" t="s">
        <v>88</v>
      </c>
      <c r="S10" s="28" t="s">
        <v>99</v>
      </c>
      <c r="T10" s="35" t="s">
        <v>137</v>
      </c>
      <c r="U10" s="31" t="s">
        <v>90</v>
      </c>
      <c r="V10" s="28" t="s">
        <v>97</v>
      </c>
      <c r="W10" s="35" t="s">
        <v>148</v>
      </c>
      <c r="X10" s="29" t="s">
        <v>90</v>
      </c>
      <c r="Y10" s="28" t="s">
        <v>96</v>
      </c>
      <c r="Z10" s="35" t="s">
        <v>170</v>
      </c>
      <c r="AA10" s="29" t="s">
        <v>90</v>
      </c>
      <c r="AB10" s="28" t="s">
        <v>98</v>
      </c>
      <c r="AC10" s="35" t="s">
        <v>189</v>
      </c>
      <c r="AD10" s="30" t="s">
        <v>89</v>
      </c>
      <c r="AE10" t="s">
        <v>101</v>
      </c>
      <c r="AF10" t="s">
        <v>88</v>
      </c>
      <c r="AG10" s="28" t="s">
        <v>99</v>
      </c>
      <c r="AH10" s="35" t="s">
        <v>137</v>
      </c>
      <c r="AI10" s="31" t="s">
        <v>90</v>
      </c>
      <c r="AJ10" s="28" t="s">
        <v>97</v>
      </c>
      <c r="AK10" s="35" t="s">
        <v>148</v>
      </c>
      <c r="AL10" s="29" t="s">
        <v>90</v>
      </c>
      <c r="AM10" s="28" t="s">
        <v>96</v>
      </c>
      <c r="AN10" s="35" t="s">
        <v>170</v>
      </c>
      <c r="AO10" s="29" t="s">
        <v>90</v>
      </c>
      <c r="AP10" s="28" t="s">
        <v>98</v>
      </c>
      <c r="AQ10" s="35" t="s">
        <v>189</v>
      </c>
      <c r="AR10" t="s">
        <v>100</v>
      </c>
      <c r="AT10" t="str">
        <f t="shared" si="1"/>
        <v>{"Id":9,"Date": "01.9.2019","Kc1":{"H2":"5.88","CO":"21.87","CO2":"17.1","N2":"54.9"},"Kc2":{"H2":"5.88","CO":"21.87","CO2":"17.1","N2":"54.9"}},</v>
      </c>
      <c r="BH10" t="s">
        <v>214</v>
      </c>
    </row>
    <row r="11" spans="1:60" ht="17.25" customHeight="1" x14ac:dyDescent="0.25">
      <c r="A11" t="s">
        <v>103</v>
      </c>
      <c r="B11" s="33">
        <v>54.2</v>
      </c>
      <c r="C11" t="s">
        <v>103</v>
      </c>
      <c r="E11" t="str">
        <f t="shared" si="0"/>
        <v>"54,2"</v>
      </c>
      <c r="G11" s="30" t="s">
        <v>105</v>
      </c>
      <c r="I11" t="s">
        <v>88</v>
      </c>
      <c r="J11" t="s">
        <v>91</v>
      </c>
      <c r="K11">
        <v>10</v>
      </c>
      <c r="L11" t="s">
        <v>90</v>
      </c>
      <c r="M11" t="s">
        <v>92</v>
      </c>
      <c r="N11" t="s">
        <v>93</v>
      </c>
      <c r="O11">
        <v>10</v>
      </c>
      <c r="P11" t="s">
        <v>94</v>
      </c>
      <c r="Q11" t="s">
        <v>95</v>
      </c>
      <c r="R11" t="s">
        <v>88</v>
      </c>
      <c r="S11" s="28" t="s">
        <v>99</v>
      </c>
      <c r="T11" s="35" t="s">
        <v>118</v>
      </c>
      <c r="U11" s="31" t="s">
        <v>90</v>
      </c>
      <c r="V11" s="28" t="s">
        <v>97</v>
      </c>
      <c r="W11" s="35" t="s">
        <v>149</v>
      </c>
      <c r="X11" s="29" t="s">
        <v>90</v>
      </c>
      <c r="Y11" s="28" t="s">
        <v>96</v>
      </c>
      <c r="Z11" s="35" t="s">
        <v>171</v>
      </c>
      <c r="AA11" s="29" t="s">
        <v>90</v>
      </c>
      <c r="AB11" s="28" t="s">
        <v>98</v>
      </c>
      <c r="AC11" s="35" t="s">
        <v>190</v>
      </c>
      <c r="AD11" s="30" t="s">
        <v>89</v>
      </c>
      <c r="AE11" t="s">
        <v>101</v>
      </c>
      <c r="AF11" t="s">
        <v>88</v>
      </c>
      <c r="AG11" s="28" t="s">
        <v>99</v>
      </c>
      <c r="AH11" s="35" t="s">
        <v>118</v>
      </c>
      <c r="AI11" s="31" t="s">
        <v>90</v>
      </c>
      <c r="AJ11" s="28" t="s">
        <v>97</v>
      </c>
      <c r="AK11" s="35" t="s">
        <v>149</v>
      </c>
      <c r="AL11" s="29" t="s">
        <v>90</v>
      </c>
      <c r="AM11" s="28" t="s">
        <v>96</v>
      </c>
      <c r="AN11" s="35" t="s">
        <v>171</v>
      </c>
      <c r="AO11" s="29" t="s">
        <v>90</v>
      </c>
      <c r="AP11" s="28" t="s">
        <v>98</v>
      </c>
      <c r="AQ11" s="35" t="s">
        <v>190</v>
      </c>
      <c r="AR11" t="s">
        <v>100</v>
      </c>
      <c r="AT11" t="str">
        <f t="shared" si="1"/>
        <v>{"Id":10,"Date": "01.10.2019","Kc1":{"H2":"6.3","CO":"22.6","CO2":"16.6","N2":"54.2"},"Kc2":{"H2":"6.3","CO":"22.6","CO2":"16.6","N2":"54.2"}},</v>
      </c>
      <c r="BH11" t="s">
        <v>215</v>
      </c>
    </row>
    <row r="12" spans="1:60" ht="20.25" customHeight="1" x14ac:dyDescent="0.25">
      <c r="A12" t="s">
        <v>103</v>
      </c>
      <c r="B12" s="33">
        <v>49.5</v>
      </c>
      <c r="C12" t="s">
        <v>103</v>
      </c>
      <c r="E12" t="str">
        <f t="shared" si="0"/>
        <v>"49,5"</v>
      </c>
      <c r="G12" s="30" t="s">
        <v>106</v>
      </c>
      <c r="I12" t="s">
        <v>88</v>
      </c>
      <c r="J12" t="s">
        <v>91</v>
      </c>
      <c r="K12">
        <v>11</v>
      </c>
      <c r="L12" t="s">
        <v>90</v>
      </c>
      <c r="M12" t="s">
        <v>92</v>
      </c>
      <c r="N12" t="s">
        <v>93</v>
      </c>
      <c r="O12">
        <v>11</v>
      </c>
      <c r="P12" t="s">
        <v>94</v>
      </c>
      <c r="Q12" t="s">
        <v>95</v>
      </c>
      <c r="R12" t="s">
        <v>88</v>
      </c>
      <c r="S12" s="28" t="s">
        <v>99</v>
      </c>
      <c r="T12" s="33" t="s">
        <v>109</v>
      </c>
      <c r="U12" s="31" t="s">
        <v>90</v>
      </c>
      <c r="V12" s="28" t="s">
        <v>97</v>
      </c>
      <c r="W12" s="35" t="s">
        <v>150</v>
      </c>
      <c r="X12" s="29" t="s">
        <v>90</v>
      </c>
      <c r="Y12" s="28" t="s">
        <v>96</v>
      </c>
      <c r="Z12" s="35" t="s">
        <v>172</v>
      </c>
      <c r="AA12" s="29" t="s">
        <v>90</v>
      </c>
      <c r="AB12" s="28" t="s">
        <v>98</v>
      </c>
      <c r="AC12" s="35" t="s">
        <v>191</v>
      </c>
      <c r="AD12" s="30" t="s">
        <v>89</v>
      </c>
      <c r="AE12" t="s">
        <v>101</v>
      </c>
      <c r="AF12" t="s">
        <v>88</v>
      </c>
      <c r="AG12" s="28" t="s">
        <v>99</v>
      </c>
      <c r="AH12" s="33" t="s">
        <v>109</v>
      </c>
      <c r="AI12" s="31" t="s">
        <v>90</v>
      </c>
      <c r="AJ12" s="28" t="s">
        <v>97</v>
      </c>
      <c r="AK12" s="35" t="s">
        <v>150</v>
      </c>
      <c r="AL12" s="29" t="s">
        <v>90</v>
      </c>
      <c r="AM12" s="28" t="s">
        <v>96</v>
      </c>
      <c r="AN12" s="35" t="s">
        <v>172</v>
      </c>
      <c r="AO12" s="29" t="s">
        <v>90</v>
      </c>
      <c r="AP12" s="28" t="s">
        <v>98</v>
      </c>
      <c r="AQ12" s="35" t="s">
        <v>191</v>
      </c>
      <c r="AR12" t="s">
        <v>100</v>
      </c>
      <c r="AT12" t="str">
        <f t="shared" si="1"/>
        <v>{"Id":11,"Date": "01.11.2019","Kc1":{"H2":"7","CO":"23.4","CO2":"19.8","N2":"49.5"},"Kc2":{"H2":"7","CO":"23.4","CO2":"19.8","N2":"49.5"}},</v>
      </c>
      <c r="BH12" t="s">
        <v>216</v>
      </c>
    </row>
    <row r="13" spans="1:60" ht="16.5" customHeight="1" x14ac:dyDescent="0.25">
      <c r="A13" t="s">
        <v>103</v>
      </c>
      <c r="B13" s="33">
        <v>47.1</v>
      </c>
      <c r="C13" t="s">
        <v>103</v>
      </c>
      <c r="E13" t="str">
        <f t="shared" si="0"/>
        <v>"47,1"</v>
      </c>
      <c r="G13" s="30" t="s">
        <v>106</v>
      </c>
      <c r="I13" t="s">
        <v>88</v>
      </c>
      <c r="J13" t="s">
        <v>91</v>
      </c>
      <c r="K13">
        <v>12</v>
      </c>
      <c r="L13" t="s">
        <v>90</v>
      </c>
      <c r="M13" t="s">
        <v>92</v>
      </c>
      <c r="N13" t="s">
        <v>93</v>
      </c>
      <c r="O13">
        <v>12</v>
      </c>
      <c r="P13" t="s">
        <v>94</v>
      </c>
      <c r="Q13" t="s">
        <v>95</v>
      </c>
      <c r="R13" t="s">
        <v>88</v>
      </c>
      <c r="S13" s="28" t="s">
        <v>99</v>
      </c>
      <c r="T13" s="35" t="s">
        <v>111</v>
      </c>
      <c r="U13" s="31" t="s">
        <v>90</v>
      </c>
      <c r="V13" s="28" t="s">
        <v>97</v>
      </c>
      <c r="W13" s="35" t="s">
        <v>151</v>
      </c>
      <c r="X13" s="29" t="s">
        <v>90</v>
      </c>
      <c r="Y13" s="28" t="s">
        <v>96</v>
      </c>
      <c r="Z13" s="33" t="s">
        <v>125</v>
      </c>
      <c r="AA13" s="29" t="s">
        <v>90</v>
      </c>
      <c r="AB13" s="28" t="s">
        <v>98</v>
      </c>
      <c r="AC13" s="35" t="s">
        <v>192</v>
      </c>
      <c r="AD13" s="30" t="s">
        <v>89</v>
      </c>
      <c r="AE13" t="s">
        <v>101</v>
      </c>
      <c r="AF13" t="s">
        <v>88</v>
      </c>
      <c r="AG13" s="28" t="s">
        <v>99</v>
      </c>
      <c r="AH13" s="35" t="s">
        <v>111</v>
      </c>
      <c r="AI13" s="31" t="s">
        <v>90</v>
      </c>
      <c r="AJ13" s="28" t="s">
        <v>97</v>
      </c>
      <c r="AK13" s="35" t="s">
        <v>151</v>
      </c>
      <c r="AL13" s="29" t="s">
        <v>90</v>
      </c>
      <c r="AM13" s="28" t="s">
        <v>96</v>
      </c>
      <c r="AN13" s="33" t="s">
        <v>125</v>
      </c>
      <c r="AO13" s="29" t="s">
        <v>90</v>
      </c>
      <c r="AP13" s="28" t="s">
        <v>98</v>
      </c>
      <c r="AQ13" s="35" t="s">
        <v>192</v>
      </c>
      <c r="AR13" t="s">
        <v>100</v>
      </c>
      <c r="AT13" t="str">
        <f t="shared" si="1"/>
        <v>{"Id":12,"Date": "01.12.2019","Kc1":{"H2":"7.9","CO":"24.7","CO2":"20","N2":"47.1"},"Kc2":{"H2":"7.9","CO":"24.7","CO2":"20","N2":"47.1"}},</v>
      </c>
      <c r="BH13" t="s">
        <v>217</v>
      </c>
    </row>
    <row r="14" spans="1:60" ht="15.75" customHeight="1" x14ac:dyDescent="0.25">
      <c r="A14" t="s">
        <v>103</v>
      </c>
      <c r="B14" s="33">
        <v>51.7</v>
      </c>
      <c r="C14" t="s">
        <v>103</v>
      </c>
      <c r="E14" t="str">
        <f t="shared" si="0"/>
        <v>"51,7"</v>
      </c>
      <c r="G14" s="30" t="s">
        <v>106</v>
      </c>
      <c r="I14" t="s">
        <v>88</v>
      </c>
      <c r="J14" t="s">
        <v>91</v>
      </c>
      <c r="K14">
        <v>13</v>
      </c>
      <c r="L14" t="s">
        <v>90</v>
      </c>
      <c r="M14" t="s">
        <v>92</v>
      </c>
      <c r="N14" t="s">
        <v>93</v>
      </c>
      <c r="O14">
        <v>13</v>
      </c>
      <c r="P14" t="s">
        <v>94</v>
      </c>
      <c r="Q14" t="s">
        <v>95</v>
      </c>
      <c r="R14" t="s">
        <v>88</v>
      </c>
      <c r="S14" s="28" t="s">
        <v>99</v>
      </c>
      <c r="T14" s="35" t="s">
        <v>138</v>
      </c>
      <c r="U14" s="31" t="s">
        <v>90</v>
      </c>
      <c r="V14" s="28" t="s">
        <v>97</v>
      </c>
      <c r="W14" s="35" t="s">
        <v>152</v>
      </c>
      <c r="X14" s="29" t="s">
        <v>90</v>
      </c>
      <c r="Y14" s="28" t="s">
        <v>96</v>
      </c>
      <c r="Z14" s="35" t="s">
        <v>173</v>
      </c>
      <c r="AA14" s="29" t="s">
        <v>90</v>
      </c>
      <c r="AB14" s="28" t="s">
        <v>98</v>
      </c>
      <c r="AC14" s="35" t="s">
        <v>193</v>
      </c>
      <c r="AD14" s="30" t="s">
        <v>89</v>
      </c>
      <c r="AE14" t="s">
        <v>101</v>
      </c>
      <c r="AF14" t="s">
        <v>88</v>
      </c>
      <c r="AG14" s="28" t="s">
        <v>99</v>
      </c>
      <c r="AH14" s="35" t="s">
        <v>138</v>
      </c>
      <c r="AI14" s="31" t="s">
        <v>90</v>
      </c>
      <c r="AJ14" s="28" t="s">
        <v>97</v>
      </c>
      <c r="AK14" s="35" t="s">
        <v>152</v>
      </c>
      <c r="AL14" s="29" t="s">
        <v>90</v>
      </c>
      <c r="AM14" s="28" t="s">
        <v>96</v>
      </c>
      <c r="AN14" s="35" t="s">
        <v>173</v>
      </c>
      <c r="AO14" s="29" t="s">
        <v>90</v>
      </c>
      <c r="AP14" s="28" t="s">
        <v>98</v>
      </c>
      <c r="AQ14" s="35" t="s">
        <v>193</v>
      </c>
      <c r="AR14" t="s">
        <v>100</v>
      </c>
      <c r="AT14" t="str">
        <f t="shared" si="1"/>
        <v>{"Id":13,"Date": "01.13.2019","Kc1":{"H2":"7.07","CO":"23.57","CO2":"17.4","N2":"51.7"},"Kc2":{"H2":"7.07","CO":"23.57","CO2":"17.4","N2":"51.7"}},</v>
      </c>
      <c r="BH14" t="s">
        <v>218</v>
      </c>
    </row>
    <row r="15" spans="1:60" ht="18.75" customHeight="1" x14ac:dyDescent="0.25">
      <c r="A15" t="s">
        <v>103</v>
      </c>
      <c r="B15" s="33">
        <v>52</v>
      </c>
      <c r="C15" t="s">
        <v>103</v>
      </c>
      <c r="E15" t="str">
        <f t="shared" si="0"/>
        <v>"52"</v>
      </c>
      <c r="G15" s="30" t="s">
        <v>105</v>
      </c>
      <c r="I15" t="s">
        <v>88</v>
      </c>
      <c r="J15" t="s">
        <v>91</v>
      </c>
      <c r="K15">
        <v>14</v>
      </c>
      <c r="L15" t="s">
        <v>90</v>
      </c>
      <c r="M15" t="s">
        <v>92</v>
      </c>
      <c r="N15" t="s">
        <v>93</v>
      </c>
      <c r="O15">
        <v>14</v>
      </c>
      <c r="P15" t="s">
        <v>94</v>
      </c>
      <c r="Q15" t="s">
        <v>95</v>
      </c>
      <c r="R15" t="s">
        <v>88</v>
      </c>
      <c r="S15" s="28" t="s">
        <v>99</v>
      </c>
      <c r="T15" s="35" t="s">
        <v>139</v>
      </c>
      <c r="U15" s="31" t="s">
        <v>90</v>
      </c>
      <c r="V15" s="28" t="s">
        <v>97</v>
      </c>
      <c r="W15" s="35" t="s">
        <v>153</v>
      </c>
      <c r="X15" s="29" t="s">
        <v>90</v>
      </c>
      <c r="Y15" s="28" t="s">
        <v>96</v>
      </c>
      <c r="Z15" s="35" t="s">
        <v>174</v>
      </c>
      <c r="AA15" s="29" t="s">
        <v>90</v>
      </c>
      <c r="AB15" s="28" t="s">
        <v>98</v>
      </c>
      <c r="AC15" s="33" t="s">
        <v>129</v>
      </c>
      <c r="AD15" s="30" t="s">
        <v>89</v>
      </c>
      <c r="AE15" t="s">
        <v>101</v>
      </c>
      <c r="AF15" t="s">
        <v>88</v>
      </c>
      <c r="AG15" s="28" t="s">
        <v>99</v>
      </c>
      <c r="AH15" s="35" t="s">
        <v>139</v>
      </c>
      <c r="AI15" s="31" t="s">
        <v>90</v>
      </c>
      <c r="AJ15" s="28" t="s">
        <v>97</v>
      </c>
      <c r="AK15" s="35" t="s">
        <v>153</v>
      </c>
      <c r="AL15" s="29" t="s">
        <v>90</v>
      </c>
      <c r="AM15" s="28" t="s">
        <v>96</v>
      </c>
      <c r="AN15" s="35" t="s">
        <v>174</v>
      </c>
      <c r="AO15" s="29" t="s">
        <v>90</v>
      </c>
      <c r="AP15" s="28" t="s">
        <v>98</v>
      </c>
      <c r="AQ15" s="33" t="s">
        <v>129</v>
      </c>
      <c r="AR15" t="s">
        <v>100</v>
      </c>
      <c r="AT15" t="str">
        <f t="shared" si="1"/>
        <v>{"Id":14,"Date": "01.14.2019","Kc1":{"H2":"6.9","CO":"25.1","CO2":"15.7","N2":"52"},"Kc2":{"H2":"6.9","CO":"25.1","CO2":"15.7","N2":"52"}},</v>
      </c>
      <c r="BH15" t="s">
        <v>219</v>
      </c>
    </row>
    <row r="16" spans="1:60" ht="16.5" customHeight="1" x14ac:dyDescent="0.25">
      <c r="A16" t="s">
        <v>103</v>
      </c>
      <c r="B16" s="33">
        <v>50.4</v>
      </c>
      <c r="C16" t="s">
        <v>103</v>
      </c>
      <c r="E16" t="str">
        <f t="shared" si="0"/>
        <v>"50,4"</v>
      </c>
      <c r="G16" s="30" t="s">
        <v>106</v>
      </c>
      <c r="I16" t="s">
        <v>88</v>
      </c>
      <c r="J16" t="s">
        <v>91</v>
      </c>
      <c r="K16">
        <v>15</v>
      </c>
      <c r="L16" t="s">
        <v>90</v>
      </c>
      <c r="M16" t="s">
        <v>92</v>
      </c>
      <c r="N16" t="s">
        <v>93</v>
      </c>
      <c r="O16">
        <v>15</v>
      </c>
      <c r="P16" t="s">
        <v>94</v>
      </c>
      <c r="Q16" t="s">
        <v>95</v>
      </c>
      <c r="R16" t="s">
        <v>88</v>
      </c>
      <c r="S16" s="28" t="s">
        <v>99</v>
      </c>
      <c r="T16" s="35" t="s">
        <v>140</v>
      </c>
      <c r="U16" s="31" t="s">
        <v>90</v>
      </c>
      <c r="V16" s="28" t="s">
        <v>97</v>
      </c>
      <c r="W16" s="35" t="s">
        <v>154</v>
      </c>
      <c r="X16" s="29" t="s">
        <v>90</v>
      </c>
      <c r="Y16" s="28" t="s">
        <v>96</v>
      </c>
      <c r="Z16" s="35" t="s">
        <v>175</v>
      </c>
      <c r="AA16" s="29" t="s">
        <v>90</v>
      </c>
      <c r="AB16" s="28" t="s">
        <v>98</v>
      </c>
      <c r="AC16" s="35" t="s">
        <v>194</v>
      </c>
      <c r="AD16" s="30" t="s">
        <v>89</v>
      </c>
      <c r="AE16" t="s">
        <v>101</v>
      </c>
      <c r="AF16" t="s">
        <v>88</v>
      </c>
      <c r="AG16" s="28" t="s">
        <v>99</v>
      </c>
      <c r="AH16" s="35" t="s">
        <v>140</v>
      </c>
      <c r="AI16" s="31" t="s">
        <v>90</v>
      </c>
      <c r="AJ16" s="28" t="s">
        <v>97</v>
      </c>
      <c r="AK16" s="35" t="s">
        <v>154</v>
      </c>
      <c r="AL16" s="29" t="s">
        <v>90</v>
      </c>
      <c r="AM16" s="28" t="s">
        <v>96</v>
      </c>
      <c r="AN16" s="35" t="s">
        <v>175</v>
      </c>
      <c r="AO16" s="29" t="s">
        <v>90</v>
      </c>
      <c r="AP16" s="28" t="s">
        <v>98</v>
      </c>
      <c r="AQ16" s="35" t="s">
        <v>194</v>
      </c>
      <c r="AR16" t="s">
        <v>100</v>
      </c>
      <c r="AT16" t="str">
        <f t="shared" si="1"/>
        <v>{"Id":15,"Date": "01.15.2019","Kc1":{"H2":"7.1","CO":"24.6","CO2":"17.6","N2":"50.4"},"Kc2":{"H2":"7.1","CO":"24.6","CO2":"17.6","N2":"50.4"}},</v>
      </c>
      <c r="BH16" t="s">
        <v>220</v>
      </c>
    </row>
    <row r="17" spans="1:60" ht="20.25" customHeight="1" x14ac:dyDescent="0.25">
      <c r="A17" t="s">
        <v>103</v>
      </c>
      <c r="B17" s="33">
        <v>51.9</v>
      </c>
      <c r="C17" t="s">
        <v>103</v>
      </c>
      <c r="E17" t="str">
        <f t="shared" si="0"/>
        <v>"51,9"</v>
      </c>
      <c r="G17" s="30" t="s">
        <v>104</v>
      </c>
      <c r="I17" t="s">
        <v>88</v>
      </c>
      <c r="J17" t="s">
        <v>91</v>
      </c>
      <c r="K17">
        <v>16</v>
      </c>
      <c r="L17" t="s">
        <v>90</v>
      </c>
      <c r="M17" t="s">
        <v>92</v>
      </c>
      <c r="N17" t="s">
        <v>93</v>
      </c>
      <c r="O17">
        <v>16</v>
      </c>
      <c r="P17" t="s">
        <v>94</v>
      </c>
      <c r="Q17" t="s">
        <v>95</v>
      </c>
      <c r="R17" t="s">
        <v>88</v>
      </c>
      <c r="S17" s="28" t="s">
        <v>99</v>
      </c>
      <c r="T17" s="35" t="s">
        <v>119</v>
      </c>
      <c r="U17" s="31" t="s">
        <v>90</v>
      </c>
      <c r="V17" s="28" t="s">
        <v>97</v>
      </c>
      <c r="W17" s="35" t="s">
        <v>155</v>
      </c>
      <c r="X17" s="29" t="s">
        <v>90</v>
      </c>
      <c r="Y17" s="28" t="s">
        <v>96</v>
      </c>
      <c r="Z17" s="35" t="s">
        <v>176</v>
      </c>
      <c r="AA17" s="29" t="s">
        <v>90</v>
      </c>
      <c r="AB17" s="28" t="s">
        <v>98</v>
      </c>
      <c r="AC17" s="35" t="s">
        <v>195</v>
      </c>
      <c r="AD17" s="30" t="s">
        <v>89</v>
      </c>
      <c r="AE17" t="s">
        <v>101</v>
      </c>
      <c r="AF17" t="s">
        <v>88</v>
      </c>
      <c r="AG17" s="28" t="s">
        <v>99</v>
      </c>
      <c r="AH17" s="35" t="s">
        <v>119</v>
      </c>
      <c r="AI17" s="31" t="s">
        <v>90</v>
      </c>
      <c r="AJ17" s="28" t="s">
        <v>97</v>
      </c>
      <c r="AK17" s="35" t="s">
        <v>155</v>
      </c>
      <c r="AL17" s="29" t="s">
        <v>90</v>
      </c>
      <c r="AM17" s="28" t="s">
        <v>96</v>
      </c>
      <c r="AN17" s="35" t="s">
        <v>176</v>
      </c>
      <c r="AO17" s="29" t="s">
        <v>90</v>
      </c>
      <c r="AP17" s="28" t="s">
        <v>98</v>
      </c>
      <c r="AQ17" s="35" t="s">
        <v>195</v>
      </c>
      <c r="AR17" t="s">
        <v>100</v>
      </c>
      <c r="AT17" t="str">
        <f t="shared" si="1"/>
        <v>{"Id":16,"Date": "01.16.2019","Kc1":{"H2":"5.5","CO":"22.2","CO2":"20.1","N2":"51.9"},"Kc2":{"H2":"5.5","CO":"22.2","CO2":"20.1","N2":"51.9"}},</v>
      </c>
      <c r="BH17" t="s">
        <v>221</v>
      </c>
    </row>
    <row r="18" spans="1:60" ht="18" customHeight="1" x14ac:dyDescent="0.25">
      <c r="A18" t="s">
        <v>103</v>
      </c>
      <c r="B18" s="33">
        <v>51.4</v>
      </c>
      <c r="C18" t="s">
        <v>103</v>
      </c>
      <c r="E18" t="str">
        <f t="shared" si="0"/>
        <v>"51,4"</v>
      </c>
      <c r="G18" s="30" t="s">
        <v>105</v>
      </c>
      <c r="I18" t="s">
        <v>88</v>
      </c>
      <c r="J18" t="s">
        <v>91</v>
      </c>
      <c r="K18">
        <v>17</v>
      </c>
      <c r="L18" t="s">
        <v>90</v>
      </c>
      <c r="M18" t="s">
        <v>92</v>
      </c>
      <c r="N18" t="s">
        <v>93</v>
      </c>
      <c r="O18">
        <v>17</v>
      </c>
      <c r="P18" t="s">
        <v>94</v>
      </c>
      <c r="Q18" t="s">
        <v>95</v>
      </c>
      <c r="R18" t="s">
        <v>88</v>
      </c>
      <c r="S18" s="28" t="s">
        <v>99</v>
      </c>
      <c r="T18" s="35" t="s">
        <v>120</v>
      </c>
      <c r="U18" s="31" t="s">
        <v>90</v>
      </c>
      <c r="V18" s="28" t="s">
        <v>97</v>
      </c>
      <c r="W18" s="33" t="s">
        <v>123</v>
      </c>
      <c r="X18" s="29" t="s">
        <v>90</v>
      </c>
      <c r="Y18" s="28" t="s">
        <v>96</v>
      </c>
      <c r="Z18" s="35" t="s">
        <v>177</v>
      </c>
      <c r="AA18" s="29" t="s">
        <v>90</v>
      </c>
      <c r="AB18" s="28" t="s">
        <v>98</v>
      </c>
      <c r="AC18" s="35" t="s">
        <v>196</v>
      </c>
      <c r="AD18" s="30" t="s">
        <v>89</v>
      </c>
      <c r="AE18" t="s">
        <v>101</v>
      </c>
      <c r="AF18" t="s">
        <v>88</v>
      </c>
      <c r="AG18" s="28" t="s">
        <v>99</v>
      </c>
      <c r="AH18" s="35" t="s">
        <v>120</v>
      </c>
      <c r="AI18" s="31" t="s">
        <v>90</v>
      </c>
      <c r="AJ18" s="28" t="s">
        <v>97</v>
      </c>
      <c r="AK18" s="33" t="s">
        <v>123</v>
      </c>
      <c r="AL18" s="29" t="s">
        <v>90</v>
      </c>
      <c r="AM18" s="28" t="s">
        <v>96</v>
      </c>
      <c r="AN18" s="35" t="s">
        <v>177</v>
      </c>
      <c r="AO18" s="29" t="s">
        <v>90</v>
      </c>
      <c r="AP18" s="28" t="s">
        <v>98</v>
      </c>
      <c r="AQ18" s="35" t="s">
        <v>196</v>
      </c>
      <c r="AR18" t="s">
        <v>100</v>
      </c>
      <c r="AT18" t="str">
        <f t="shared" si="1"/>
        <v>{"Id":17,"Date": "01.17.2019","Kc1":{"H2":"6.5","CO":"24","CO2":"17.8","N2":"51.4"},"Kc2":{"H2":"6.5","CO":"24","CO2":"17.8","N2":"51.4"}},</v>
      </c>
      <c r="BH18" t="s">
        <v>222</v>
      </c>
    </row>
    <row r="19" spans="1:60" ht="15" customHeight="1" x14ac:dyDescent="0.25">
      <c r="A19" t="s">
        <v>103</v>
      </c>
      <c r="B19" s="33">
        <v>55.5</v>
      </c>
      <c r="C19" t="s">
        <v>103</v>
      </c>
      <c r="E19" t="str">
        <f t="shared" si="0"/>
        <v>"55,5"</v>
      </c>
      <c r="G19" s="30" t="s">
        <v>106</v>
      </c>
      <c r="I19" t="s">
        <v>88</v>
      </c>
      <c r="J19" t="s">
        <v>91</v>
      </c>
      <c r="K19">
        <v>18</v>
      </c>
      <c r="L19" t="s">
        <v>90</v>
      </c>
      <c r="M19" t="s">
        <v>92</v>
      </c>
      <c r="N19" t="s">
        <v>93</v>
      </c>
      <c r="O19">
        <v>18</v>
      </c>
      <c r="P19" t="s">
        <v>94</v>
      </c>
      <c r="Q19" t="s">
        <v>95</v>
      </c>
      <c r="R19" t="s">
        <v>88</v>
      </c>
      <c r="S19" s="28" t="s">
        <v>99</v>
      </c>
      <c r="T19" s="35" t="s">
        <v>131</v>
      </c>
      <c r="U19" s="31" t="s">
        <v>90</v>
      </c>
      <c r="V19" s="28" t="s">
        <v>97</v>
      </c>
      <c r="W19" s="35" t="s">
        <v>116</v>
      </c>
      <c r="X19" s="29" t="s">
        <v>90</v>
      </c>
      <c r="Y19" s="28" t="s">
        <v>96</v>
      </c>
      <c r="Z19" s="35" t="s">
        <v>167</v>
      </c>
      <c r="AA19" s="29" t="s">
        <v>90</v>
      </c>
      <c r="AB19" s="28" t="s">
        <v>98</v>
      </c>
      <c r="AC19" s="35" t="s">
        <v>186</v>
      </c>
      <c r="AD19" s="30" t="s">
        <v>89</v>
      </c>
      <c r="AE19" t="s">
        <v>101</v>
      </c>
      <c r="AF19" t="s">
        <v>88</v>
      </c>
      <c r="AG19" s="28" t="s">
        <v>99</v>
      </c>
      <c r="AH19" s="35" t="s">
        <v>131</v>
      </c>
      <c r="AI19" s="31" t="s">
        <v>90</v>
      </c>
      <c r="AJ19" s="28" t="s">
        <v>97</v>
      </c>
      <c r="AK19" s="35" t="s">
        <v>116</v>
      </c>
      <c r="AL19" s="29" t="s">
        <v>90</v>
      </c>
      <c r="AM19" s="28" t="s">
        <v>96</v>
      </c>
      <c r="AN19" s="35" t="s">
        <v>167</v>
      </c>
      <c r="AO19" s="29" t="s">
        <v>90</v>
      </c>
      <c r="AP19" s="28" t="s">
        <v>98</v>
      </c>
      <c r="AQ19" s="35" t="s">
        <v>186</v>
      </c>
      <c r="AR19" t="s">
        <v>100</v>
      </c>
      <c r="AT19" t="str">
        <f t="shared" si="1"/>
        <v>{"Id":18,"Date": "01.18.2019","Kc1":{"H2":"5.1","CO":"21.4","CO2":"17.7","N2":"55.5"},"Kc2":{"H2":"5.1","CO":"21.4","CO2":"17.7","N2":"55.5"}},</v>
      </c>
      <c r="BH19" t="s">
        <v>223</v>
      </c>
    </row>
    <row r="20" spans="1:60" ht="18" customHeight="1" x14ac:dyDescent="0.25">
      <c r="A20" t="s">
        <v>103</v>
      </c>
      <c r="B20" s="33">
        <v>49.8</v>
      </c>
      <c r="C20" t="s">
        <v>103</v>
      </c>
      <c r="E20" t="str">
        <f t="shared" si="0"/>
        <v>"49,8"</v>
      </c>
      <c r="G20" s="30" t="s">
        <v>106</v>
      </c>
      <c r="I20" t="s">
        <v>88</v>
      </c>
      <c r="J20" t="s">
        <v>91</v>
      </c>
      <c r="K20">
        <v>19</v>
      </c>
      <c r="L20" t="s">
        <v>90</v>
      </c>
      <c r="M20" t="s">
        <v>92</v>
      </c>
      <c r="N20" t="s">
        <v>93</v>
      </c>
      <c r="O20">
        <v>19</v>
      </c>
      <c r="P20" t="s">
        <v>94</v>
      </c>
      <c r="Q20" t="s">
        <v>95</v>
      </c>
      <c r="R20" t="s">
        <v>88</v>
      </c>
      <c r="S20" s="28" t="s">
        <v>99</v>
      </c>
      <c r="T20" s="35" t="s">
        <v>121</v>
      </c>
      <c r="U20" s="31" t="s">
        <v>90</v>
      </c>
      <c r="V20" s="28" t="s">
        <v>97</v>
      </c>
      <c r="W20" s="35" t="s">
        <v>156</v>
      </c>
      <c r="X20" s="29" t="s">
        <v>90</v>
      </c>
      <c r="Y20" s="28" t="s">
        <v>96</v>
      </c>
      <c r="Z20" s="35" t="s">
        <v>178</v>
      </c>
      <c r="AA20" s="29" t="s">
        <v>90</v>
      </c>
      <c r="AB20" s="28" t="s">
        <v>98</v>
      </c>
      <c r="AC20" s="35" t="s">
        <v>197</v>
      </c>
      <c r="AD20" s="30" t="s">
        <v>89</v>
      </c>
      <c r="AE20" t="s">
        <v>101</v>
      </c>
      <c r="AF20" t="s">
        <v>88</v>
      </c>
      <c r="AG20" s="28" t="s">
        <v>99</v>
      </c>
      <c r="AH20" s="35" t="s">
        <v>121</v>
      </c>
      <c r="AI20" s="31" t="s">
        <v>90</v>
      </c>
      <c r="AJ20" s="28" t="s">
        <v>97</v>
      </c>
      <c r="AK20" s="35" t="s">
        <v>156</v>
      </c>
      <c r="AL20" s="29" t="s">
        <v>90</v>
      </c>
      <c r="AM20" s="28" t="s">
        <v>96</v>
      </c>
      <c r="AN20" s="35" t="s">
        <v>178</v>
      </c>
      <c r="AO20" s="29" t="s">
        <v>90</v>
      </c>
      <c r="AP20" s="28" t="s">
        <v>98</v>
      </c>
      <c r="AQ20" s="35" t="s">
        <v>197</v>
      </c>
      <c r="AR20" t="s">
        <v>100</v>
      </c>
      <c r="AT20" t="str">
        <f t="shared" si="1"/>
        <v>{"Id":19,"Date": "01.19.2019","Kc1":{"H2":"6.7","CO":"24.9","CO2":"18.3","N2":"49.8"},"Kc2":{"H2":"6.7","CO":"24.9","CO2":"18.3","N2":"49.8"}},</v>
      </c>
      <c r="BH20" t="s">
        <v>224</v>
      </c>
    </row>
    <row r="21" spans="1:60" ht="18" customHeight="1" x14ac:dyDescent="0.25">
      <c r="A21" t="s">
        <v>103</v>
      </c>
      <c r="B21" s="33">
        <v>51.1</v>
      </c>
      <c r="C21" t="s">
        <v>103</v>
      </c>
      <c r="E21" t="str">
        <f t="shared" si="0"/>
        <v>"51,1"</v>
      </c>
      <c r="G21" s="30" t="s">
        <v>106</v>
      </c>
      <c r="I21" t="s">
        <v>88</v>
      </c>
      <c r="J21" t="s">
        <v>91</v>
      </c>
      <c r="K21">
        <v>20</v>
      </c>
      <c r="L21" t="s">
        <v>90</v>
      </c>
      <c r="M21" t="s">
        <v>92</v>
      </c>
      <c r="N21" t="s">
        <v>93</v>
      </c>
      <c r="O21">
        <v>20</v>
      </c>
      <c r="P21" t="s">
        <v>94</v>
      </c>
      <c r="Q21" t="s">
        <v>95</v>
      </c>
      <c r="R21" t="s">
        <v>88</v>
      </c>
      <c r="S21" s="28" t="s">
        <v>99</v>
      </c>
      <c r="T21" s="35" t="s">
        <v>118</v>
      </c>
      <c r="U21" s="31" t="s">
        <v>90</v>
      </c>
      <c r="V21" s="28" t="s">
        <v>97</v>
      </c>
      <c r="W21" s="35" t="s">
        <v>147</v>
      </c>
      <c r="X21" s="29" t="s">
        <v>90</v>
      </c>
      <c r="Y21" s="28" t="s">
        <v>96</v>
      </c>
      <c r="Z21" s="35" t="s">
        <v>179</v>
      </c>
      <c r="AA21" s="29" t="s">
        <v>90</v>
      </c>
      <c r="AB21" s="28" t="s">
        <v>98</v>
      </c>
      <c r="AC21" s="35" t="s">
        <v>187</v>
      </c>
      <c r="AD21" s="30" t="s">
        <v>89</v>
      </c>
      <c r="AE21" t="s">
        <v>101</v>
      </c>
      <c r="AF21" t="s">
        <v>88</v>
      </c>
      <c r="AG21" s="28" t="s">
        <v>99</v>
      </c>
      <c r="AH21" s="35" t="s">
        <v>118</v>
      </c>
      <c r="AI21" s="31" t="s">
        <v>90</v>
      </c>
      <c r="AJ21" s="28" t="s">
        <v>97</v>
      </c>
      <c r="AK21" s="35" t="s">
        <v>147</v>
      </c>
      <c r="AL21" s="29" t="s">
        <v>90</v>
      </c>
      <c r="AM21" s="28" t="s">
        <v>96</v>
      </c>
      <c r="AN21" s="35" t="s">
        <v>179</v>
      </c>
      <c r="AO21" s="29" t="s">
        <v>90</v>
      </c>
      <c r="AP21" s="28" t="s">
        <v>98</v>
      </c>
      <c r="AQ21" s="35" t="s">
        <v>187</v>
      </c>
      <c r="AR21" t="s">
        <v>100</v>
      </c>
      <c r="AT21" t="str">
        <f t="shared" si="1"/>
        <v>{"Id":20,"Date": "01.20.2019","Kc1":{"H2":"6.3","CO":"23.7","CO2":"18.6","N2":"51.1"},"Kc2":{"H2":"6.3","CO":"23.7","CO2":"18.6","N2":"51.1"}},</v>
      </c>
      <c r="BH21" t="s">
        <v>225</v>
      </c>
    </row>
    <row r="22" spans="1:60" ht="19.5" customHeight="1" x14ac:dyDescent="0.25">
      <c r="A22" t="s">
        <v>103</v>
      </c>
      <c r="B22" s="33">
        <v>50.8</v>
      </c>
      <c r="C22" t="s">
        <v>103</v>
      </c>
      <c r="E22" t="str">
        <f t="shared" si="0"/>
        <v>"50,8"</v>
      </c>
      <c r="G22" s="30" t="s">
        <v>107</v>
      </c>
      <c r="I22" t="s">
        <v>88</v>
      </c>
      <c r="J22" t="s">
        <v>91</v>
      </c>
      <c r="K22">
        <v>21</v>
      </c>
      <c r="L22" t="s">
        <v>90</v>
      </c>
      <c r="M22" t="s">
        <v>92</v>
      </c>
      <c r="N22" t="s">
        <v>93</v>
      </c>
      <c r="O22">
        <v>21</v>
      </c>
      <c r="P22" t="s">
        <v>94</v>
      </c>
      <c r="Q22" t="s">
        <v>95</v>
      </c>
      <c r="R22" t="s">
        <v>88</v>
      </c>
      <c r="S22" s="28" t="s">
        <v>99</v>
      </c>
      <c r="T22" s="33" t="s">
        <v>109</v>
      </c>
      <c r="U22" s="31" t="s">
        <v>90</v>
      </c>
      <c r="V22" s="28" t="s">
        <v>97</v>
      </c>
      <c r="W22" s="35" t="s">
        <v>157</v>
      </c>
      <c r="X22" s="29" t="s">
        <v>90</v>
      </c>
      <c r="Y22" s="28" t="s">
        <v>96</v>
      </c>
      <c r="Z22" s="33" t="s">
        <v>126</v>
      </c>
      <c r="AA22" s="29" t="s">
        <v>90</v>
      </c>
      <c r="AB22" s="28" t="s">
        <v>98</v>
      </c>
      <c r="AC22" s="35" t="s">
        <v>198</v>
      </c>
      <c r="AD22" s="30" t="s">
        <v>89</v>
      </c>
      <c r="AE22" t="s">
        <v>101</v>
      </c>
      <c r="AF22" t="s">
        <v>88</v>
      </c>
      <c r="AG22" s="28" t="s">
        <v>99</v>
      </c>
      <c r="AH22" s="33" t="s">
        <v>109</v>
      </c>
      <c r="AI22" s="31" t="s">
        <v>90</v>
      </c>
      <c r="AJ22" s="28" t="s">
        <v>97</v>
      </c>
      <c r="AK22" s="35" t="s">
        <v>157</v>
      </c>
      <c r="AL22" s="29" t="s">
        <v>90</v>
      </c>
      <c r="AM22" s="28" t="s">
        <v>96</v>
      </c>
      <c r="AN22" s="33" t="s">
        <v>126</v>
      </c>
      <c r="AO22" s="29" t="s">
        <v>90</v>
      </c>
      <c r="AP22" s="28" t="s">
        <v>98</v>
      </c>
      <c r="AQ22" s="35" t="s">
        <v>198</v>
      </c>
      <c r="AR22" t="s">
        <v>100</v>
      </c>
      <c r="AT22" t="str">
        <f t="shared" si="1"/>
        <v>{"Id":21,"Date": "01.21.2019","Kc1":{"H2":"7","CO":"22.9","CO2":"19","N2":"50.8"},"Kc2":{"H2":"7","CO":"22.9","CO2":"19","N2":"50.8"}},</v>
      </c>
      <c r="BH22" t="s">
        <v>226</v>
      </c>
    </row>
    <row r="23" spans="1:60" ht="18" customHeight="1" x14ac:dyDescent="0.25">
      <c r="A23" t="s">
        <v>103</v>
      </c>
      <c r="B23" s="33">
        <v>53.2</v>
      </c>
      <c r="C23" t="s">
        <v>103</v>
      </c>
      <c r="E23" t="str">
        <f t="shared" si="0"/>
        <v>"53,2"</v>
      </c>
      <c r="G23" s="30" t="s">
        <v>105</v>
      </c>
      <c r="I23" t="s">
        <v>88</v>
      </c>
      <c r="J23" t="s">
        <v>91</v>
      </c>
      <c r="K23">
        <v>22</v>
      </c>
      <c r="L23" t="s">
        <v>90</v>
      </c>
      <c r="M23" t="s">
        <v>92</v>
      </c>
      <c r="N23" t="s">
        <v>93</v>
      </c>
      <c r="O23">
        <v>22</v>
      </c>
      <c r="P23" t="s">
        <v>94</v>
      </c>
      <c r="Q23" t="s">
        <v>95</v>
      </c>
      <c r="R23" t="s">
        <v>88</v>
      </c>
      <c r="S23" s="28" t="s">
        <v>99</v>
      </c>
      <c r="T23" s="35" t="s">
        <v>118</v>
      </c>
      <c r="U23" s="31" t="s">
        <v>90</v>
      </c>
      <c r="V23" s="28" t="s">
        <v>97</v>
      </c>
      <c r="W23" s="35" t="s">
        <v>158</v>
      </c>
      <c r="X23" s="29" t="s">
        <v>90</v>
      </c>
      <c r="Y23" s="28" t="s">
        <v>96</v>
      </c>
      <c r="Z23" s="35" t="s">
        <v>177</v>
      </c>
      <c r="AA23" s="29" t="s">
        <v>90</v>
      </c>
      <c r="AB23" s="28" t="s">
        <v>98</v>
      </c>
      <c r="AC23" s="35" t="s">
        <v>199</v>
      </c>
      <c r="AD23" s="30" t="s">
        <v>89</v>
      </c>
      <c r="AE23" t="s">
        <v>101</v>
      </c>
      <c r="AF23" t="s">
        <v>88</v>
      </c>
      <c r="AG23" s="28" t="s">
        <v>99</v>
      </c>
      <c r="AH23" s="35" t="s">
        <v>118</v>
      </c>
      <c r="AI23" s="31" t="s">
        <v>90</v>
      </c>
      <c r="AJ23" s="28" t="s">
        <v>97</v>
      </c>
      <c r="AK23" s="35" t="s">
        <v>158</v>
      </c>
      <c r="AL23" s="29" t="s">
        <v>90</v>
      </c>
      <c r="AM23" s="28" t="s">
        <v>96</v>
      </c>
      <c r="AN23" s="35" t="s">
        <v>177</v>
      </c>
      <c r="AO23" s="29" t="s">
        <v>90</v>
      </c>
      <c r="AP23" s="28" t="s">
        <v>98</v>
      </c>
      <c r="AQ23" s="35" t="s">
        <v>199</v>
      </c>
      <c r="AR23" t="s">
        <v>100</v>
      </c>
      <c r="AT23" t="str">
        <f t="shared" si="1"/>
        <v>{"Id":22,"Date": "01.22.2019","Kc1":{"H2":"6.3","CO":"22.4","CO2":"17.8","N2":"53.2"},"Kc2":{"H2":"6.3","CO":"22.4","CO2":"17.8","N2":"53.2"}},</v>
      </c>
      <c r="BH23" t="s">
        <v>227</v>
      </c>
    </row>
    <row r="24" spans="1:60" ht="18.75" customHeight="1" x14ac:dyDescent="0.25">
      <c r="A24" t="s">
        <v>103</v>
      </c>
      <c r="B24" s="33">
        <v>54.9</v>
      </c>
      <c r="C24" t="s">
        <v>103</v>
      </c>
      <c r="E24" t="str">
        <f t="shared" si="0"/>
        <v>"54,9"</v>
      </c>
      <c r="G24" s="30" t="s">
        <v>102</v>
      </c>
      <c r="I24" t="s">
        <v>88</v>
      </c>
      <c r="J24" t="s">
        <v>91</v>
      </c>
      <c r="K24">
        <v>23</v>
      </c>
      <c r="L24" t="s">
        <v>90</v>
      </c>
      <c r="M24" t="s">
        <v>92</v>
      </c>
      <c r="N24" t="s">
        <v>93</v>
      </c>
      <c r="O24">
        <v>23</v>
      </c>
      <c r="P24" t="s">
        <v>94</v>
      </c>
      <c r="Q24" t="s">
        <v>95</v>
      </c>
      <c r="R24" t="s">
        <v>88</v>
      </c>
      <c r="S24" s="28" t="s">
        <v>99</v>
      </c>
      <c r="T24" s="35" t="s">
        <v>132</v>
      </c>
      <c r="U24" s="31" t="s">
        <v>90</v>
      </c>
      <c r="V24" s="28" t="s">
        <v>97</v>
      </c>
      <c r="W24" s="35" t="s">
        <v>146</v>
      </c>
      <c r="X24" s="29" t="s">
        <v>90</v>
      </c>
      <c r="Y24" s="28" t="s">
        <v>96</v>
      </c>
      <c r="Z24" s="35" t="s">
        <v>180</v>
      </c>
      <c r="AA24" s="29" t="s">
        <v>90</v>
      </c>
      <c r="AB24" s="28" t="s">
        <v>98</v>
      </c>
      <c r="AC24" s="35" t="s">
        <v>189</v>
      </c>
      <c r="AD24" s="30" t="s">
        <v>89</v>
      </c>
      <c r="AE24" t="s">
        <v>101</v>
      </c>
      <c r="AF24" t="s">
        <v>88</v>
      </c>
      <c r="AG24" s="28" t="s">
        <v>99</v>
      </c>
      <c r="AH24" s="35" t="s">
        <v>132</v>
      </c>
      <c r="AI24" s="31" t="s">
        <v>90</v>
      </c>
      <c r="AJ24" s="28" t="s">
        <v>97</v>
      </c>
      <c r="AK24" s="35" t="s">
        <v>146</v>
      </c>
      <c r="AL24" s="29" t="s">
        <v>90</v>
      </c>
      <c r="AM24" s="28" t="s">
        <v>96</v>
      </c>
      <c r="AN24" s="35" t="s">
        <v>180</v>
      </c>
      <c r="AO24" s="29" t="s">
        <v>90</v>
      </c>
      <c r="AP24" s="28" t="s">
        <v>98</v>
      </c>
      <c r="AQ24" s="35" t="s">
        <v>189</v>
      </c>
      <c r="AR24" t="s">
        <v>100</v>
      </c>
      <c r="AT24" t="str">
        <f t="shared" si="1"/>
        <v>{"Id":23,"Date": "01.23.2019","Kc1":{"H2":"5.4","CO":"20.5","CO2":"18.9","N2":"54.9"},"Kc2":{"H2":"5.4","CO":"20.5","CO2":"18.9","N2":"54.9"}},</v>
      </c>
      <c r="BH24" t="s">
        <v>228</v>
      </c>
    </row>
    <row r="25" spans="1:60" ht="18" customHeight="1" x14ac:dyDescent="0.25">
      <c r="A25" t="s">
        <v>103</v>
      </c>
      <c r="B25" s="33">
        <v>48.4</v>
      </c>
      <c r="C25" t="s">
        <v>103</v>
      </c>
      <c r="E25" t="str">
        <f t="shared" si="0"/>
        <v>"48,4"</v>
      </c>
      <c r="G25" s="30" t="s">
        <v>107</v>
      </c>
      <c r="I25" t="s">
        <v>88</v>
      </c>
      <c r="J25" t="s">
        <v>91</v>
      </c>
      <c r="K25">
        <v>24</v>
      </c>
      <c r="L25" t="s">
        <v>90</v>
      </c>
      <c r="M25" t="s">
        <v>92</v>
      </c>
      <c r="N25" t="s">
        <v>93</v>
      </c>
      <c r="O25">
        <v>24</v>
      </c>
      <c r="P25" t="s">
        <v>94</v>
      </c>
      <c r="Q25" t="s">
        <v>95</v>
      </c>
      <c r="R25" t="s">
        <v>88</v>
      </c>
      <c r="S25" s="28" t="s">
        <v>99</v>
      </c>
      <c r="T25" s="35" t="s">
        <v>141</v>
      </c>
      <c r="U25" s="31" t="s">
        <v>90</v>
      </c>
      <c r="V25" s="28" t="s">
        <v>97</v>
      </c>
      <c r="W25" s="35" t="s">
        <v>159</v>
      </c>
      <c r="X25" s="29" t="s">
        <v>90</v>
      </c>
      <c r="Y25" s="28" t="s">
        <v>96</v>
      </c>
      <c r="Z25" s="35" t="s">
        <v>181</v>
      </c>
      <c r="AA25" s="29" t="s">
        <v>90</v>
      </c>
      <c r="AB25" s="28" t="s">
        <v>98</v>
      </c>
      <c r="AC25" s="35" t="s">
        <v>200</v>
      </c>
      <c r="AD25" s="30" t="s">
        <v>89</v>
      </c>
      <c r="AE25" t="s">
        <v>101</v>
      </c>
      <c r="AF25" t="s">
        <v>88</v>
      </c>
      <c r="AG25" s="28" t="s">
        <v>99</v>
      </c>
      <c r="AH25" s="35" t="s">
        <v>141</v>
      </c>
      <c r="AI25" s="31" t="s">
        <v>90</v>
      </c>
      <c r="AJ25" s="28" t="s">
        <v>97</v>
      </c>
      <c r="AK25" s="35" t="s">
        <v>159</v>
      </c>
      <c r="AL25" s="29" t="s">
        <v>90</v>
      </c>
      <c r="AM25" s="28" t="s">
        <v>96</v>
      </c>
      <c r="AN25" s="35" t="s">
        <v>181</v>
      </c>
      <c r="AO25" s="29" t="s">
        <v>90</v>
      </c>
      <c r="AP25" s="28" t="s">
        <v>98</v>
      </c>
      <c r="AQ25" s="35" t="s">
        <v>200</v>
      </c>
      <c r="AR25" t="s">
        <v>100</v>
      </c>
      <c r="AT25" t="str">
        <f t="shared" si="1"/>
        <v>{"Id":24,"Date": "01.24.2019","Kc1":{"H2":"7.2","CO":"25.7","CO2":"18.4","N2":"48.4"},"Kc2":{"H2":"7.2","CO":"25.7","CO2":"18.4","N2":"48.4"}},</v>
      </c>
      <c r="BH25" t="s">
        <v>229</v>
      </c>
    </row>
    <row r="26" spans="1:60" ht="17.25" customHeight="1" x14ac:dyDescent="0.25">
      <c r="A26" t="s">
        <v>103</v>
      </c>
      <c r="B26" s="33">
        <v>50.9</v>
      </c>
      <c r="C26" t="s">
        <v>103</v>
      </c>
      <c r="E26" t="str">
        <f t="shared" si="0"/>
        <v>"50,9"</v>
      </c>
      <c r="G26" s="30" t="s">
        <v>108</v>
      </c>
      <c r="I26" t="s">
        <v>88</v>
      </c>
      <c r="J26" t="s">
        <v>91</v>
      </c>
      <c r="K26">
        <v>25</v>
      </c>
      <c r="L26" t="s">
        <v>90</v>
      </c>
      <c r="M26" t="s">
        <v>92</v>
      </c>
      <c r="N26" t="s">
        <v>93</v>
      </c>
      <c r="O26">
        <v>25</v>
      </c>
      <c r="P26" t="s">
        <v>94</v>
      </c>
      <c r="Q26" t="s">
        <v>95</v>
      </c>
      <c r="R26" t="s">
        <v>88</v>
      </c>
      <c r="S26" s="28" t="s">
        <v>99</v>
      </c>
      <c r="T26" s="35" t="s">
        <v>140</v>
      </c>
      <c r="U26" s="31" t="s">
        <v>90</v>
      </c>
      <c r="V26" s="28" t="s">
        <v>97</v>
      </c>
      <c r="W26" s="35" t="s">
        <v>153</v>
      </c>
      <c r="X26" s="29" t="s">
        <v>90</v>
      </c>
      <c r="Y26" s="28" t="s">
        <v>96</v>
      </c>
      <c r="Z26" s="35" t="s">
        <v>171</v>
      </c>
      <c r="AA26" s="29" t="s">
        <v>90</v>
      </c>
      <c r="AB26" s="28" t="s">
        <v>98</v>
      </c>
      <c r="AC26" s="35" t="s">
        <v>201</v>
      </c>
      <c r="AD26" s="30" t="s">
        <v>89</v>
      </c>
      <c r="AE26" t="s">
        <v>101</v>
      </c>
      <c r="AF26" t="s">
        <v>88</v>
      </c>
      <c r="AG26" s="28" t="s">
        <v>99</v>
      </c>
      <c r="AH26" s="35" t="s">
        <v>140</v>
      </c>
      <c r="AI26" s="31" t="s">
        <v>90</v>
      </c>
      <c r="AJ26" s="28" t="s">
        <v>97</v>
      </c>
      <c r="AK26" s="35" t="s">
        <v>153</v>
      </c>
      <c r="AL26" s="29" t="s">
        <v>90</v>
      </c>
      <c r="AM26" s="28" t="s">
        <v>96</v>
      </c>
      <c r="AN26" s="35" t="s">
        <v>171</v>
      </c>
      <c r="AO26" s="29" t="s">
        <v>90</v>
      </c>
      <c r="AP26" s="28" t="s">
        <v>98</v>
      </c>
      <c r="AQ26" s="35" t="s">
        <v>201</v>
      </c>
      <c r="AR26" t="s">
        <v>100</v>
      </c>
      <c r="AT26" t="str">
        <f t="shared" si="1"/>
        <v>{"Id":25,"Date": "01.25.2019","Kc1":{"H2":"7.1","CO":"25.1","CO2":"16.6","N2":"50.9"},"Kc2":{"H2":"7.1","CO":"25.1","CO2":"16.6","N2":"50.9"}},</v>
      </c>
      <c r="BH26" t="s">
        <v>230</v>
      </c>
    </row>
    <row r="27" spans="1:60" ht="18" customHeight="1" x14ac:dyDescent="0.25">
      <c r="A27" t="s">
        <v>103</v>
      </c>
      <c r="B27" s="33">
        <v>51.8</v>
      </c>
      <c r="C27" t="s">
        <v>103</v>
      </c>
      <c r="E27" t="str">
        <f t="shared" si="0"/>
        <v>"51,8"</v>
      </c>
      <c r="G27" s="30" t="s">
        <v>108</v>
      </c>
      <c r="I27" t="s">
        <v>88</v>
      </c>
      <c r="J27" t="s">
        <v>91</v>
      </c>
      <c r="K27">
        <v>26</v>
      </c>
      <c r="L27" t="s">
        <v>90</v>
      </c>
      <c r="M27" t="s">
        <v>92</v>
      </c>
      <c r="N27" t="s">
        <v>93</v>
      </c>
      <c r="O27">
        <v>26</v>
      </c>
      <c r="P27" t="s">
        <v>94</v>
      </c>
      <c r="Q27" t="s">
        <v>95</v>
      </c>
      <c r="R27" t="s">
        <v>88</v>
      </c>
      <c r="S27" s="28" t="s">
        <v>99</v>
      </c>
      <c r="T27" s="33" t="s">
        <v>109</v>
      </c>
      <c r="U27" s="31" t="s">
        <v>90</v>
      </c>
      <c r="V27" s="28" t="s">
        <v>97</v>
      </c>
      <c r="W27" s="35" t="s">
        <v>160</v>
      </c>
      <c r="X27" s="29" t="s">
        <v>90</v>
      </c>
      <c r="Y27" s="28" t="s">
        <v>96</v>
      </c>
      <c r="Z27" s="33" t="s">
        <v>127</v>
      </c>
      <c r="AA27" s="29" t="s">
        <v>90</v>
      </c>
      <c r="AB27" s="28" t="s">
        <v>98</v>
      </c>
      <c r="AC27" s="35" t="s">
        <v>202</v>
      </c>
      <c r="AD27" s="30" t="s">
        <v>89</v>
      </c>
      <c r="AE27" t="s">
        <v>101</v>
      </c>
      <c r="AF27" t="s">
        <v>88</v>
      </c>
      <c r="AG27" s="28" t="s">
        <v>99</v>
      </c>
      <c r="AH27" s="33" t="s">
        <v>109</v>
      </c>
      <c r="AI27" s="31" t="s">
        <v>90</v>
      </c>
      <c r="AJ27" s="28" t="s">
        <v>97</v>
      </c>
      <c r="AK27" s="35" t="s">
        <v>160</v>
      </c>
      <c r="AL27" s="29" t="s">
        <v>90</v>
      </c>
      <c r="AM27" s="28" t="s">
        <v>96</v>
      </c>
      <c r="AN27" s="33" t="s">
        <v>127</v>
      </c>
      <c r="AO27" s="29" t="s">
        <v>90</v>
      </c>
      <c r="AP27" s="28" t="s">
        <v>98</v>
      </c>
      <c r="AQ27" s="35" t="s">
        <v>202</v>
      </c>
      <c r="AR27" t="s">
        <v>100</v>
      </c>
      <c r="AT27" t="str">
        <f t="shared" si="1"/>
        <v>{"Id":26,"Date": "01.26.2019","Kc1":{"H2":"7","CO":"23.9","CO2":"17","N2":"51.8"},"Kc2":{"H2":"7","CO":"23.9","CO2":"17","N2":"51.8"}},</v>
      </c>
      <c r="BH27" t="s">
        <v>231</v>
      </c>
    </row>
    <row r="28" spans="1:60" ht="19.5" customHeight="1" x14ac:dyDescent="0.25">
      <c r="A28" t="s">
        <v>103</v>
      </c>
      <c r="B28" s="33">
        <v>46.7</v>
      </c>
      <c r="C28" t="s">
        <v>103</v>
      </c>
      <c r="E28" t="str">
        <f t="shared" si="0"/>
        <v>"46,7"</v>
      </c>
      <c r="G28" s="30" t="s">
        <v>108</v>
      </c>
      <c r="I28" t="s">
        <v>88</v>
      </c>
      <c r="J28" t="s">
        <v>91</v>
      </c>
      <c r="K28">
        <v>27</v>
      </c>
      <c r="L28" t="s">
        <v>90</v>
      </c>
      <c r="M28" t="s">
        <v>92</v>
      </c>
      <c r="N28" t="s">
        <v>93</v>
      </c>
      <c r="O28">
        <v>27</v>
      </c>
      <c r="P28" t="s">
        <v>94</v>
      </c>
      <c r="Q28" t="s">
        <v>95</v>
      </c>
      <c r="R28" t="s">
        <v>88</v>
      </c>
      <c r="S28" s="28" t="s">
        <v>99</v>
      </c>
      <c r="T28" s="35" t="s">
        <v>112</v>
      </c>
      <c r="U28" s="31" t="s">
        <v>90</v>
      </c>
      <c r="V28" s="28" t="s">
        <v>97</v>
      </c>
      <c r="W28" s="35" t="s">
        <v>161</v>
      </c>
      <c r="X28" s="29" t="s">
        <v>90</v>
      </c>
      <c r="Y28" s="28" t="s">
        <v>96</v>
      </c>
      <c r="Z28" s="35" t="s">
        <v>172</v>
      </c>
      <c r="AA28" s="29" t="s">
        <v>90</v>
      </c>
      <c r="AB28" s="28" t="s">
        <v>98</v>
      </c>
      <c r="AC28" s="35" t="s">
        <v>203</v>
      </c>
      <c r="AD28" s="30" t="s">
        <v>89</v>
      </c>
      <c r="AE28" t="s">
        <v>101</v>
      </c>
      <c r="AF28" t="s">
        <v>88</v>
      </c>
      <c r="AG28" s="28" t="s">
        <v>99</v>
      </c>
      <c r="AH28" s="35" t="s">
        <v>112</v>
      </c>
      <c r="AI28" s="31" t="s">
        <v>90</v>
      </c>
      <c r="AJ28" s="28" t="s">
        <v>97</v>
      </c>
      <c r="AK28" s="35" t="s">
        <v>161</v>
      </c>
      <c r="AL28" s="29" t="s">
        <v>90</v>
      </c>
      <c r="AM28" s="28" t="s">
        <v>96</v>
      </c>
      <c r="AN28" s="35" t="s">
        <v>172</v>
      </c>
      <c r="AO28" s="29" t="s">
        <v>90</v>
      </c>
      <c r="AP28" s="28" t="s">
        <v>98</v>
      </c>
      <c r="AQ28" s="35" t="s">
        <v>203</v>
      </c>
      <c r="AR28" t="s">
        <v>100</v>
      </c>
      <c r="AT28" t="str">
        <f t="shared" si="1"/>
        <v>{"Id":27,"Date": "01.27.2019","Kc1":{"H2":"7.4","CO":"25.8","CO2":"19.8","N2":"46.7"},"Kc2":{"H2":"7.4","CO":"25.8","CO2":"19.8","N2":"46.7"}},</v>
      </c>
      <c r="BH28" t="s">
        <v>232</v>
      </c>
    </row>
    <row r="29" spans="1:60" ht="18" customHeight="1" x14ac:dyDescent="0.25">
      <c r="A29" t="s">
        <v>103</v>
      </c>
      <c r="B29" s="33">
        <v>45.6</v>
      </c>
      <c r="C29" t="s">
        <v>103</v>
      </c>
      <c r="E29" t="str">
        <f t="shared" si="0"/>
        <v>"45,6"</v>
      </c>
      <c r="G29" s="30" t="s">
        <v>106</v>
      </c>
      <c r="I29" t="s">
        <v>88</v>
      </c>
      <c r="J29" t="s">
        <v>91</v>
      </c>
      <c r="K29">
        <v>28</v>
      </c>
      <c r="L29" t="s">
        <v>90</v>
      </c>
      <c r="M29" t="s">
        <v>92</v>
      </c>
      <c r="N29" t="s">
        <v>93</v>
      </c>
      <c r="O29">
        <v>28</v>
      </c>
      <c r="P29" t="s">
        <v>94</v>
      </c>
      <c r="Q29" t="s">
        <v>95</v>
      </c>
      <c r="R29" t="s">
        <v>88</v>
      </c>
      <c r="S29" s="28" t="s">
        <v>99</v>
      </c>
      <c r="T29" s="35" t="s">
        <v>142</v>
      </c>
      <c r="U29" s="31" t="s">
        <v>90</v>
      </c>
      <c r="V29" s="28" t="s">
        <v>97</v>
      </c>
      <c r="W29" s="35" t="s">
        <v>162</v>
      </c>
      <c r="X29" s="29" t="s">
        <v>90</v>
      </c>
      <c r="Y29" s="28" t="s">
        <v>96</v>
      </c>
      <c r="Z29" s="35" t="s">
        <v>182</v>
      </c>
      <c r="AA29" s="29" t="s">
        <v>90</v>
      </c>
      <c r="AB29" s="28" t="s">
        <v>98</v>
      </c>
      <c r="AC29" s="35" t="s">
        <v>204</v>
      </c>
      <c r="AD29" s="30" t="s">
        <v>89</v>
      </c>
      <c r="AE29" t="s">
        <v>101</v>
      </c>
      <c r="AF29" t="s">
        <v>88</v>
      </c>
      <c r="AG29" s="28" t="s">
        <v>99</v>
      </c>
      <c r="AH29" s="35" t="s">
        <v>142</v>
      </c>
      <c r="AI29" s="31" t="s">
        <v>90</v>
      </c>
      <c r="AJ29" s="28" t="s">
        <v>97</v>
      </c>
      <c r="AK29" s="35" t="s">
        <v>162</v>
      </c>
      <c r="AL29" s="29" t="s">
        <v>90</v>
      </c>
      <c r="AM29" s="28" t="s">
        <v>96</v>
      </c>
      <c r="AN29" s="35" t="s">
        <v>182</v>
      </c>
      <c r="AO29" s="29" t="s">
        <v>90</v>
      </c>
      <c r="AP29" s="28" t="s">
        <v>98</v>
      </c>
      <c r="AQ29" s="35" t="s">
        <v>204</v>
      </c>
      <c r="AR29" t="s">
        <v>100</v>
      </c>
      <c r="AT29" t="str">
        <f t="shared" si="1"/>
        <v>{"Id":28,"Date": "01.28.2019","Kc1":{"H2":"8.4","CO":"27.6","CO2":"18.1","N2":"45.6"},"Kc2":{"H2":"8.4","CO":"27.6","CO2":"18.1","N2":"45.6"}},</v>
      </c>
      <c r="BH29" t="s">
        <v>233</v>
      </c>
    </row>
    <row r="30" spans="1:60" ht="14.25" customHeight="1" x14ac:dyDescent="0.25">
      <c r="A30" t="s">
        <v>103</v>
      </c>
      <c r="B30" s="33">
        <v>50.8</v>
      </c>
      <c r="C30" t="s">
        <v>103</v>
      </c>
      <c r="E30" t="str">
        <f t="shared" si="0"/>
        <v>"50,8"</v>
      </c>
      <c r="G30" s="30" t="s">
        <v>105</v>
      </c>
      <c r="I30" t="s">
        <v>88</v>
      </c>
      <c r="J30" t="s">
        <v>91</v>
      </c>
      <c r="K30">
        <v>29</v>
      </c>
      <c r="L30" t="s">
        <v>90</v>
      </c>
      <c r="M30" t="s">
        <v>92</v>
      </c>
      <c r="N30" t="s">
        <v>93</v>
      </c>
      <c r="O30">
        <v>29</v>
      </c>
      <c r="P30" t="s">
        <v>94</v>
      </c>
      <c r="Q30" t="s">
        <v>95</v>
      </c>
      <c r="R30" t="s">
        <v>88</v>
      </c>
      <c r="S30" s="28" t="s">
        <v>99</v>
      </c>
      <c r="T30" s="35" t="s">
        <v>143</v>
      </c>
      <c r="U30" s="31" t="s">
        <v>90</v>
      </c>
      <c r="V30" s="28" t="s">
        <v>97</v>
      </c>
      <c r="W30" s="33" t="s">
        <v>123</v>
      </c>
      <c r="X30" s="29" t="s">
        <v>90</v>
      </c>
      <c r="Y30" s="28" t="s">
        <v>96</v>
      </c>
      <c r="Z30" s="35" t="s">
        <v>183</v>
      </c>
      <c r="AA30" s="29" t="s">
        <v>90</v>
      </c>
      <c r="AB30" s="28" t="s">
        <v>98</v>
      </c>
      <c r="AC30" s="35" t="s">
        <v>198</v>
      </c>
      <c r="AD30" s="30" t="s">
        <v>89</v>
      </c>
      <c r="AE30" t="s">
        <v>101</v>
      </c>
      <c r="AF30" t="s">
        <v>88</v>
      </c>
      <c r="AG30" s="28" t="s">
        <v>99</v>
      </c>
      <c r="AH30" s="35" t="s">
        <v>143</v>
      </c>
      <c r="AI30" s="31" t="s">
        <v>90</v>
      </c>
      <c r="AJ30" s="28" t="s">
        <v>97</v>
      </c>
      <c r="AK30" s="33" t="s">
        <v>123</v>
      </c>
      <c r="AL30" s="29" t="s">
        <v>90</v>
      </c>
      <c r="AM30" s="28" t="s">
        <v>96</v>
      </c>
      <c r="AN30" s="35" t="s">
        <v>183</v>
      </c>
      <c r="AO30" s="29" t="s">
        <v>90</v>
      </c>
      <c r="AP30" s="28" t="s">
        <v>98</v>
      </c>
      <c r="AQ30" s="35" t="s">
        <v>198</v>
      </c>
      <c r="AR30" t="s">
        <v>100</v>
      </c>
      <c r="AT30" t="str">
        <f t="shared" si="1"/>
        <v>{"Id":29,"Date": "01.29.2019","Kc1":{"H2":"8.8","CO":"24","CO2":"16.9","N2":"50.8"},"Kc2":{"H2":"8.8","CO":"24","CO2":"16.9","N2":"50.8"}},</v>
      </c>
      <c r="BH30" t="s">
        <v>234</v>
      </c>
    </row>
    <row r="31" spans="1:60" ht="17.25" customHeight="1" x14ac:dyDescent="0.25">
      <c r="A31" t="s">
        <v>103</v>
      </c>
      <c r="B31" s="33">
        <v>51.6</v>
      </c>
      <c r="C31" t="s">
        <v>103</v>
      </c>
      <c r="E31" t="str">
        <f t="shared" si="0"/>
        <v>"51,6"</v>
      </c>
      <c r="G31" s="30" t="s">
        <v>104</v>
      </c>
      <c r="I31" t="s">
        <v>88</v>
      </c>
      <c r="J31" t="s">
        <v>91</v>
      </c>
      <c r="K31">
        <v>30</v>
      </c>
      <c r="L31" t="s">
        <v>90</v>
      </c>
      <c r="M31" t="s">
        <v>92</v>
      </c>
      <c r="N31" t="s">
        <v>93</v>
      </c>
      <c r="O31">
        <v>30</v>
      </c>
      <c r="P31" t="s">
        <v>94</v>
      </c>
      <c r="Q31" t="s">
        <v>95</v>
      </c>
      <c r="R31" t="s">
        <v>88</v>
      </c>
      <c r="S31" s="28" t="s">
        <v>99</v>
      </c>
      <c r="T31" s="35" t="s">
        <v>110</v>
      </c>
      <c r="U31" s="31" t="s">
        <v>90</v>
      </c>
      <c r="V31" s="28" t="s">
        <v>97</v>
      </c>
      <c r="W31" s="35" t="s">
        <v>163</v>
      </c>
      <c r="X31" s="29" t="s">
        <v>90</v>
      </c>
      <c r="Y31" s="28" t="s">
        <v>96</v>
      </c>
      <c r="Z31" s="35" t="s">
        <v>184</v>
      </c>
      <c r="AA31" s="29" t="s">
        <v>90</v>
      </c>
      <c r="AB31" s="28" t="s">
        <v>98</v>
      </c>
      <c r="AC31" s="35" t="s">
        <v>205</v>
      </c>
      <c r="AD31" s="30" t="s">
        <v>89</v>
      </c>
      <c r="AE31" t="s">
        <v>101</v>
      </c>
      <c r="AF31" t="s">
        <v>88</v>
      </c>
      <c r="AG31" s="28" t="s">
        <v>99</v>
      </c>
      <c r="AH31" s="35" t="s">
        <v>110</v>
      </c>
      <c r="AI31" s="31" t="s">
        <v>90</v>
      </c>
      <c r="AJ31" s="28" t="s">
        <v>97</v>
      </c>
      <c r="AK31" s="35" t="s">
        <v>163</v>
      </c>
      <c r="AL31" s="29" t="s">
        <v>90</v>
      </c>
      <c r="AM31" s="28" t="s">
        <v>96</v>
      </c>
      <c r="AN31" s="35" t="s">
        <v>184</v>
      </c>
      <c r="AO31" s="29" t="s">
        <v>90</v>
      </c>
      <c r="AP31" s="28" t="s">
        <v>98</v>
      </c>
      <c r="AQ31" s="35" t="s">
        <v>205</v>
      </c>
      <c r="AR31" t="s">
        <v>100</v>
      </c>
      <c r="AT31" t="str">
        <f t="shared" si="1"/>
        <v>{"Id":30,"Date": "01.30.2019","Kc1":{"H2":"7.5","CO":"24.2","CO2":"16.4","N2":"51.6"},"Kc2":{"H2":"7.5","CO":"24.2","CO2":"16.4","N2":"51.6"}},</v>
      </c>
      <c r="BH31" t="s">
        <v>235</v>
      </c>
    </row>
    <row r="32" spans="1:60" ht="15.75" customHeight="1" x14ac:dyDescent="0.25">
      <c r="A32" t="s">
        <v>103</v>
      </c>
      <c r="B32" s="33">
        <v>53</v>
      </c>
      <c r="C32" t="s">
        <v>103</v>
      </c>
      <c r="E32" t="str">
        <f t="shared" si="0"/>
        <v>"53"</v>
      </c>
      <c r="G32" s="30" t="s">
        <v>104</v>
      </c>
      <c r="I32" t="s">
        <v>88</v>
      </c>
      <c r="J32" t="s">
        <v>91</v>
      </c>
      <c r="K32">
        <v>31</v>
      </c>
      <c r="L32" t="s">
        <v>90</v>
      </c>
      <c r="M32" t="s">
        <v>92</v>
      </c>
      <c r="N32" t="s">
        <v>93</v>
      </c>
      <c r="O32">
        <v>31</v>
      </c>
      <c r="P32" t="s">
        <v>94</v>
      </c>
      <c r="Q32" t="s">
        <v>95</v>
      </c>
      <c r="R32" t="s">
        <v>88</v>
      </c>
      <c r="S32" s="28" t="s">
        <v>99</v>
      </c>
      <c r="T32" s="35" t="s">
        <v>122</v>
      </c>
      <c r="U32" s="31" t="s">
        <v>90</v>
      </c>
      <c r="V32" s="28" t="s">
        <v>97</v>
      </c>
      <c r="W32" s="35" t="s">
        <v>155</v>
      </c>
      <c r="X32" s="29" t="s">
        <v>90</v>
      </c>
      <c r="Y32" s="28" t="s">
        <v>96</v>
      </c>
      <c r="Z32" s="35" t="s">
        <v>167</v>
      </c>
      <c r="AA32" s="29" t="s">
        <v>90</v>
      </c>
      <c r="AB32" s="28" t="s">
        <v>98</v>
      </c>
      <c r="AC32" s="33" t="s">
        <v>130</v>
      </c>
      <c r="AD32" s="30" t="s">
        <v>89</v>
      </c>
      <c r="AE32" t="s">
        <v>101</v>
      </c>
      <c r="AF32" t="s">
        <v>88</v>
      </c>
      <c r="AG32" s="28" t="s">
        <v>99</v>
      </c>
      <c r="AH32" s="35" t="s">
        <v>122</v>
      </c>
      <c r="AI32" s="31" t="s">
        <v>90</v>
      </c>
      <c r="AJ32" s="28" t="s">
        <v>97</v>
      </c>
      <c r="AK32" s="35" t="s">
        <v>155</v>
      </c>
      <c r="AL32" s="29" t="s">
        <v>90</v>
      </c>
      <c r="AM32" s="28" t="s">
        <v>96</v>
      </c>
      <c r="AN32" s="35" t="s">
        <v>167</v>
      </c>
      <c r="AO32" s="29" t="s">
        <v>90</v>
      </c>
      <c r="AP32" s="28" t="s">
        <v>98</v>
      </c>
      <c r="AQ32" s="33" t="s">
        <v>130</v>
      </c>
      <c r="AR32" t="s">
        <v>100</v>
      </c>
      <c r="AT32" t="str">
        <f t="shared" si="1"/>
        <v>{"Id":31,"Date": "01.31.2019","Kc1":{"H2":"6.8","CO":"22.2","CO2":"17.7","N2":"53"},"Kc2":{"H2":"6.8","CO":"22.2","CO2":"17.7","N2":"53"}},</v>
      </c>
      <c r="BH32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2022-10-06T12:01:23Z</dcterms:modified>
</cp:coreProperties>
</file>