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 activeTab="6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1" i="7" l="1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1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" i="7"/>
  <c r="AZ1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AI2" i="5"/>
  <c r="AI1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AI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1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" i="4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" i="3"/>
  <c r="B26" i="2"/>
  <c r="HX3" i="2"/>
  <c r="HX4" i="2"/>
  <c r="HX5" i="2"/>
  <c r="HX6" i="2"/>
  <c r="HX7" i="2"/>
  <c r="HX8" i="2"/>
  <c r="HX9" i="2"/>
  <c r="HX10" i="2"/>
  <c r="HX11" i="2"/>
  <c r="HX12" i="2"/>
  <c r="HX13" i="2"/>
  <c r="HX14" i="2"/>
  <c r="HX15" i="2"/>
  <c r="HX16" i="2"/>
  <c r="HX17" i="2"/>
  <c r="HX18" i="2"/>
  <c r="HX19" i="2"/>
  <c r="HX20" i="2"/>
  <c r="HX21" i="2"/>
  <c r="HX22" i="2"/>
  <c r="HX23" i="2"/>
  <c r="HX24" i="2"/>
  <c r="HX25" i="2"/>
  <c r="HX26" i="2"/>
  <c r="HX27" i="2"/>
  <c r="HX28" i="2"/>
  <c r="HX29" i="2"/>
  <c r="HX30" i="2"/>
  <c r="HX31" i="2"/>
  <c r="HX32" i="2"/>
  <c r="HX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</calcChain>
</file>

<file path=xl/sharedStrings.xml><?xml version="1.0" encoding="utf-8"?>
<sst xmlns="http://schemas.openxmlformats.org/spreadsheetml/2006/main" count="9047" uniqueCount="1442">
  <si>
    <t>Сущность</t>
  </si>
  <si>
    <t>Что нужно</t>
  </si>
  <si>
    <t>Поле</t>
  </si>
  <si>
    <t>Метод</t>
  </si>
  <si>
    <t>Production</t>
  </si>
  <si>
    <t>Ienumerable&lt;AmmoutCb&gt;</t>
  </si>
  <si>
    <t>Сущности из бд считаем и передаем полностью</t>
  </si>
  <si>
    <t>Расчитываемые сущности не передаем если нужны, а считаем только отдельные поля</t>
  </si>
  <si>
    <t>Агрегация нужных вычислений в классе для расчета сущности</t>
  </si>
  <si>
    <t>Pressure</t>
  </si>
  <si>
    <t>CharacteristicsKG</t>
  </si>
  <si>
    <t>CharacteristicsDG</t>
  </si>
  <si>
    <t>KIP</t>
  </si>
  <si>
    <t>WetGasDensity</t>
  </si>
  <si>
    <t>ConsumptionKg</t>
  </si>
  <si>
    <t>Kip</t>
  </si>
  <si>
    <t>OutputKg</t>
  </si>
  <si>
    <t>Cb78ConsDry</t>
  </si>
  <si>
    <t>Cb16ConsDry</t>
  </si>
  <si>
    <t>Агрегация</t>
  </si>
  <si>
    <t>Icalculation&lt;DensityDTO&gt;</t>
  </si>
  <si>
    <t>IQcRc</t>
  </si>
  <si>
    <t>IQn(Приведение к 4000ккал)</t>
  </si>
  <si>
    <t>IDryGas</t>
  </si>
  <si>
    <t>IWetGas</t>
  </si>
  <si>
    <t>ICbdry</t>
  </si>
  <si>
    <t>ConsumptionDg</t>
  </si>
  <si>
    <t>IQn(Приведение к 1000ккал)</t>
  </si>
  <si>
    <t>ConsumptionDgPg</t>
  </si>
  <si>
    <t>ConsFvKc1</t>
  </si>
  <si>
    <t>ConsFvKc2</t>
  </si>
  <si>
    <t>IConsFv(Production)</t>
  </si>
  <si>
    <t>IConsPg</t>
  </si>
  <si>
    <t>IConsPgCb</t>
  </si>
  <si>
    <t>IUdConsDgFv</t>
  </si>
  <si>
    <t>ReportKg</t>
  </si>
  <si>
    <t>Ienumerable&lt;tec&gt;</t>
  </si>
  <si>
    <t>IUdConsKgFv</t>
  </si>
  <si>
    <t>KpeDry</t>
  </si>
  <si>
    <t>KpeC</t>
  </si>
  <si>
    <t>SpoPerKus</t>
  </si>
  <si>
    <t>Mk(sum ammountCb)</t>
  </si>
  <si>
    <t>Cb1Cb6/Cb7Cb8(sum ammount Cb)</t>
  </si>
  <si>
    <t>ISpoPerCus</t>
  </si>
  <si>
    <t>EbChnk</t>
  </si>
  <si>
    <t>Ienumerable&lt;DgPgChmkEb&gt;</t>
  </si>
  <si>
    <t>Ienumerable&lt;AmmountCb&gt;</t>
  </si>
  <si>
    <t>Ienumerable&lt;quality&gt;</t>
  </si>
  <si>
    <t>Asdue</t>
  </si>
  <si>
    <t>Iqn(приведение к 4000ккал)</t>
  </si>
  <si>
    <t>ChartMonth/ChartYear</t>
  </si>
  <si>
    <t>Service</t>
  </si>
  <si>
    <t>Dependencies</t>
  </si>
  <si>
    <t>Data</t>
  </si>
  <si>
    <t>ConsGas</t>
  </si>
  <si>
    <t>Ms</t>
  </si>
  <si>
    <t>Ks</t>
  </si>
  <si>
    <t>General(общий)</t>
  </si>
  <si>
    <t>Fields</t>
  </si>
  <si>
    <t>Properties</t>
  </si>
  <si>
    <t>virtual Value { set { general = value } get { return ms+ks | (if ms + ks == 0) general }}</t>
  </si>
  <si>
    <t>ovveride Value { get { return ms+ks | (if ms + ks == 0) general }}</t>
  </si>
  <si>
    <t>ovveride Value { get { return (ms+ks) * 24 | (if ms + ks == 0) general * 24 ? }}</t>
  </si>
  <si>
    <t>Cb1</t>
  </si>
  <si>
    <t>Cb2</t>
  </si>
  <si>
    <t>Cb3</t>
  </si>
  <si>
    <t>Cb4</t>
  </si>
  <si>
    <t>CbKc Kc1</t>
  </si>
  <si>
    <t>CbKc Kc2</t>
  </si>
  <si>
    <t>Pko</t>
  </si>
  <si>
    <t>Pkp</t>
  </si>
  <si>
    <t>Uvtp</t>
  </si>
  <si>
    <t>Spo</t>
  </si>
  <si>
    <t>Cu1</t>
  </si>
  <si>
    <t>Cu2</t>
  </si>
  <si>
    <t>pressure</t>
  </si>
  <si>
    <t>Temperature</t>
  </si>
  <si>
    <t>class ConsGas</t>
  </si>
  <si>
    <t>class QcRcDefault : ConsGas</t>
  </si>
  <si>
    <t>class QcRcOnMultiplier : QcRcDefault</t>
  </si>
  <si>
    <t>class CbKc</t>
  </si>
  <si>
    <t>class CbAll</t>
  </si>
  <si>
    <t>class Pko</t>
  </si>
  <si>
    <t>class CpsPpk</t>
  </si>
  <si>
    <t>class Cu</t>
  </si>
  <si>
    <t>class Device</t>
  </si>
  <si>
    <t>etc : Device</t>
  </si>
  <si>
    <t>TempBeforeHeating</t>
  </si>
  <si>
    <t>{</t>
  </si>
  <si>
    <t>},</t>
  </si>
  <si>
    <t>,</t>
  </si>
  <si>
    <t>"Id":</t>
  </si>
  <si>
    <t>"Date": "</t>
  </si>
  <si>
    <t>01.</t>
  </si>
  <si>
    <t>.2019",</t>
  </si>
  <si>
    <t>}},</t>
  </si>
  <si>
    <t>"2,8"</t>
  </si>
  <si>
    <t>"</t>
  </si>
  <si>
    <t>"2,5"</t>
  </si>
  <si>
    <t>"2,7"</t>
  </si>
  <si>
    <t>"2,6"</t>
  </si>
  <si>
    <t>"2,9"</t>
  </si>
  <si>
    <t>"2,4"</t>
  </si>
  <si>
    <t>"7"</t>
  </si>
  <si>
    <t>"24"</t>
  </si>
  <si>
    <t>"13"</t>
  </si>
  <si>
    <t>"20"</t>
  </si>
  <si>
    <t>"19"</t>
  </si>
  <si>
    <t>"17"</t>
  </si>
  <si>
    <t>"57"</t>
  </si>
  <si>
    <t>"8"</t>
  </si>
  <si>
    <t>"10,7"</t>
  </si>
  <si>
    <t>"29,4"</t>
  </si>
  <si>
    <t>"28"</t>
  </si>
  <si>
    <t>"10"</t>
  </si>
  <si>
    <t>"28,8"</t>
  </si>
  <si>
    <t>"29,2"</t>
  </si>
  <si>
    <t>"Cu1":</t>
  </si>
  <si>
    <t>"Pressure":</t>
  </si>
  <si>
    <t>"Temperature":</t>
  </si>
  <si>
    <t>"Consumption":</t>
  </si>
  <si>
    <t>"Cu2":</t>
  </si>
  <si>
    <t>"Cb5":</t>
  </si>
  <si>
    <t>"TempBeforeHeating":</t>
  </si>
  <si>
    <t>"Cb6":</t>
  </si>
  <si>
    <t>"Cb7":</t>
  </si>
  <si>
    <t>"Ms":</t>
  </si>
  <si>
    <t>"Ks":</t>
  </si>
  <si>
    <t>}</t>
  </si>
  <si>
    <t>"Cb8":</t>
  </si>
  <si>
    <t>"Pkc":</t>
  </si>
  <si>
    <t>"Uvtp":</t>
  </si>
  <si>
    <t>"Spo":</t>
  </si>
  <si>
    <t>"Gsuf45":</t>
  </si>
  <si>
    <t>"Cb1":</t>
  </si>
  <si>
    <t>"Cb2":</t>
  </si>
  <si>
    <t>"Cb3":</t>
  </si>
  <si>
    <t>"Cb4":</t>
  </si>
  <si>
    <t>"Gru1":</t>
  </si>
  <si>
    <t>"Gru2":</t>
  </si>
  <si>
    <t>"Grp4":</t>
  </si>
  <si>
    <t>"1664569"</t>
  </si>
  <si>
    <t>"1673337"</t>
  </si>
  <si>
    <t>"1685176"</t>
  </si>
  <si>
    <t>"1699491"</t>
  </si>
  <si>
    <t>"1676852"</t>
  </si>
  <si>
    <t>"1714918"</t>
  </si>
  <si>
    <t>"1701660"</t>
  </si>
  <si>
    <t>"1698772"</t>
  </si>
  <si>
    <t>"1708982"</t>
  </si>
  <si>
    <t>"1533358"</t>
  </si>
  <si>
    <t>"1556101"</t>
  </si>
  <si>
    <t>"1568548"</t>
  </si>
  <si>
    <t>"1608113"</t>
  </si>
  <si>
    <t>"1751963"</t>
  </si>
  <si>
    <t>"1927282"</t>
  </si>
  <si>
    <t>"1861067"</t>
  </si>
  <si>
    <t>"1915373"</t>
  </si>
  <si>
    <t>"1917339"</t>
  </si>
  <si>
    <t>"1858861"</t>
  </si>
  <si>
    <t>"1912454"</t>
  </si>
  <si>
    <t>"1954729"</t>
  </si>
  <si>
    <t>"1966875"</t>
  </si>
  <si>
    <t>"1954418"</t>
  </si>
  <si>
    <t>"1952118"</t>
  </si>
  <si>
    <t>"1955707"</t>
  </si>
  <si>
    <t>"1934729"</t>
  </si>
  <si>
    <t>"1904849"</t>
  </si>
  <si>
    <t>"1937655"</t>
  </si>
  <si>
    <t>"1973533"</t>
  </si>
  <si>
    <t>"1887465"</t>
  </si>
  <si>
    <t>"1839322"</t>
  </si>
  <si>
    <t>"1124"</t>
  </si>
  <si>
    <t>"1147"</t>
  </si>
  <si>
    <t>"1138"</t>
  </si>
  <si>
    <t>"1120"</t>
  </si>
  <si>
    <t>"1141"</t>
  </si>
  <si>
    <t>"1175"</t>
  </si>
  <si>
    <t>"1145"</t>
  </si>
  <si>
    <t>"1158"</t>
  </si>
  <si>
    <t>"1112"</t>
  </si>
  <si>
    <t>"1086"</t>
  </si>
  <si>
    <t>"1149"</t>
  </si>
  <si>
    <t>"1092"</t>
  </si>
  <si>
    <t>"1123"</t>
  </si>
  <si>
    <t>"1189"</t>
  </si>
  <si>
    <t>"1117"</t>
  </si>
  <si>
    <t>"1081"</t>
  </si>
  <si>
    <t>"1079"</t>
  </si>
  <si>
    <t>"1150"</t>
  </si>
  <si>
    <t>"1154"</t>
  </si>
  <si>
    <t>"1134"</t>
  </si>
  <si>
    <t>"1203"</t>
  </si>
  <si>
    <t>"1200"</t>
  </si>
  <si>
    <t>"1172"</t>
  </si>
  <si>
    <t>"1222"</t>
  </si>
  <si>
    <t>"1157"</t>
  </si>
  <si>
    <t>"1103"</t>
  </si>
  <si>
    <t>"34"</t>
  </si>
  <si>
    <t>"33"</t>
  </si>
  <si>
    <t>"35"</t>
  </si>
  <si>
    <t>"31"</t>
  </si>
  <si>
    <t>"32"</t>
  </si>
  <si>
    <t>"30"</t>
  </si>
  <si>
    <t>"709345"</t>
  </si>
  <si>
    <t>"708767"</t>
  </si>
  <si>
    <t>"733009"</t>
  </si>
  <si>
    <t>"727462"</t>
  </si>
  <si>
    <t>"735857"</t>
  </si>
  <si>
    <t>"737096"</t>
  </si>
  <si>
    <t>"722180"</t>
  </si>
  <si>
    <t>"729908"</t>
  </si>
  <si>
    <t>"740416"</t>
  </si>
  <si>
    <t>"691937"</t>
  </si>
  <si>
    <t>"660752"</t>
  </si>
  <si>
    <t>"703454"</t>
  </si>
  <si>
    <t>"740796"</t>
  </si>
  <si>
    <t>"750385"</t>
  </si>
  <si>
    <t>"746930"</t>
  </si>
  <si>
    <t>"699552"</t>
  </si>
  <si>
    <t>"746869"</t>
  </si>
  <si>
    <t>"738747"</t>
  </si>
  <si>
    <t>"681303"</t>
  </si>
  <si>
    <t>"737773"</t>
  </si>
  <si>
    <t>"799929"</t>
  </si>
  <si>
    <t>"820117"</t>
  </si>
  <si>
    <t>"833346"</t>
  </si>
  <si>
    <t>"812560"</t>
  </si>
  <si>
    <t>"805953"</t>
  </si>
  <si>
    <t>"812697"</t>
  </si>
  <si>
    <t>"791723"</t>
  </si>
  <si>
    <t>"819515"</t>
  </si>
  <si>
    <t>"824131"</t>
  </si>
  <si>
    <t>"782414"</t>
  </si>
  <si>
    <t>"721658"</t>
  </si>
  <si>
    <t>"744"</t>
  </si>
  <si>
    <t>"757"</t>
  </si>
  <si>
    <t>"679"</t>
  </si>
  <si>
    <t>"811"</t>
  </si>
  <si>
    <t>"804"</t>
  </si>
  <si>
    <t>"746"</t>
  </si>
  <si>
    <t>"725"</t>
  </si>
  <si>
    <t>"750"</t>
  </si>
  <si>
    <t>"762"</t>
  </si>
  <si>
    <t>"861"</t>
  </si>
  <si>
    <t>"798"</t>
  </si>
  <si>
    <t>"780"</t>
  </si>
  <si>
    <t>"898"</t>
  </si>
  <si>
    <t>"814"</t>
  </si>
  <si>
    <t>"786"</t>
  </si>
  <si>
    <t>"707"</t>
  </si>
  <si>
    <t>"642"</t>
  </si>
  <si>
    <t>"653"</t>
  </si>
  <si>
    <t>"680"</t>
  </si>
  <si>
    <t>"719"</t>
  </si>
  <si>
    <t>"760"</t>
  </si>
  <si>
    <t>"710"</t>
  </si>
  <si>
    <t>"691"</t>
  </si>
  <si>
    <t>"683"</t>
  </si>
  <si>
    <t>"696"</t>
  </si>
  <si>
    <t>"697"</t>
  </si>
  <si>
    <t>"698"</t>
  </si>
  <si>
    <t>"29"</t>
  </si>
  <si>
    <t>"30,8"</t>
  </si>
  <si>
    <t>"7435"</t>
  </si>
  <si>
    <t>"7462"</t>
  </si>
  <si>
    <t>"7826"</t>
  </si>
  <si>
    <t>"6991"</t>
  </si>
  <si>
    <t>"7482"</t>
  </si>
  <si>
    <t>"7670"</t>
  </si>
  <si>
    <t>"7725"</t>
  </si>
  <si>
    <t>"7800"</t>
  </si>
  <si>
    <t>"7851"</t>
  </si>
  <si>
    <t>"7821"</t>
  </si>
  <si>
    <t>"7820"</t>
  </si>
  <si>
    <t>"7973"</t>
  </si>
  <si>
    <t>"8009"</t>
  </si>
  <si>
    <t>"8256"</t>
  </si>
  <si>
    <t>"8277"</t>
  </si>
  <si>
    <t>"7913"</t>
  </si>
  <si>
    <t>"8227"</t>
  </si>
  <si>
    <t>"8251"</t>
  </si>
  <si>
    <t>"8139"</t>
  </si>
  <si>
    <t>"8845"</t>
  </si>
  <si>
    <t>"9036"</t>
  </si>
  <si>
    <t>"8774"</t>
  </si>
  <si>
    <t>"10091"</t>
  </si>
  <si>
    <t>"10158"</t>
  </si>
  <si>
    <t>"9578"</t>
  </si>
  <si>
    <t>"9002"</t>
  </si>
  <si>
    <t>"8678"</t>
  </si>
  <si>
    <t>"9464"</t>
  </si>
  <si>
    <t>"9469"</t>
  </si>
  <si>
    <t>"8749"</t>
  </si>
  <si>
    <t>"7807"</t>
  </si>
  <si>
    <t>"391"</t>
  </si>
  <si>
    <t>"381"</t>
  </si>
  <si>
    <t>"385"</t>
  </si>
  <si>
    <t>"384"</t>
  </si>
  <si>
    <t>"373"</t>
  </si>
  <si>
    <t>"390"</t>
  </si>
  <si>
    <t>"396"</t>
  </si>
  <si>
    <t>"392"</t>
  </si>
  <si>
    <t>"375"</t>
  </si>
  <si>
    <t>"376"</t>
  </si>
  <si>
    <t>"380"</t>
  </si>
  <si>
    <t>"387"</t>
  </si>
  <si>
    <t>"372"</t>
  </si>
  <si>
    <t>"366"</t>
  </si>
  <si>
    <t>"368"</t>
  </si>
  <si>
    <t>"370"</t>
  </si>
  <si>
    <t>"365"</t>
  </si>
  <si>
    <t>"361"</t>
  </si>
  <si>
    <t>"363"</t>
  </si>
  <si>
    <t>"389"</t>
  </si>
  <si>
    <t>"61"</t>
  </si>
  <si>
    <t>"58"</t>
  </si>
  <si>
    <t>"59"</t>
  </si>
  <si>
    <t>"55"</t>
  </si>
  <si>
    <t>"54"</t>
  </si>
  <si>
    <t>"56"</t>
  </si>
  <si>
    <t>"62"</t>
  </si>
  <si>
    <t>"60"</t>
  </si>
  <si>
    <t>"64"</t>
  </si>
  <si>
    <t>"63,4"</t>
  </si>
  <si>
    <t>"60,4"</t>
  </si>
  <si>
    <t>"56,2"</t>
  </si>
  <si>
    <t>"58,9"</t>
  </si>
  <si>
    <t>"66,6"</t>
  </si>
  <si>
    <t>"62,6"</t>
  </si>
  <si>
    <t>"48,6"</t>
  </si>
  <si>
    <t>"54,5"</t>
  </si>
  <si>
    <t>"56,3"</t>
  </si>
  <si>
    <t>"53,4"</t>
  </si>
  <si>
    <t>"59,7"</t>
  </si>
  <si>
    <t>"51,7"</t>
  </si>
  <si>
    <t>"51,9"</t>
  </si>
  <si>
    <t>"26"</t>
  </si>
  <si>
    <t>"25"</t>
  </si>
  <si>
    <t>"23"</t>
  </si>
  <si>
    <t>"24,7"</t>
  </si>
  <si>
    <t>"22,9"</t>
  </si>
  <si>
    <t>"46,7"</t>
  </si>
  <si>
    <t>"46,1"</t>
  </si>
  <si>
    <t>"22,3"</t>
  </si>
  <si>
    <t>"22"</t>
  </si>
  <si>
    <t>"24,5"</t>
  </si>
  <si>
    <t>"26,3"</t>
  </si>
  <si>
    <t>"22,2"</t>
  </si>
  <si>
    <t>"23,3"</t>
  </si>
  <si>
    <t>"7218"</t>
  </si>
  <si>
    <t>"6917"</t>
  </si>
  <si>
    <t>"7779"</t>
  </si>
  <si>
    <t>"7455"</t>
  </si>
  <si>
    <t>"7165"</t>
  </si>
  <si>
    <t>"7323"</t>
  </si>
  <si>
    <t>"7303"</t>
  </si>
  <si>
    <t>"7402"</t>
  </si>
  <si>
    <t>"7580"</t>
  </si>
  <si>
    <t>"7448"</t>
  </si>
  <si>
    <t>"7596"</t>
  </si>
  <si>
    <t>"7658"</t>
  </si>
  <si>
    <t>"7787"</t>
  </si>
  <si>
    <t>"7863"</t>
  </si>
  <si>
    <t>"7615"</t>
  </si>
  <si>
    <t>"7873"</t>
  </si>
  <si>
    <t>"7830"</t>
  </si>
  <si>
    <t>"7544"</t>
  </si>
  <si>
    <t>"8375"</t>
  </si>
  <si>
    <t>"8576"</t>
  </si>
  <si>
    <t>"8291"</t>
  </si>
  <si>
    <t>"9677"</t>
  </si>
  <si>
    <t>"9421"</t>
  </si>
  <si>
    <t>"8599"</t>
  </si>
  <si>
    <t>"8618"</t>
  </si>
  <si>
    <t>"7965"</t>
  </si>
  <si>
    <t>"8803"</t>
  </si>
  <si>
    <t>"8911"</t>
  </si>
  <si>
    <t>"7991"</t>
  </si>
  <si>
    <t>"7469"</t>
  </si>
  <si>
    <t>"388"</t>
  </si>
  <si>
    <t>"378"</t>
  </si>
  <si>
    <t>"382"</t>
  </si>
  <si>
    <t>"397"</t>
  </si>
  <si>
    <t>"383"</t>
  </si>
  <si>
    <t>"369"</t>
  </si>
  <si>
    <t>"364"</t>
  </si>
  <si>
    <t>"379"</t>
  </si>
  <si>
    <t>"65"</t>
  </si>
  <si>
    <t>"63"</t>
  </si>
  <si>
    <t>"67"</t>
  </si>
  <si>
    <t>"63,7"</t>
  </si>
  <si>
    <t>"66,8"</t>
  </si>
  <si>
    <t>"61,1"</t>
  </si>
  <si>
    <t>"69,4"</t>
  </si>
  <si>
    <t>"64,8"</t>
  </si>
  <si>
    <t>"54,4"</t>
  </si>
  <si>
    <t>"57,8"</t>
  </si>
  <si>
    <t>"58,4"</t>
  </si>
  <si>
    <t>"55,5"</t>
  </si>
  <si>
    <t>"2542"</t>
  </si>
  <si>
    <t>"2259"</t>
  </si>
  <si>
    <t>"2476"</t>
  </si>
  <si>
    <t>"2394"</t>
  </si>
  <si>
    <t>"2425"</t>
  </si>
  <si>
    <t>"2438"</t>
  </si>
  <si>
    <t>"2483"</t>
  </si>
  <si>
    <t>"2609"</t>
  </si>
  <si>
    <t>"2462"</t>
  </si>
  <si>
    <t>"2498"</t>
  </si>
  <si>
    <t>"2321"</t>
  </si>
  <si>
    <t>"2427"</t>
  </si>
  <si>
    <t>"2671"</t>
  </si>
  <si>
    <t>"2621"</t>
  </si>
  <si>
    <t>"2497"</t>
  </si>
  <si>
    <t>"2543"</t>
  </si>
  <si>
    <t>"2588"</t>
  </si>
  <si>
    <t>"2417"</t>
  </si>
  <si>
    <t>"2489"</t>
  </si>
  <si>
    <t>"2740"</t>
  </si>
  <si>
    <t>"2796"</t>
  </si>
  <si>
    <t>"2732"</t>
  </si>
  <si>
    <t>"2805"</t>
  </si>
  <si>
    <t>"2852"</t>
  </si>
  <si>
    <t>"2987"</t>
  </si>
  <si>
    <t>"2870"</t>
  </si>
  <si>
    <t>"2855"</t>
  </si>
  <si>
    <t>"2819"</t>
  </si>
  <si>
    <t>"2835"</t>
  </si>
  <si>
    <t>"2614"</t>
  </si>
  <si>
    <t>"2539"</t>
  </si>
  <si>
    <t>"2350"</t>
  </si>
  <si>
    <t>"2593"</t>
  </si>
  <si>
    <t>"2464"</t>
  </si>
  <si>
    <t>"2577"</t>
  </si>
  <si>
    <t>"2595"</t>
  </si>
  <si>
    <t>"2652"</t>
  </si>
  <si>
    <t>"2550"</t>
  </si>
  <si>
    <t>"2615"</t>
  </si>
  <si>
    <t>"2471"</t>
  </si>
  <si>
    <t>"2566"</t>
  </si>
  <si>
    <t>"2682"</t>
  </si>
  <si>
    <t>"2749"</t>
  </si>
  <si>
    <t>"2752"</t>
  </si>
  <si>
    <t>"2630"</t>
  </si>
  <si>
    <t>"2701"</t>
  </si>
  <si>
    <t>"2728"</t>
  </si>
  <si>
    <t>"2607"</t>
  </si>
  <si>
    <t>"2612"</t>
  </si>
  <si>
    <t>"2845"</t>
  </si>
  <si>
    <t>"2874"</t>
  </si>
  <si>
    <t>"2935"</t>
  </si>
  <si>
    <t>"2919"</t>
  </si>
  <si>
    <t>"3016"</t>
  </si>
  <si>
    <t>"3073"</t>
  </si>
  <si>
    <t>"2964"</t>
  </si>
  <si>
    <t>"2954"</t>
  </si>
  <si>
    <t>"3009"</t>
  </si>
  <si>
    <t>"2982"</t>
  </si>
  <si>
    <t>"2663"</t>
  </si>
  <si>
    <t>"446"</t>
  </si>
  <si>
    <t>"469"</t>
  </si>
  <si>
    <t>"461"</t>
  </si>
  <si>
    <t>"470"</t>
  </si>
  <si>
    <t>"463"</t>
  </si>
  <si>
    <t>"458"</t>
  </si>
  <si>
    <t>"456"</t>
  </si>
  <si>
    <t>"464"</t>
  </si>
  <si>
    <t>"459"</t>
  </si>
  <si>
    <t>"482"</t>
  </si>
  <si>
    <t>"451"</t>
  </si>
  <si>
    <t>"442"</t>
  </si>
  <si>
    <t>"447"</t>
  </si>
  <si>
    <t>"455"</t>
  </si>
  <si>
    <t>"444"</t>
  </si>
  <si>
    <t>"439"</t>
  </si>
  <si>
    <t>"434"</t>
  </si>
  <si>
    <t>"429"</t>
  </si>
  <si>
    <t>"413"</t>
  </si>
  <si>
    <t>"425"</t>
  </si>
  <si>
    <t>"435"</t>
  </si>
  <si>
    <t>"409"</t>
  </si>
  <si>
    <t>"412"</t>
  </si>
  <si>
    <t>"420"</t>
  </si>
  <si>
    <t>"485"</t>
  </si>
  <si>
    <t>"408"</t>
  </si>
  <si>
    <t>"440"</t>
  </si>
  <si>
    <t>"60,3"</t>
  </si>
  <si>
    <t>"53,3"</t>
  </si>
  <si>
    <t>"55,7"</t>
  </si>
  <si>
    <t>"59,9"</t>
  </si>
  <si>
    <t>"57,5"</t>
  </si>
  <si>
    <t>"59,6"</t>
  </si>
  <si>
    <t>"57,4"</t>
  </si>
  <si>
    <t>"58,6"</t>
  </si>
  <si>
    <t>"61,2"</t>
  </si>
  <si>
    <t>"59,5"</t>
  </si>
  <si>
    <t>"60,5"</t>
  </si>
  <si>
    <t>"58,2"</t>
  </si>
  <si>
    <t>"59,4"</t>
  </si>
  <si>
    <t>"32,2"</t>
  </si>
  <si>
    <t>"32,5"</t>
  </si>
  <si>
    <t>"31,5"</t>
  </si>
  <si>
    <t>"30,6"</t>
  </si>
  <si>
    <t>"29,8"</t>
  </si>
  <si>
    <t>"25,9"</t>
  </si>
  <si>
    <t>"22,6"</t>
  </si>
  <si>
    <t>"20,1"</t>
  </si>
  <si>
    <t>"24,9"</t>
  </si>
  <si>
    <t>"25,3"</t>
  </si>
  <si>
    <t>"23,2"</t>
  </si>
  <si>
    <t>"2570"</t>
  </si>
  <si>
    <t>"2227"</t>
  </si>
  <si>
    <t>"2562"</t>
  </si>
  <si>
    <t>"2441"</t>
  </si>
  <si>
    <t>"2432"</t>
  </si>
  <si>
    <t>"2463"</t>
  </si>
  <si>
    <t>"2413"</t>
  </si>
  <si>
    <t>"2460"</t>
  </si>
  <si>
    <t>"2431"</t>
  </si>
  <si>
    <t>"2379"</t>
  </si>
  <si>
    <t>"2241"</t>
  </si>
  <si>
    <t>"2333"</t>
  </si>
  <si>
    <t>"2496"</t>
  </si>
  <si>
    <t>"2513"</t>
  </si>
  <si>
    <t>"2537"</t>
  </si>
  <si>
    <t>"2452"</t>
  </si>
  <si>
    <t>"2449"</t>
  </si>
  <si>
    <t>"2514"</t>
  </si>
  <si>
    <t>"2446"</t>
  </si>
  <si>
    <t>"2384"</t>
  </si>
  <si>
    <t>"2585"</t>
  </si>
  <si>
    <t>"2631"</t>
  </si>
  <si>
    <t>"2573"</t>
  </si>
  <si>
    <t>"2551"</t>
  </si>
  <si>
    <t>"2639"</t>
  </si>
  <si>
    <t>"2670"</t>
  </si>
  <si>
    <t>"2643"</t>
  </si>
  <si>
    <t>"2731"</t>
  </si>
  <si>
    <t>"2628"</t>
  </si>
  <si>
    <t>"2416"</t>
  </si>
  <si>
    <t>"3013"</t>
  </si>
  <si>
    <t>"2672"</t>
  </si>
  <si>
    <t>"3002"</t>
  </si>
  <si>
    <t>"2735"</t>
  </si>
  <si>
    <t>"2844"</t>
  </si>
  <si>
    <t>"2892"</t>
  </si>
  <si>
    <t>"2813"</t>
  </si>
  <si>
    <t>"2876"</t>
  </si>
  <si>
    <t>"2859"</t>
  </si>
  <si>
    <t>"2790"</t>
  </si>
  <si>
    <t>"2658"</t>
  </si>
  <si>
    <t>"2768"</t>
  </si>
  <si>
    <t>"2951"</t>
  </si>
  <si>
    <t>"2965"</t>
  </si>
  <si>
    <t>"3010"</t>
  </si>
  <si>
    <t>"2917"</t>
  </si>
  <si>
    <t>"2875"</t>
  </si>
  <si>
    <t>"2946"</t>
  </si>
  <si>
    <t>"2888"</t>
  </si>
  <si>
    <t>"2763"</t>
  </si>
  <si>
    <t>"3051"</t>
  </si>
  <si>
    <t>"3061"</t>
  </si>
  <si>
    <t>"3022"</t>
  </si>
  <si>
    <t>"2980"</t>
  </si>
  <si>
    <t>"3044"</t>
  </si>
  <si>
    <t>"3077"</t>
  </si>
  <si>
    <t>"3014"</t>
  </si>
  <si>
    <t>"3028"</t>
  </si>
  <si>
    <t>"3209"</t>
  </si>
  <si>
    <t>"3119"</t>
  </si>
  <si>
    <t>"2863"</t>
  </si>
  <si>
    <t>"427"</t>
  </si>
  <si>
    <t>"410"</t>
  </si>
  <si>
    <t>"430"</t>
  </si>
  <si>
    <t>"422"</t>
  </si>
  <si>
    <t>"424"</t>
  </si>
  <si>
    <t>"438"</t>
  </si>
  <si>
    <t>"418"</t>
  </si>
  <si>
    <t>"416"</t>
  </si>
  <si>
    <t>"407"</t>
  </si>
  <si>
    <t>"401"</t>
  </si>
  <si>
    <t>"402"</t>
  </si>
  <si>
    <t>"403"</t>
  </si>
  <si>
    <t>"386"</t>
  </si>
  <si>
    <t>"395"</t>
  </si>
  <si>
    <t>"377"</t>
  </si>
  <si>
    <t>"61,6"</t>
  </si>
  <si>
    <t>"64,2"</t>
  </si>
  <si>
    <t>"57,1"</t>
  </si>
  <si>
    <t>"57,9"</t>
  </si>
  <si>
    <t>"52,6"</t>
  </si>
  <si>
    <t>"56,9"</t>
  </si>
  <si>
    <t>"59,8"</t>
  </si>
  <si>
    <t>"56,6"</t>
  </si>
  <si>
    <t>"31,2"</t>
  </si>
  <si>
    <t>"32,3"</t>
  </si>
  <si>
    <t>"30,7"</t>
  </si>
  <si>
    <t>"27,2"</t>
  </si>
  <si>
    <t>"28,1"</t>
  </si>
  <si>
    <t>"25,5"</t>
  </si>
  <si>
    <t>"26,6"</t>
  </si>
  <si>
    <t>"26,8"</t>
  </si>
  <si>
    <t>"27"</t>
  </si>
  <si>
    <t>"12576"</t>
  </si>
  <si>
    <t>"14354"</t>
  </si>
  <si>
    <t>"10198"</t>
  </si>
  <si>
    <t>"10001"</t>
  </si>
  <si>
    <t>"9545"</t>
  </si>
  <si>
    <t>"9707"</t>
  </si>
  <si>
    <t>"10748"</t>
  </si>
  <si>
    <t>"9046"</t>
  </si>
  <si>
    <t>"10283"</t>
  </si>
  <si>
    <t>"10144"</t>
  </si>
  <si>
    <t>"10771"</t>
  </si>
  <si>
    <t>"11336"</t>
  </si>
  <si>
    <t>"11576"</t>
  </si>
  <si>
    <t>"10716"</t>
  </si>
  <si>
    <t>"11334"</t>
  </si>
  <si>
    <t>"10732"</t>
  </si>
  <si>
    <t>"11159"</t>
  </si>
  <si>
    <t>"10211"</t>
  </si>
  <si>
    <t>"9576"</t>
  </si>
  <si>
    <t>"11036"</t>
  </si>
  <si>
    <t>"11413"</t>
  </si>
  <si>
    <t>"10951"</t>
  </si>
  <si>
    <t>"11302"</t>
  </si>
  <si>
    <t>"12056"</t>
  </si>
  <si>
    <t>"11734"</t>
  </si>
  <si>
    <t>"11989"</t>
  </si>
  <si>
    <t>"11061"</t>
  </si>
  <si>
    <t>"11732"</t>
  </si>
  <si>
    <t>"12498"</t>
  </si>
  <si>
    <t>"12770"</t>
  </si>
  <si>
    <t>"14165"</t>
  </si>
  <si>
    <t>"11665"</t>
  </si>
  <si>
    <t>"12003"</t>
  </si>
  <si>
    <t>"11015"</t>
  </si>
  <si>
    <t>"11424"</t>
  </si>
  <si>
    <t>"11073"</t>
  </si>
  <si>
    <t>"11658"</t>
  </si>
  <si>
    <t>"11613"</t>
  </si>
  <si>
    <t>"11688"</t>
  </si>
  <si>
    <t>"12053"</t>
  </si>
  <si>
    <t>"11016"</t>
  </si>
  <si>
    <t>"11242"</t>
  </si>
  <si>
    <t>"10013"</t>
  </si>
  <si>
    <t>"9162"</t>
  </si>
  <si>
    <t>"9844"</t>
  </si>
  <si>
    <t>"9701"</t>
  </si>
  <si>
    <t>"10845"</t>
  </si>
  <si>
    <t>"10730"</t>
  </si>
  <si>
    <t>"10272"</t>
  </si>
  <si>
    <t>"10440"</t>
  </si>
  <si>
    <t>"9682"</t>
  </si>
  <si>
    <t>"9804"</t>
  </si>
  <si>
    <t>"9605"</t>
  </si>
  <si>
    <t>"9546"</t>
  </si>
  <si>
    <t>"11209"</t>
  </si>
  <si>
    <t>"12943"</t>
  </si>
  <si>
    <t>"13285"</t>
  </si>
  <si>
    <t>"13514"</t>
  </si>
  <si>
    <t>"14036"</t>
  </si>
  <si>
    <t>"13947"</t>
  </si>
  <si>
    <t>"12757"</t>
  </si>
  <si>
    <t>"12939"</t>
  </si>
  <si>
    <t>"1030"</t>
  </si>
  <si>
    <t>"1043"</t>
  </si>
  <si>
    <t>"1054"</t>
  </si>
  <si>
    <t>"1027"</t>
  </si>
  <si>
    <t>"1069"</t>
  </si>
  <si>
    <t>"1039"</t>
  </si>
  <si>
    <t>"1040"</t>
  </si>
  <si>
    <t>"1024"</t>
  </si>
  <si>
    <t>"1026"</t>
  </si>
  <si>
    <t>"972"</t>
  </si>
  <si>
    <t>"950"</t>
  </si>
  <si>
    <t>"1022"</t>
  </si>
  <si>
    <t>"955"</t>
  </si>
  <si>
    <t>"983"</t>
  </si>
  <si>
    <t>"960"</t>
  </si>
  <si>
    <t>"1014"</t>
  </si>
  <si>
    <t>"926"</t>
  </si>
  <si>
    <t>"882"</t>
  </si>
  <si>
    <t>"871"</t>
  </si>
  <si>
    <t>"900"</t>
  </si>
  <si>
    <t>"879"</t>
  </si>
  <si>
    <t>"816"</t>
  </si>
  <si>
    <t>"877"</t>
  </si>
  <si>
    <t>"1003"</t>
  </si>
  <si>
    <t>"951"</t>
  </si>
  <si>
    <t>"1008"</t>
  </si>
  <si>
    <t>"947"</t>
  </si>
  <si>
    <t>"878"</t>
  </si>
  <si>
    <t>"23,9"</t>
  </si>
  <si>
    <t>"24,2"</t>
  </si>
  <si>
    <t>"20,3"</t>
  </si>
  <si>
    <t>"20,4"</t>
  </si>
  <si>
    <t>"21"</t>
  </si>
  <si>
    <t>"21,7"</t>
  </si>
  <si>
    <t>"25,7"</t>
  </si>
  <si>
    <t>"22,8"</t>
  </si>
  <si>
    <t>"24,3"</t>
  </si>
  <si>
    <t>"18516"</t>
  </si>
  <si>
    <t>"18841"</t>
  </si>
  <si>
    <t>"19185"</t>
  </si>
  <si>
    <t>"19064"</t>
  </si>
  <si>
    <t>"19182"</t>
  </si>
  <si>
    <t>"18936"</t>
  </si>
  <si>
    <t>"19037"</t>
  </si>
  <si>
    <t>"18795"</t>
  </si>
  <si>
    <t>"19093"</t>
  </si>
  <si>
    <t>"18722"</t>
  </si>
  <si>
    <t>"20299"</t>
  </si>
  <si>
    <t>"19051"</t>
  </si>
  <si>
    <t>"19296"</t>
  </si>
  <si>
    <t>"19150"</t>
  </si>
  <si>
    <t>"18833"</t>
  </si>
  <si>
    <t>"19621"</t>
  </si>
  <si>
    <t>"17964"</t>
  </si>
  <si>
    <t>"18354"</t>
  </si>
  <si>
    <t>"18268"</t>
  </si>
  <si>
    <t>"18365"</t>
  </si>
  <si>
    <t>"17368"</t>
  </si>
  <si>
    <t>"16895"</t>
  </si>
  <si>
    <t>"17789"</t>
  </si>
  <si>
    <t>"18477"</t>
  </si>
  <si>
    <t>"18506"</t>
  </si>
  <si>
    <t>"19626"</t>
  </si>
  <si>
    <t>"19312"</t>
  </si>
  <si>
    <t>"18036"</t>
  </si>
  <si>
    <t>"19403"</t>
  </si>
  <si>
    <t>"20009"</t>
  </si>
  <si>
    <t>"1059"</t>
  </si>
  <si>
    <t>"1066"</t>
  </si>
  <si>
    <t>"1035"</t>
  </si>
  <si>
    <t>"1056"</t>
  </si>
  <si>
    <t>"1087"</t>
  </si>
  <si>
    <t>"1060"</t>
  </si>
  <si>
    <t>"1046"</t>
  </si>
  <si>
    <t>"1063"</t>
  </si>
  <si>
    <t>"1034"</t>
  </si>
  <si>
    <t>"976"</t>
  </si>
  <si>
    <t>"1055"</t>
  </si>
  <si>
    <t>"1017"</t>
  </si>
  <si>
    <t>"1080"</t>
  </si>
  <si>
    <t>"1070"</t>
  </si>
  <si>
    <t>"993"</t>
  </si>
  <si>
    <t>"1075"</t>
  </si>
  <si>
    <t>"1048"</t>
  </si>
  <si>
    <t>"1053"</t>
  </si>
  <si>
    <t>"1068"</t>
  </si>
  <si>
    <t>"1047"</t>
  </si>
  <si>
    <t>"29001"</t>
  </si>
  <si>
    <t>"29524"</t>
  </si>
  <si>
    <t>"28485"</t>
  </si>
  <si>
    <t>"28831"</t>
  </si>
  <si>
    <t>"28371"</t>
  </si>
  <si>
    <t>"28780"</t>
  </si>
  <si>
    <t>"28405"</t>
  </si>
  <si>
    <t>"28476"</t>
  </si>
  <si>
    <t>"29517"</t>
  </si>
  <si>
    <t>"28933"</t>
  </si>
  <si>
    <t>"30862"</t>
  </si>
  <si>
    <t>"29981"</t>
  </si>
  <si>
    <t>"30187"</t>
  </si>
  <si>
    <t>"31616"</t>
  </si>
  <si>
    <t>"32563"</t>
  </si>
  <si>
    <t>"31474"</t>
  </si>
  <si>
    <t>"29493"</t>
  </si>
  <si>
    <t>"25325"</t>
  </si>
  <si>
    <t>"24999"</t>
  </si>
  <si>
    <t>"25863"</t>
  </si>
  <si>
    <t>"27722"</t>
  </si>
  <si>
    <t>"26645"</t>
  </si>
  <si>
    <t>"26650"</t>
  </si>
  <si>
    <t>"29116"</t>
  </si>
  <si>
    <t>"32831"</t>
  </si>
  <si>
    <t>"29638"</t>
  </si>
  <si>
    <t>"31483"</t>
  </si>
  <si>
    <t>"36216"</t>
  </si>
  <si>
    <t>"35114"</t>
  </si>
  <si>
    <t>"29696"</t>
  </si>
  <si>
    <t>"24193"</t>
  </si>
  <si>
    <t>"610"</t>
  </si>
  <si>
    <t>"893"</t>
  </si>
  <si>
    <t>"866"</t>
  </si>
  <si>
    <t>"795"</t>
  </si>
  <si>
    <t>"692"</t>
  </si>
  <si>
    <t>"903"</t>
  </si>
  <si>
    <t>"915"</t>
  </si>
  <si>
    <t>"849"</t>
  </si>
  <si>
    <t>"792"</t>
  </si>
  <si>
    <t>"763"</t>
  </si>
  <si>
    <t>"739"</t>
  </si>
  <si>
    <t>"818"</t>
  </si>
  <si>
    <t>"1058"</t>
  </si>
  <si>
    <t>"1088"</t>
  </si>
  <si>
    <t>"1173"</t>
  </si>
  <si>
    <t>"1093"</t>
  </si>
  <si>
    <t>"1051"</t>
  </si>
  <si>
    <t>"1044"</t>
  </si>
  <si>
    <t>"1139"</t>
  </si>
  <si>
    <t>"1128"</t>
  </si>
  <si>
    <t>"1029"</t>
  </si>
  <si>
    <t>"1105"</t>
  </si>
  <si>
    <t>"1178"</t>
  </si>
  <si>
    <t>"1164"</t>
  </si>
  <si>
    <t>"1115"</t>
  </si>
  <si>
    <t>"1162"</t>
  </si>
  <si>
    <t>"1116"</t>
  </si>
  <si>
    <t>"9"</t>
  </si>
  <si>
    <t>"6"</t>
  </si>
  <si>
    <t>"11"</t>
  </si>
  <si>
    <t>"5"</t>
  </si>
  <si>
    <t>"16"</t>
  </si>
  <si>
    <t>"3"</t>
  </si>
  <si>
    <t>"1"</t>
  </si>
  <si>
    <t>"4"</t>
  </si>
  <si>
    <t>"14"</t>
  </si>
  <si>
    <t>"12"</t>
  </si>
  <si>
    <t>"5609"</t>
  </si>
  <si>
    <t>"3674"</t>
  </si>
  <si>
    <t>"3484"</t>
  </si>
  <si>
    <t>"5953"</t>
  </si>
  <si>
    <t>"4960"</t>
  </si>
  <si>
    <t>"5399"</t>
  </si>
  <si>
    <t>"4596"</t>
  </si>
  <si>
    <t>"5759"</t>
  </si>
  <si>
    <t>"3516"</t>
  </si>
  <si>
    <t>"3924"</t>
  </si>
  <si>
    <t>"2369"</t>
  </si>
  <si>
    <t>"3431"</t>
  </si>
  <si>
    <t>"2850"</t>
  </si>
  <si>
    <t>"1653"</t>
  </si>
  <si>
    <t>"890"</t>
  </si>
  <si>
    <t>"1337"</t>
  </si>
  <si>
    <t>"5458"</t>
  </si>
  <si>
    <t>"4625"</t>
  </si>
  <si>
    <t>"2232"</t>
  </si>
  <si>
    <t>"232"</t>
  </si>
  <si>
    <t>"3254"</t>
  </si>
  <si>
    <t>"2880"</t>
  </si>
  <si>
    <t>"15025"</t>
  </si>
  <si>
    <t>"3829"</t>
  </si>
  <si>
    <t>"16489"</t>
  </si>
  <si>
    <t>"12500"</t>
  </si>
  <si>
    <t>"7048"</t>
  </si>
  <si>
    <t>"12262"</t>
  </si>
  <si>
    <t>"9991"</t>
  </si>
  <si>
    <t>"13929"</t>
  </si>
  <si>
    <t>"5919"</t>
  </si>
  <si>
    <t>"1067"</t>
  </si>
  <si>
    <t>"1076"</t>
  </si>
  <si>
    <t>"1049"</t>
  </si>
  <si>
    <t>"1097"</t>
  </si>
  <si>
    <t>"1074"</t>
  </si>
  <si>
    <t>"1065"</t>
  </si>
  <si>
    <t>"1002"</t>
  </si>
  <si>
    <t>"1045"</t>
  </si>
  <si>
    <t>"1061"</t>
  </si>
  <si>
    <t>"1052"</t>
  </si>
  <si>
    <t>"1095"</t>
  </si>
  <si>
    <t>"1083"</t>
  </si>
  <si>
    <t>"1108"</t>
  </si>
  <si>
    <t>"1127"</t>
  </si>
  <si>
    <t>"1143"</t>
  </si>
  <si>
    <t>"36"</t>
  </si>
  <si>
    <t>"38"</t>
  </si>
  <si>
    <t>"37"</t>
  </si>
  <si>
    <t>"35,5"</t>
  </si>
  <si>
    <t>"36,5"</t>
  </si>
  <si>
    <t>"34,4"</t>
  </si>
  <si>
    <t>"33,2"</t>
  </si>
  <si>
    <t>"35,4"</t>
  </si>
  <si>
    <t>"34,5"</t>
  </si>
  <si>
    <t>"35,7"</t>
  </si>
  <si>
    <t>"924484"</t>
  </si>
  <si>
    <t>"919649"</t>
  </si>
  <si>
    <t>"923255"</t>
  </si>
  <si>
    <t>"939789"</t>
  </si>
  <si>
    <t>"912882"</t>
  </si>
  <si>
    <t>"938413"</t>
  </si>
  <si>
    <t>"868483"</t>
  </si>
  <si>
    <t>"918677"</t>
  </si>
  <si>
    <t>"900382"</t>
  </si>
  <si>
    <t>"941103"</t>
  </si>
  <si>
    <t>"856518"</t>
  </si>
  <si>
    <t>"839624"</t>
  </si>
  <si>
    <t>"889357"</t>
  </si>
  <si>
    <t>"874499"</t>
  </si>
  <si>
    <t>"876085"</t>
  </si>
  <si>
    <t>"870631"</t>
  </si>
  <si>
    <t>"899508"</t>
  </si>
  <si>
    <t>"934485"</t>
  </si>
  <si>
    <t>"860064"</t>
  </si>
  <si>
    <t>"859025"</t>
  </si>
  <si>
    <t>"885934"</t>
  </si>
  <si>
    <t>"881688"</t>
  </si>
  <si>
    <t>"883484"</t>
  </si>
  <si>
    <t>"829433"</t>
  </si>
  <si>
    <t>"831096"</t>
  </si>
  <si>
    <t>"868643"</t>
  </si>
  <si>
    <t>"849986"</t>
  </si>
  <si>
    <t>"795320"</t>
  </si>
  <si>
    <t>"775879"</t>
  </si>
  <si>
    <t>"819082"</t>
  </si>
  <si>
    <t>"795087"</t>
  </si>
  <si>
    <t>"404"</t>
  </si>
  <si>
    <t>"374"</t>
  </si>
  <si>
    <t>"423"</t>
  </si>
  <si>
    <t>"445"</t>
  </si>
  <si>
    <t>"450"</t>
  </si>
  <si>
    <t>"467"</t>
  </si>
  <si>
    <t>"475"</t>
  </si>
  <si>
    <t>"441"</t>
  </si>
  <si>
    <t>"415"</t>
  </si>
  <si>
    <t>"426"</t>
  </si>
  <si>
    <t>"414"</t>
  </si>
  <si>
    <t>"433"</t>
  </si>
  <si>
    <t>"436"</t>
  </si>
  <si>
    <t>"480"</t>
  </si>
  <si>
    <t>"490"</t>
  </si>
  <si>
    <t>"457"</t>
  </si>
  <si>
    <t>"443"</t>
  </si>
  <si>
    <t>"26,7"</t>
  </si>
  <si>
    <t>"30,2"</t>
  </si>
  <si>
    <t>"25,8"</t>
  </si>
  <si>
    <t>"18,9"</t>
  </si>
  <si>
    <t>"20,2"</t>
  </si>
  <si>
    <t>"22,1"</t>
  </si>
  <si>
    <t>"23,8"</t>
  </si>
  <si>
    <t>"18,2"</t>
  </si>
  <si>
    <t>"22,5"</t>
  </si>
  <si>
    <t>"21,4"</t>
  </si>
  <si>
    <t>"1062402"</t>
  </si>
  <si>
    <t>"1004744"</t>
  </si>
  <si>
    <t>"1032434"</t>
  </si>
  <si>
    <t>"1064600"</t>
  </si>
  <si>
    <t>"1024448"</t>
  </si>
  <si>
    <t>"1057257"</t>
  </si>
  <si>
    <t>"966859"</t>
  </si>
  <si>
    <t>"987649"</t>
  </si>
  <si>
    <t>"982851"</t>
  </si>
  <si>
    <t>"1025022"</t>
  </si>
  <si>
    <t>"965836"</t>
  </si>
  <si>
    <t>"934758"</t>
  </si>
  <si>
    <t>"960159"</t>
  </si>
  <si>
    <t>"1006873"</t>
  </si>
  <si>
    <t>"1010803"</t>
  </si>
  <si>
    <t>"986019"</t>
  </si>
  <si>
    <t>"997962"</t>
  </si>
  <si>
    <t>"1002861"</t>
  </si>
  <si>
    <t>"1004208"</t>
  </si>
  <si>
    <t>"1007885"</t>
  </si>
  <si>
    <t>"1003317"</t>
  </si>
  <si>
    <t>"973243"</t>
  </si>
  <si>
    <t>"1027047"</t>
  </si>
  <si>
    <t>"940590"</t>
  </si>
  <si>
    <t>"923851"</t>
  </si>
  <si>
    <t>"934013"</t>
  </si>
  <si>
    <t>"905790"</t>
  </si>
  <si>
    <t>"847951"</t>
  </si>
  <si>
    <t>"879488"</t>
  </si>
  <si>
    <t>"910995"</t>
  </si>
  <si>
    <t>"894413"</t>
  </si>
  <si>
    <t>"0"</t>
  </si>
  <si>
    <t>"1041164"</t>
  </si>
  <si>
    <t>"1040120"</t>
  </si>
  <si>
    <t>"1076294"</t>
  </si>
  <si>
    <t>"1037908"</t>
  </si>
  <si>
    <t>"1024275"</t>
  </si>
  <si>
    <t>"1018196"</t>
  </si>
  <si>
    <t>"989561"</t>
  </si>
  <si>
    <t>"995020"</t>
  </si>
  <si>
    <t>"990016"</t>
  </si>
  <si>
    <t>"1020291"</t>
  </si>
  <si>
    <t>"989109"</t>
  </si>
  <si>
    <t>"996163"</t>
  </si>
  <si>
    <t>"957249"</t>
  </si>
  <si>
    <t>"985946"</t>
  </si>
  <si>
    <t>"1023193"</t>
  </si>
  <si>
    <t>"950564"</t>
  </si>
  <si>
    <t>"999598"</t>
  </si>
  <si>
    <t>"1007676"</t>
  </si>
  <si>
    <t>"952659"</t>
  </si>
  <si>
    <t>"1014935"</t>
  </si>
  <si>
    <t>"1014410"</t>
  </si>
  <si>
    <t>"977636"</t>
  </si>
  <si>
    <t>"1012531"</t>
  </si>
  <si>
    <t>"960443"</t>
  </si>
  <si>
    <t>"946388"</t>
  </si>
  <si>
    <t>"961052"</t>
  </si>
  <si>
    <t>"918830"</t>
  </si>
  <si>
    <t>"903540"</t>
  </si>
  <si>
    <t>"932230"</t>
  </si>
  <si>
    <t>"932344"</t>
  </si>
  <si>
    <t>"910158"</t>
  </si>
  <si>
    <t>"419"</t>
  </si>
  <si>
    <t>"411"</t>
  </si>
  <si>
    <t>"400"</t>
  </si>
  <si>
    <t>"471"</t>
  </si>
  <si>
    <t>"477"</t>
  </si>
  <si>
    <t>"483"</t>
  </si>
  <si>
    <t>"497"</t>
  </si>
  <si>
    <t>"428"</t>
  </si>
  <si>
    <t>"462"</t>
  </si>
  <si>
    <t>"437"</t>
  </si>
  <si>
    <t>"454"</t>
  </si>
  <si>
    <t>"431"</t>
  </si>
  <si>
    <t>"465"</t>
  </si>
  <si>
    <t>"507"</t>
  </si>
  <si>
    <t>"516"</t>
  </si>
  <si>
    <t>"18"</t>
  </si>
  <si>
    <t>"20,6"</t>
  </si>
  <si>
    <t>"19,7"</t>
  </si>
  <si>
    <t>"19,9"</t>
  </si>
  <si>
    <t>"12,9"</t>
  </si>
  <si>
    <t>"17,5"</t>
  </si>
  <si>
    <t>"13,3"</t>
  </si>
  <si>
    <t>"16,1"</t>
  </si>
  <si>
    <t>"13,1"</t>
  </si>
  <si>
    <t>"15"</t>
  </si>
  <si>
    <t>"16584"</t>
  </si>
  <si>
    <t>"15600"</t>
  </si>
  <si>
    <t>"15672"</t>
  </si>
  <si>
    <t>"16272"</t>
  </si>
  <si>
    <t>"16152"</t>
  </si>
  <si>
    <t>"16008"</t>
  </si>
  <si>
    <t>"15984"</t>
  </si>
  <si>
    <t>"13752"</t>
  </si>
  <si>
    <t>"11760"</t>
  </si>
  <si>
    <t>"14112"</t>
  </si>
  <si>
    <t>"14208"</t>
  </si>
  <si>
    <t>"9096"</t>
  </si>
  <si>
    <t>"12864"</t>
  </si>
  <si>
    <t>"15288"</t>
  </si>
  <si>
    <t>"12048"</t>
  </si>
  <si>
    <t>"13920"</t>
  </si>
  <si>
    <t>"6732"</t>
  </si>
  <si>
    <t>"15360"</t>
  </si>
  <si>
    <t>"11568"</t>
  </si>
  <si>
    <t>"12552"</t>
  </si>
  <si>
    <t>"15024"</t>
  </si>
  <si>
    <t>"13656"</t>
  </si>
  <si>
    <t>"14352"</t>
  </si>
  <si>
    <t>"14496"</t>
  </si>
  <si>
    <t>"15096"</t>
  </si>
  <si>
    <t>"14640"</t>
  </si>
  <si>
    <t>"14880"</t>
  </si>
  <si>
    <t>"14736"</t>
  </si>
  <si>
    <t>"627"</t>
  </si>
  <si>
    <t>"618"</t>
  </si>
  <si>
    <t>"624"</t>
  </si>
  <si>
    <t>"630"</t>
  </si>
  <si>
    <t>"623"</t>
  </si>
  <si>
    <t>"620"</t>
  </si>
  <si>
    <t>"626"</t>
  </si>
  <si>
    <t>"633"</t>
  </si>
  <si>
    <t>"622"</t>
  </si>
  <si>
    <t>"637"</t>
  </si>
  <si>
    <t>"635"</t>
  </si>
  <si>
    <t>"644"</t>
  </si>
  <si>
    <t>"625"</t>
  </si>
  <si>
    <t>"645"</t>
  </si>
  <si>
    <t>"632"</t>
  </si>
  <si>
    <t>"631"</t>
  </si>
  <si>
    <t>"636"</t>
  </si>
  <si>
    <t>"634"</t>
  </si>
  <si>
    <t>"-11"</t>
  </si>
  <si>
    <t>"-8"</t>
  </si>
  <si>
    <t>"-7"</t>
  </si>
  <si>
    <t>"-12"</t>
  </si>
  <si>
    <t>"-14"</t>
  </si>
  <si>
    <t>"-10"</t>
  </si>
  <si>
    <t>"-4"</t>
  </si>
  <si>
    <t>"-3"</t>
  </si>
  <si>
    <t>"-1"</t>
  </si>
  <si>
    <t>"-9"</t>
  </si>
  <si>
    <t>"-20"</t>
  </si>
  <si>
    <t>"-16"</t>
  </si>
  <si>
    <t>"-19"</t>
  </si>
  <si>
    <t>"-22"</t>
  </si>
  <si>
    <t>"-24"</t>
  </si>
  <si>
    <t>"14976"</t>
  </si>
  <si>
    <t>"14040"</t>
  </si>
  <si>
    <t>"14664"</t>
  </si>
  <si>
    <t>"14712"</t>
  </si>
  <si>
    <t>"11472"</t>
  </si>
  <si>
    <t>"10992"</t>
  </si>
  <si>
    <t>"10152"</t>
  </si>
  <si>
    <t>"12336"</t>
  </si>
  <si>
    <t>"8064"</t>
  </si>
  <si>
    <t>"12624"</t>
  </si>
  <si>
    <t>"10296"</t>
  </si>
  <si>
    <t>"12792"</t>
  </si>
  <si>
    <t>"7704"</t>
  </si>
  <si>
    <t>"12312"</t>
  </si>
  <si>
    <t>"10416"</t>
  </si>
  <si>
    <t>"13440"</t>
  </si>
  <si>
    <t>"11784"</t>
  </si>
  <si>
    <t>"11880"</t>
  </si>
  <si>
    <t>"13176"</t>
  </si>
  <si>
    <t>"468"</t>
  </si>
  <si>
    <t>"472"</t>
  </si>
  <si>
    <t>"453"</t>
  </si>
  <si>
    <t>"484"</t>
  </si>
  <si>
    <t>"448"</t>
  </si>
  <si>
    <t>"493"</t>
  </si>
  <si>
    <t>"-10,4"</t>
  </si>
  <si>
    <t>"-7,6"</t>
  </si>
  <si>
    <t>"-11,4"</t>
  </si>
  <si>
    <t>"-10,9"</t>
  </si>
  <si>
    <t>"-11,2"</t>
  </si>
  <si>
    <t>"-13,5"</t>
  </si>
  <si>
    <t>"-13"</t>
  </si>
  <si>
    <t>"-9,8"</t>
  </si>
  <si>
    <t>"-3,5"</t>
  </si>
  <si>
    <t>"-1,1"</t>
  </si>
  <si>
    <t>"-7,4"</t>
  </si>
  <si>
    <t>"-10,6"</t>
  </si>
  <si>
    <t>"-10,2"</t>
  </si>
  <si>
    <t>"-18,9"</t>
  </si>
  <si>
    <t>"12,4"</t>
  </si>
  <si>
    <t>"-17,4"</t>
  </si>
  <si>
    <t>"-15"</t>
  </si>
  <si>
    <t>{"Id":1,"Date": "01.1.2019","Cu1":{"Pressure":"1124","Temperature":"34","Consumption":"1664569"},"Cu2":{"Pressure":"744","Temperature":"31","Consumption":"709345"},"Cb5":{"Pressure":"391","Temperature":"61","TempBeforeHeating":"26","Consumption":"7435"},"Cb6":{"Pressure":"391","Temperature":"65","TempBeforeHeating":"26","Consumption":"7218"},"Cb7":{"Pressure":"446","Temperature":"62","TempBeforeHeating":"31","Consumption":{"Ms":"2542""Ks":"2539"}},"Cb8":{"Pressure":"427","Temperature":"57","TempBeforeHeating":"30","Consumption":{"Ms":"2570""Ks":"3013"}},"Pkc":{"Pressure":"1030","Temperature":"26","Consumption":{"Ms":"12576""Ks":"11665"}},"Uvtp":{"Pressure":"1040","Temperature":"26","Consumption":"18516"},"Spo":{"Pressure":"610","Temperature":"19","Consumption":"29001"},"Gsuf45":{"Pressure":"1046","Temperature":"36","Consumption":"5609"},"Cb1":{"Pressure":"391","Temperature":"28","Consumption":"924484"},"Cb2":{"Pressure":"391","Temperature":"28","Consumption":"1062402"},"Cb3":{"Pressure":"0","Temperature":"0","Consumption":"0"},"Cb4":{"Pressure":"414","Temperature":"22","Consumption":"1041164"},"Gru1":{"Pressure":"627","Temperature":"-11","Consumption":"16584"},"Gru2":{"Pressure":"425","Temperature":"-10,4","Consumption":"14976"},"Grp4":{"Pressure":"0","Temperature":"0","Consumption":"0"}},</t>
  </si>
  <si>
    <t>{"Id":2,"Date": "01.2.2019","Cu1":{"Pressure":"1147","Temperature":"34","Consumption":"1673337"},"Cu2":{"Pressure":"757","Temperature":"31","Consumption":"708767"},"Cb5":{"Pressure":"381","Temperature":"58","TempBeforeHeating":"24","Consumption":"7462"},"Cb6":{"Pressure":"388","Temperature":"62","TempBeforeHeating":"24","Consumption":"6917"},"Cb7":{"Pressure":"469","Temperature":"61","TempBeforeHeating":"31","Consumption":{"Ms":"2259""Ks":"2350"}},"Cb8":{"Pressure":"461","Temperature":"61","TempBeforeHeating":"30","Consumption":{"Ms":"2227""Ks":"2672"}},"Pkc":{"Pressure":"1043","Temperature":"27","Consumption":{"Ms":"14354""Ks":"12003"}},"Uvtp":{"Pressure":"1059","Temperature":"27","Consumption":"18841"},"Spo":{"Pressure":"893","Temperature":"9","Consumption":"29524"},"Gsuf45":{"Pressure":"1067","Temperature":"36","Consumption":"3674"},"Cb1":{"Pressure":"397","Temperature":"27","Consumption":"919649"},"Cb2":{"Pressure":"397","Temperature":"27","Consumption":"1004744"},"Cb3":{"Pressure":"0","Temperature":"0","Consumption":"0"},"Cb4":{"Pressure":"419","Temperature":"21","Consumption":"1040120"},"Gru1":{"Pressure":"618","Temperature":"-8","Consumption":"15600"},"Gru2":{"Pressure":"434","Temperature":"-7,6","Consumption":"13920"},"Grp4":{"Pressure":"0","Temperature":"0","Consumption":"0"}},</t>
  </si>
  <si>
    <t>{"Id":3,"Date": "01.3.2019","Cu1":{"Pressure":"1138","Temperature":"34","Consumption":"1685176"},"Cu2":{"Pressure":"679","Temperature":"30","Consumption":"733009"},"Cb5":{"Pressure":"385","Temperature":"59","TempBeforeHeating":"25","Consumption":"7826"},"Cb6":{"Pressure":"380","Temperature":"64","TempBeforeHeating":"25","Consumption":"7779"},"Cb7":{"Pressure":"446","Temperature":"55","TempBeforeHeating":"32","Consumption":{"Ms":"2476""Ks":"2593"}},"Cb8":{"Pressure":"410","Temperature":"62","TempBeforeHeating":"30","Consumption":{"Ms":"2562""Ks":"3002"}},"Pkc":{"Pressure":"1054","Temperature":"26","Consumption":{"Ms":"10198""Ks":"11015"}},"Uvtp":{"Pressure":"1066","Temperature":"26","Consumption":"19185"},"Spo":{"Pressure":"866","Temperature":"6","Consumption":"28485"},"Gsuf45":{"Pressure":"1076","Temperature":"38","Consumption":"3484"},"Cb1":{"Pressure":"392","Temperature":"28","Consumption":"923255"},"Cb2":{"Pressure":"392","Temperature":"28","Consumption":"1032434"},"Cb3":{"Pressure":"0","Temperature":"0","Consumption":"0"},"Cb4":{"Pressure":"411","Temperature":"23","Consumption":"1076294"},"Gru1":{"Pressure":"624","Temperature":"-7","Consumption":"15672"},"Gru2":{"Pressure":"438","Temperature":"-11,4","Consumption":"14040"},"Grp4":{"Pressure":"0","Temperature":"0","Consumption":"0"}},</t>
  </si>
  <si>
    <t>{"Id":4,"Date": "01.4.2019","Cu1":{"Pressure":"1120","Temperature":"34","Consumption":"1699491"},"Cu2":{"Pressure":"811","Temperature":"29","Consumption":"727462"},"Cb5":{"Pressure":"384","Temperature":"55","TempBeforeHeating":"23","Consumption":"6991"},"Cb6":{"Pressure":"392","Temperature":"60","TempBeforeHeating":"23","Consumption":"7455"},"Cb7":{"Pressure":"461","Temperature":"54","TempBeforeHeating":"30","Consumption":{"Ms":"2394""Ks":"2464"}},"Cb8":{"Pressure":"440","Temperature":"61","TempBeforeHeating":"28","Consumption":{"Ms":"2441""Ks":"2735"}},"Pkc":{"Pressure":"1027","Temperature":"22","Consumption":{"Ms":"10001""Ks":"11424"}},"Uvtp":{"Pressure":"1035","Temperature":"22","Consumption":"19064"},"Spo":{"Pressure":"795","Temperature":"9","Consumption":"28831"},"Gsuf45":{"Pressure":"1049","Temperature":"36","Consumption":"5953"},"Cb1":{"Pressure":"404","Temperature":"26","Consumption":"939789"},"Cb2":{"Pressure":"404","Temperature":"26","Consumption":"1064600"},"Cb3":{"Pressure":"0","Temperature":"0","Consumption":"0"},"Cb4":{"Pressure":"430","Temperature":"20","Consumption":"1037908"},"Gru1":{"Pressure":"630","Temperature":"-12","Consumption":"16272"},"Gru2":{"Pressure":"429","Temperature":"-10,9","Consumption":"14664"},"Grp4":{"Pressure":"0","Temperature":"0","Consumption":"0"}},</t>
  </si>
  <si>
    <t>{"Id":5,"Date": "01.5.2019","Cu1":{"Pressure":"1141","Temperature":"33","Consumption":"1676852"},"Cu2":{"Pressure":"804","Temperature":"29","Consumption":"735857"},"Cb5":{"Pressure":"373","Temperature":"54","TempBeforeHeating":"24","Consumption":"7482"},"Cb6":{"Pressure":"389","Temperature":"59","TempBeforeHeating":"24","Consumption":"7165"},"Cb7":{"Pressure":"470","Temperature":"55","TempBeforeHeating":"30","Consumption":{"Ms":"2425""Ks":"2577"}},"Cb8":{"Pressure":"430","Temperature":"61","TempBeforeHeating":"28","Consumption":{"Ms":"2432""Ks":"2844"}},"Pkc":{"Pressure":"1054","Temperature":"25","Consumption":{"Ms":"9545""Ks":"11073"}},"Uvtp":{"Pressure":"1056","Temperature":"25","Consumption":"19182"},"Spo":{"Pressure":"692","Temperature":"7","Consumption":"28371"},"Gsuf45":{"Pressure":"1070","Temperature":"36","Consumption":"4960"},"Cb1":{"Pressure":"403","Temperature":"23","Consumption":"912882"},"Cb2":{"Pressure":"403","Temperature":"23","Consumption":"1024448"},"Cb3":{"Pressure":"0","Temperature":"0","Consumption":"0"},"Cb4":{"Pressure":"427","Temperature":"17","Consumption":"1024275"},"Gru1":{"Pressure":"623","Temperature":"-12","Consumption":"16152"},"Gru2":{"Pressure":"430","Temperature":"-11,2","Consumption":"14664"},"Grp4":{"Pressure":"0","Temperature":"0","Consumption":"0"}},</t>
  </si>
  <si>
    <t>{"Id":6,"Date": "01.6.2019","Cu1":{"Pressure":"1175","Temperature":"33","Consumption":"1714918"},"Cu2":{"Pressure":"746","Temperature":"30","Consumption":"737096"},"Cb5":{"Pressure":"390","Temperature":"56","TempBeforeHeating":"24","Consumption":"7670"},"Cb6":{"Pressure":"389","Temperature":"61","TempBeforeHeating":"24","Consumption":"7323"},"Cb7":{"Pressure":"463","Temperature":"59","TempBeforeHeating":"30","Consumption":{"Ms":"2438""Ks":"2621"}},"Cb8":{"Pressure":"422","Temperature":"63","TempBeforeHeating":"28","Consumption":{"Ms":"2463""Ks":"2892"}},"Pkc":{"Pressure":"1069","Temperature":"28","Consumption":{"Ms":"9707""Ks":"11658"}},"Uvtp":{"Pressure":"1079","Temperature":"28","Consumption":"18936"},"Spo":{"Pressure":"903","Temperature":"11","Consumption":"28780"},"Gsuf45":{"Pressure":"1097","Temperature":"35","Consumption":"5399"},"Cb1":{"Pressure":"374","Temperature":"22","Consumption":"938413"},"Cb2":{"Pressure":"374","Temperature":"22","Consumption":"1057257"},"Cb3":{"Pressure":"0","Temperature":"0","Consumption":"0"},"Cb4":{"Pressure":"400","Temperature":"16","Consumption":"1018196"},"Gru1":{"Pressure":"620","Temperature":"-14","Consumption":"16008"},"Gru2":{"Pressure":"434","Temperature":"-14","Consumption":"14640"},"Grp4":{"Pressure":"0","Temperature":"0","Consumption":"0"}},</t>
  </si>
  <si>
    <t>{"Id":7,"Date": "01.7.2019","Cu1":{"Pressure":"1145","Temperature":"34","Consumption":"1701660"},"Cu2":{"Pressure":"725","Temperature":"30","Consumption":"722180"},"Cb5":{"Pressure":"396","Temperature":"62","TempBeforeHeating":"25","Consumption":"7725"},"Cb6":{"Pressure":"378","Temperature":"65","TempBeforeHeating":"25","Consumption":"7303"},"Cb7":{"Pressure":"458","Temperature":"59","TempBeforeHeating":"31","Consumption":{"Ms":"2483""Ks":"2595"}},"Cb8":{"Pressure":"425","Temperature":"55","TempBeforeHeating":"29","Consumption":{"Ms":"2413""Ks":"2813"}},"Pkc":{"Pressure":"1039","Temperature":"29","Consumption":{"Ms":"10748""Ks":"11613"}},"Uvtp":{"Pressure":"1087","Temperature":"29","Consumption":"19037"},"Spo":{"Pressure":"915","Temperature":"10","Consumption":"28405"},"Gsuf45":{"Pressure":"1103","Temperature":"36","Consumption":"4596"},"Cb1":{"Pressure":"424","Temperature":"29","Consumption":"868483"},"Cb2":{"Pressure":"424","Temperature":"29","Consumption":"966859"},"Cb3":{"Pressure":"0","Temperature":"0","Consumption":"0"},"Cb4":{"Pressure":"450","Temperature":"23","Consumption":"989561"},"Gru1":{"Pressure":"626","Temperature":"-14","Consumption":"15984"},"Gru2":{"Pressure":"433","Temperature":"-13,5","Consumption":"14712"},"Grp4":{"Pressure":"0","Temperature":"0","Consumption":"0"}},</t>
  </si>
  <si>
    <t>{"Id":8,"Date": "01.8.2019","Cu1":{"Pressure":"1141","Temperature":"34","Consumption":"1698772"},"Cu2":{"Pressure":"750","Temperature":"30","Consumption":"729908"},"Cb5":{"Pressure":"392","Temperature":"60","TempBeforeHeating":"24","Consumption":"7800"},"Cb6":{"Pressure":"389","Temperature":"63","TempBeforeHeating":"24","Consumption":"7402"},"Cb7":{"Pressure":"456","Temperature":"59","TempBeforeHeating":"30","Consumption":{"Ms":"2609""Ks":"2652"}},"Cb8":{"Pressure":"422","Temperature":"54","TempBeforeHeating":"28","Consumption":{"Ms":"2460""Ks":"2876"}},"Pkc":{"Pressure":"1040","Temperature":"25","Consumption":{"Ms":"9046""Ks":"11688"}},"Uvtp":{"Pressure":"1060","Temperature":"25","Consumption":"18795"},"Spo":{"Pressure":"849","Temperature":"9","Consumption":"28476"},"Gsuf45":{"Pressure":"1074","Temperature":"36","Consumption":"5759"},"Cb1":{"Pressure":"423","Temperature":"31","Consumption":"918677"},"Cb2":{"Pressure":"423","Temperature":"31","Consumption":"987649"},"Cb3":{"Pressure":"0","Temperature":"0","Consumption":"0"},"Cb4":{"Pressure":"450","Temperature":"24","Consumption":"995020"},"Gru1":{"Pressure":"633","Temperature":"-14","Consumption":"13752"},"Gru2":{"Pressure":"468","Temperature":"-13","Consumption":"11472"},"Grp4":{"Pressure":"0","Temperature":"0","Consumption":"0"}},</t>
  </si>
  <si>
    <t>{"Id":9,"Date": "01.9.2019","Cu1":{"Pressure":"1147","Temperature":"34","Consumption":"1708982"},"Cu2":{"Pressure":"762","Temperature":"31","Consumption":"740416"},"Cb5":{"Pressure":"375","Temperature":"59","TempBeforeHeating":"24","Consumption":"7851"},"Cb6":{"Pressure":"391","Temperature":"63","TempBeforeHeating":"24","Consumption":"7580"},"Cb7":{"Pressure":"464","Temperature":"60","TempBeforeHeating":"31","Consumption":{"Ms":"2462""Ks":"2550"}},"Cb8":{"Pressure":"424","Temperature":"55","TempBeforeHeating":"30","Consumption":{"Ms":"2431""Ks":"2859"}},"Pkc":{"Pressure":"1024","Temperature":"23,9","Consumption":{"Ms":"10283""Ks":"12053"}},"Uvtp":{"Pressure":"1046","Temperature":"23,9","Consumption":"19093"},"Spo":{"Pressure":"792","Temperature":"8","Consumption":"29517"},"Gsuf45":{"Pressure":"1065","Temperature":"35","Consumption":"3516"},"Cb1":{"Pressure":"445","Temperature":"28","Consumption":"900382"},"Cb2":{"Pressure":"445","Temperature":"28","Consumption":"982851"},"Cb3":{"Pressure":"0","Temperature":"0","Consumption":"0"},"Cb4":{"Pressure":"471","Temperature":"22","Consumption":"990016"},"Gru1":{"Pressure":"622","Temperature":"-10","Consumption":"11760"},"Gru2":{"Pressure":"469","Temperature":"-9,8","Consumption":"10992"},"Grp4":{"Pressure":"0","Temperature":"0","Consumption":"0"}},</t>
  </si>
  <si>
    <t>{"Id":10,"Date": "01.10.2019","Cu1":{"Pressure":"1158","Temperature":"34","Consumption":"1533358"},"Cu2":{"Pressure":"861","Temperature":"30","Consumption":"691937"},"Cb5":{"Pressure":"376","Temperature":"61","TempBeforeHeating":"24","Consumption":"7821"},"Cb6":{"Pressure":"382","Temperature":"65","TempBeforeHeating":"24","Consumption":"7448"},"Cb7":{"Pressure":"459","Temperature":"60","TempBeforeHeating":"31","Consumption":{"Ms":"2498""Ks":"2615"}},"Cb8":{"Pressure":"438","Temperature":"57","TempBeforeHeating":"31","Consumption":{"Ms":"2379""Ks":"2790"}},"Pkc":{"Pressure":"1026","Temperature":"27","Consumption":{"Ms":"10144""Ks":"11016"}},"Uvtp":{"Pressure":"1063","Temperature":"27","Consumption":"18722"},"Spo":{"Pressure":"763","Temperature":"5","Consumption":"28933"},"Gsuf45":{"Pressure":"1088","Temperature":"37","Consumption":"3924"},"Cb1":{"Pressure":"450","Temperature":"29","Consumption":"941103"},"Cb2":{"Pressure":"450","Temperature":"29","Consumption":"1025022"},"Cb3":{"Pressure":"0","Temperature":"0","Consumption":"0"},"Cb4":{"Pressure":"477","Temperature":"24","Consumption":"1020291"},"Gru1":{"Pressure":"637","Temperature":"-12","Consumption":"14112"},"Gru2":{"Pressure":"472","Temperature":"-11","Consumption":"10152"},"Grp4":{"Pressure":"0","Temperature":"0","Consumption":"0"}},</t>
  </si>
  <si>
    <t>{"Id":11,"Date": "01.11.2019","Cu1":{"Pressure":"1112","Temperature":"35","Consumption":"1556101"},"Cu2":{"Pressure":"798","Temperature":"29","Consumption":"660752"},"Cb5":{"Pressure":"380","Temperature":"64","TempBeforeHeating":"25","Consumption":"7820"},"Cb6":{"Pressure":"380","Temperature":"67","TempBeforeHeating":"25","Consumption":"7596"},"Cb7":{"Pressure":"482","Temperature":"62","TempBeforeHeating":"30","Consumption":{"Ms":"2321""Ks":"2471"}},"Cb8":{"Pressure":"440","Temperature":"61","TempBeforeHeating":"30","Consumption":{"Ms":"2241""Ks":"2658"}},"Pkc":{"Pressure":"972","Temperature":"29","Consumption":{"Ms":"10771""Ks":"11242"}},"Uvtp":{"Pressure":"1034","Temperature":"29","Consumption":"20299"},"Spo":{"Pressure":"739","Temperature":"16","Consumption":"30862"},"Gsuf45":{"Pressure":"1065","Temperature":"37","Consumption":"2369"},"Cb1":{"Pressure":"467","Temperature":"30","Consumption":"856518"},"Cb2":{"Pressure":"467","Temperature":"30","Consumption":"965836"},"Cb3":{"Pressure":"0","Temperature":"0","Consumption":"0"},"Cb4":{"Pressure":"490","Temperature":"25","Consumption":"989109"},"Gru1":{"Pressure":"633","Temperature":"-11","Consumption":"14208"},"Gru2":{"Pressure":"453","Temperature":"-11","Consumption":"12336"},"Grp4":{"Pressure":"0","Temperature":"0","Consumption":"0"}},</t>
  </si>
  <si>
    <t>{"Id":12,"Date": "01.12.2019","Cu1":{"Pressure":"1086","Temperature":"33","Consumption":"1568548"},"Cu2":{"Pressure":"780","Temperature":"30","Consumption":"703454"},"Cb5":{"Pressure":"387","Temperature":"55","TempBeforeHeating":"23","Consumption":"7973"},"Cb6":{"Pressure":"397","Temperature":"59","TempBeforeHeating":"23","Consumption":"7658"},"Cb7":{"Pressure":"459","Temperature":"59","TempBeforeHeating":"31","Consumption":{"Ms":"2427""Ks":"2566"}},"Cb8":{"Pressure":"427","Temperature":"57","TempBeforeHeating":"29","Consumption":{"Ms":"2333""Ks":"2768"}},"Pkc":{"Pressure":"950","Temperature":"23","Consumption":{"Ms":"11336""Ks":"10013"}},"Uvtp":{"Pressure":"976","Temperature":"23","Consumption":"19051"},"Spo":{"Pressure":"818","Temperature":"6","Consumption":"29981"},"Gsuf45":{"Pressure":"1002","Temperature":"35","Consumption":"3431"},"Cb1":{"Pressure":"461","Temperature":"23","Consumption":"839624"},"Cb2":{"Pressure":"461","Temperature":"23","Consumption":"934758"},"Cb3":{"Pressure":"0","Temperature":"0","Consumption":"0"},"Cb4":{"Pressure":"483","Temperature":"18","Consumption":"996163"},"Gru1":{"Pressure":"635","Temperature":"-4","Consumption":"9096"},"Gru2":{"Pressure":"484","Temperature":"-3,5","Consumption":"8064"},"Grp4":{"Pressure":"0","Temperature":"0","Consumption":"0"}},</t>
  </si>
  <si>
    <t>{"Id":13,"Date": "01.13.2019","Cu1":{"Pressure":"1149","Temperature":"34","Consumption":"1608113"},"Cu2":{"Pressure":"898","Temperature":"31","Consumption":"740796"},"Cb5":{"Pressure":"384","Temperature":"55","TempBeforeHeating":"24","Consumption":"8009"},"Cb6":{"Pressure":"390","Temperature":"61","TempBeforeHeating":"24","Consumption":"7787"},"Cb7":{"Pressure":"451","Temperature":"59","TempBeforeHeating":"32","Consumption":{"Ms":"2609""Ks":"2682"}},"Cb8":{"Pressure":"420","Temperature":"58","TempBeforeHeating":"30","Consumption":{"Ms":"2496""Ks":"2951"}},"Pkc":{"Pressure":"1022","Temperature":"26","Consumption":{"Ms":"11576""Ks":"9162"}},"Uvtp":{"Pressure":"1055","Temperature":"26","Consumption":"19296"},"Spo":{"Pressure":"1066","Temperature":"21","Consumption":"30187"},"Gsuf45":{"Pressure":"1070","Temperature":"35","Consumption":"2850"},"Cb1":{"Pressure":"475","Temperature":"26","Consumption":"889357"},"Cb2":{"Pressure":"475","Temperature":"26","Consumption":"960159"},"Cb3":{"Pressure":"0","Temperature":"0","Consumption":"0"},"Cb4":{"Pressure":"497","Temperature":"21","Consumption":"957249"},"Gru1":{"Pressure":"633","Temperature":"-3","Consumption":"12864"},"Gru2":{"Pressure":"442","Temperature":"-1,1","Consumption":"12576"},"Grp4":{"Pressure":"0","Temperature":"0","Consumption":"0"}},</t>
  </si>
  <si>
    <t>{"Id":14,"Date": "01.14.2019","Cu1":{"Pressure":"1092","Temperature":"34","Consumption":"1751963"},"Cu2":{"Pressure":"814","Temperature":"30","Consumption":"750385"},"Cb5":{"Pressure":"372","Temperature":"61","TempBeforeHeating":"24","Consumption":"8256"},"Cb6":{"Pressure":"391","Temperature":"64","TempBeforeHeating":"24","Consumption":"7725"},"Cb7":{"Pressure":"442","Temperature":"59","TempBeforeHeating":"31","Consumption":{"Ms":"2671""Ks":"2749"}},"Cb8":{"Pressure":"409","Temperature":"60","TempBeforeHeating":"30","Consumption":{"Ms":"2513""Ks":"2965"}},"Pkc":{"Pressure":"955","Temperature":"24","Consumption":{"Ms":"10716""Ks":"9844"}},"Uvtp":{"Pressure":"1039","Temperature":"24","Consumption":"19150"},"Spo":{"Pressure":"1058","Temperature":"3","Consumption":"31616"},"Gsuf45":{"Pressure":"1045","Temperature":"35","Consumption":"1653"},"Cb1":{"Pressure":"441","Temperature":"30","Consumption":"874499"},"Cb2":{"Pressure":"441","Temperature":"30","Consumption":"1006873"},"Cb3":{"Pressure":"0","Temperature":"0","Consumption":"0"},"Cb4":{"Pressure":"463","Temperature":"24","Consumption":"985946"},"Gru1":{"Pressure":"623","Temperature":"-12","Consumption":"15288"},"Gru2":{"Pressure":"448","Temperature":"-12","Consumption":"12624"},"Grp4":{"Pressure":"0","Temperature":"0","Consumption":"0"}},</t>
  </si>
  <si>
    <t>{"Id":15,"Date": "01.15.2019","Cu1":{"Pressure":"1123","Temperature":"34","Consumption":"1927282"},"Cu2":{"Pressure":"811","Temperature":"29","Consumption":"746930"},"Cb5":{"Pressure":"366","Temperature":"58","TempBeforeHeating":"25","Consumption":"8277"},"Cb6":{"Pressure":"385","Temperature":"62","TempBeforeHeating":"25","Consumption":"7863"},"Cb7":{"Pressure":"447","Temperature":"58","TempBeforeHeating":"31","Consumption":{"Ms":"2621""Ks":"2752"}},"Cb8":{"Pressure":"410","Temperature":"56","TempBeforeHeating":"29","Consumption":{"Ms":"2537""Ks":"3010"}},"Pkc":{"Pressure":"983","Temperature":"23,9","Consumption":{"Ms":"11334""Ks":"9701"}},"Uvtp":{"Pressure":"1017","Temperature":"23,9","Consumption":"18833"},"Spo":{"Pressure":"1088","Temperature":"6","Consumption":"32563"},"Gsuf45":{"Pressure":"1026","Temperature":"35,5","Consumption":"890"},"Cb1":{"Pressure":"416","Temperature":"29,4","Consumption":"876085"},"Cb2":{"Pressure":"416","Temperature":"29,4","Consumption":"1010803"},"Cb3":{"Pressure":"0","Temperature":"0","Consumption":"0"},"Cb4":{"Pressure":"428","Temperature":"24","Consumption":"1023193"},"Gru1":{"Pressure":"644","Temperature":"-8","Consumption":"12048"},"Gru2":{"Pressure":"472","Temperature":"-7,4","Consumption":"10296"},"Grp4":{"Pressure":"0","Temperature":"0","Consumption":"0"}},</t>
  </si>
  <si>
    <t>{"Id":16,"Date": "01.16.2019","Cu1":{"Pressure":"1124","Temperature":"31","Consumption":"1861067"},"Cu2":{"Pressure":"786","Temperature":"30","Consumption":"699552"},"Cb5":{"Pressure":"373","Temperature":"55","TempBeforeHeating":"23","Consumption":"7913"},"Cb6":{"Pressure":"385","Temperature":"60","TempBeforeHeating":"23","Consumption":"7615"},"Cb7":{"Pressure":"455","Temperature":"58","TempBeforeHeating":"31","Consumption":{"Ms":"2497""Ks":"2630"}},"Cb8":{"Pressure":"418","Temperature":"56","TempBeforeHeating":"29","Consumption":{"Ms":"2452""Ks":"2917"}},"Pkc":{"Pressure":"960","Temperature":"24,2","Consumption":{"Ms":"10732""Ks":"10845"}},"Uvtp":{"Pressure":"1056","Temperature":"24","Consumption":"19621"},"Spo":{"Pressure":"1088","Temperature":"5","Consumption":"31474"},"Gsuf45":{"Pressure":"1061","Temperature":"35,5","Consumption":"1337"},"Cb1":{"Pressure":"438","Temperature":"26,7","Consumption":"870631"},"Cb2":{"Pressure":"438","Temperature":"26,7","Consumption":"986019"},"Cb3":{"Pressure":"0","Temperature":"0","Consumption":"0"},"Cb4":{"Pressure":"462","Temperature":"20,6","Consumption":"950564"},"Gru1":{"Pressure":"635","Temperature":"-11","Consumption":"13920"},"Gru2":{"Pressure":"448","Temperature":"-10,6","Consumption":"12792"},"Grp4":{"Pressure":"0","Temperature":"0","Consumption":"0"}},</t>
  </si>
  <si>
    <t>{"Id":17,"Date": "01.17.2019","Cu1":{"Pressure":"1189","Temperature":"31","Consumption":"1915373"},"Cu2":{"Pressure":"757","Temperature":"30,8","Consumption":"746869"},"Cb5":{"Pressure":"368","Temperature":"55","TempBeforeHeating":"23","Consumption":"8227"},"Cb6":{"Pressure":"378","Temperature":"60","TempBeforeHeating":"23","Consumption":"7873"},"Cb7":{"Pressure":"444","Temperature":"59","TempBeforeHeating":"31","Consumption":{"Ms":"2543""Ks":"2701"}},"Cb8":{"Pressure":"416","Temperature":"57","TempBeforeHeating":"29","Consumption":{"Ms":"2449""Ks":"2875"}},"Pkc":{"Pressure":"1014","Temperature":"25","Consumption":{"Ms":"11159""Ks":"10730"}},"Uvtp":{"Pressure":"1080","Temperature":"25","Consumption":"17964"},"Spo":{"Pressure":"1173","Temperature":"9","Consumption":"29493"},"Gsuf45":{"Pressure":"1069","Temperature":"33","Consumption":"5458"},"Cb1":{"Pressure":"415","Temperature":"25,3","Consumption":"899508"},"Cb2":{"Pressure":"415","Temperature":"25,3","Consumption":"997962"},"Cb3":{"Pressure":"0","Temperature":"0","Consumption":"0"},"Cb4":{"Pressure":"437","Temperature":"19,7","Consumption":"999598"},"Gru1":{"Pressure":"630","Temperature":"-10","Consumption":"6732"},"Gru2":{"Pressure":"493","Temperature":"-10,2","Consumption":"7704"},"Grp4":{"Pressure":"0","Temperature":"0","Consumption":"0"}},</t>
  </si>
  <si>
    <t>{"Id":18,"Date": "01.18.2019","Cu1":{"Pressure":"1117","Temperature":"32","Consumption":"1917339"},"Cu2":{"Pressure":"707","Temperature":"31","Consumption":"738747"},"Cb5":{"Pressure":"370","Temperature":"60","TempBeforeHeating":"24,7","Consumption":"8251"},"Cb6":{"Pressure":"383","Temperature":"63,7","TempBeforeHeating":"24,7","Consumption":"7830"},"Cb7":{"Pressure":"439","Temperature":"60,3","TempBeforeHeating":"32,2","Consumption":{"Ms":"2588""Ks":"2728"}},"Cb8":{"Pressure":"407","Temperature":"61,6","TempBeforeHeating":"31,2","Consumption":{"Ms":"2514""Ks":"2946"}},"Pkc":{"Pressure":"926","Temperature":"26","Consumption":{"Ms":"10211""Ks":"10272"}},"Uvtp":{"Pressure":"1070","Temperature":"26","Consumption":"18354"},"Spo":{"Pressure":"1093","Temperature":"6","Consumption":"25325"},"Gsuf45":{"Pressure":"1052","Temperature":"35","Consumption":"4625"},"Cb1":{"Pressure":"416","Temperature":"29,8","Consumption":"934485"},"Cb2":{"Pressure":"416","Temperature":"29,8","Consumption":"1002861"},"Cb3":{"Pressure":"0","Temperature":"0","Consumption":"0"},"Cb4":{"Pressure":"440","Temperature":"24","Consumption":"1007676"},"Gru1":{"Pressure":"625","Temperature":"-4","Consumption":"15360"},"Gru2":{"Pressure":"0","Temperature":"0","Consumption":"0"},"Grp4":{"Pressure":"0","Temperature":"0","Consumption":"0"}},</t>
  </si>
  <si>
    <t>{"Id":19,"Date": "01.19.2019","Cu1":{"Pressure":"1081","Temperature":"34","Consumption":"1858861"},"Cu2":{"Pressure":"642","Temperature":"30","Consumption":"681303"},"Cb5":{"Pressure":"387","Temperature":"63,4","TempBeforeHeating":"26","Consumption":"8139"},"Cb6":{"Pressure":"389","Temperature":"66,8","TempBeforeHeating":"26","Consumption":"7544"},"Cb7":{"Pressure":"434","Temperature":"61,1","TempBeforeHeating":"32,5","Consumption":{"Ms":"2417""Ks":"2607"}},"Cb8":{"Pressure":"401","Temperature":"64,2","TempBeforeHeating":"32,3","Consumption":{"Ms":"2446""Ks":"2888"}},"Pkc":{"Pressure":"882","Temperature":"28","Consumption":{"Ms":"9576""Ks":"10440"}},"Uvtp":{"Pressure":"993","Temperature":"28","Consumption":"18268"},"Spo":{"Pressure":"1051","Temperature":"10","Consumption":"24999"},"Gsuf45":{"Pressure":"1002","Temperature":"37","Consumption":"2232"},"Cb1":{"Pressure":"420","Temperature":"30,2","Consumption":"860064"},"Cb2":{"Pressure":"420","Temperature":"30,2","Consumption":"1004208"},"Cb3":{"Pressure":"0","Temperature":"0","Consumption":"0"},"Cb4":{"Pressure":"454","Temperature":"26","Consumption":"952659"},"Gru1":{"Pressure":"637","Temperature":"-1","Consumption":"11568"},"Gru2":{"Pressure":"0","Temperature":"0","Consumption":"0"},"Grp4":{"Pressure":"0","Temperature":"0","Consumption":"0"}},</t>
  </si>
  <si>
    <t>{"Id":20,"Date": "01.20.2019","Cu1":{"Pressure":"1079","Temperature":"32","Consumption":"1912454"},"Cu2":{"Pressure":"653","Temperature":"30","Consumption":"737773"},"Cb5":{"Pressure":"373","Temperature":"60,4","TempBeforeHeating":"24","Consumption":"8845"},"Cb6":{"Pressure":"368","Temperature":"64","TempBeforeHeating":"24","Consumption":"8375"},"Cb7":{"Pressure":"429","Temperature":"53,3","TempBeforeHeating":"31,5","Consumption":{"Ms":"2489""Ks":"2612"}},"Cb8":{"Pressure":"402","Temperature":"57,1","TempBeforeHeating":"30,7","Consumption":{"Ms":"2384""Ks":"2763"}},"Pkc":{"Pressure":"871","Temperature":"27","Consumption":{"Ms":"11036""Ks":"9682"}},"Uvtp":{"Pressure":"983","Temperature":"27","Consumption":"18365"},"Spo":{"Pressure":"1044","Temperature":"3","Consumption":"25863"},"Gsuf45":{"Pressure":"993","Temperature":"36,5","Consumption":"232"},"Cb1":{"Pressure":"426","Temperature":"29","Consumption":"859025"},"Cb2":{"Pressure":"426","Temperature":"29","Consumption":"1007885"},"Cb3":{"Pressure":"0","Temperature":"0","Consumption":"0"},"Cb4":{"Pressure":"443","Temperature":"24","Consumption":"1014935"},"Gru1":{"Pressure":"644","Temperature":"-11","Consumption":"12552"},"Gru2":{"Pressure":"0","Temperature":"0","Consumption":"0"},"Grp4":{"Pressure":"0","Temperature":"0","Consumption":"0"}},</t>
  </si>
  <si>
    <t>{"Id":21,"Date": "01.21.2019","Cu1":{"Pressure":"1175","Temperature":"31","Consumption":"1954729"},"Cu2":{"Pressure":"680","Temperature":"29","Consumption":"799929"},"Cb5":{"Pressure":"368","Temperature":"56,2","TempBeforeHeating":"22,9","Consumption":"9036"},"Cb6":{"Pressure":"369","Temperature":"61,1","TempBeforeHeating":"22,9","Consumption":"8576"},"Cb7":{"Pressure":"413","Temperature":"55,7","TempBeforeHeating":"30,6","Consumption":{"Ms":"2740""Ks":"2845"}},"Cb8":{"Pressure":"382","Temperature":"57,9","TempBeforeHeating":"29","Consumption":{"Ms":"2585""Ks":"3051"}},"Pkc":{"Pressure":"955","Temperature":"20,3","Consumption":{"Ms":"11413""Ks":"9804"}},"Uvtp":{"Pressure":"1086","Temperature":"20,3","Consumption":"17368"},"Spo":{"Pressure":"1139","Temperature":"1","Consumption":"27722"},"Gsuf45":{"Pressure":"1095","Temperature":"34","Consumption":"3254"},"Cb1":{"Pressure":"414","Temperature":"26,7","Consumption":"885934"},"Cb2":{"Pressure":"414","Temperature":"26,7","Consumption":"1003317"},"Cb3":{"Pressure":"0","Temperature":"0","Consumption":"0"},"Cb4":{"Pressure":"436","Temperature":"21","Consumption":"1014410"},"Gru1":{"Pressure":"645","Temperature":"-9","Consumption":"12048"},"Gru2":{"Pressure":"0","Temperature":"0","Consumption":"0"},"Grp4":{"Pressure":"0","Temperature":"0","Consumption":"0"}},</t>
  </si>
  <si>
    <t>{"Id":22,"Date": "01.22.2019","Cu1":{"Pressure":"1150","Temperature":"31","Consumption":"1966875"},"Cu2":{"Pressure":"719","Temperature":"29","Consumption":"820117"},"Cb5":{"Pressure":"365","Temperature":"58,9","TempBeforeHeating":"24","Consumption":"8774"},"Cb6":{"Pressure":"375","Temperature":"63","TempBeforeHeating":"24","Consumption":"8291"},"Cb7":{"Pressure":"425","Temperature":"59,9","TempBeforeHeating":"29,8","Consumption":{"Ms":"2796""Ks":"2874"}},"Cb8":{"Pressure":"390","Temperature":"59,4","TempBeforeHeating":"29,4","Consumption":{"Ms":"2631""Ks":"3061"}},"Pkc":{"Pressure":"900","Temperature":"20,4","Consumption":{"Ms":"10951""Ks":"9605"}},"Uvtp":{"Pressure":"1075","Temperature":"20,4","Consumption":"16895"},"Spo":{"Pressure":"1128","Temperature":"11","Consumption":"26645"},"Gsuf45":{"Pressure":"1083","Temperature":"34","Consumption":"2880"},"Cb1":{"Pressure":"407","Temperature":"25,8","Consumption":"881688"},"Cb2":{"Pressure":"407","Temperature":"25,8","Consumption":"973243"},"Cb3":{"Pressure":"0","Temperature":"0","Consumption":"0"},"Cb4":{"Pressure":"431","Temperature":"19,9","Consumption":"977636"},"Gru1":{"Pressure":"635","Temperature":"-14","Consumption":"15024"},"Gru2":{"Pressure":"0","Temperature":"0","Consumption":"0"},"Grp4":{"Pressure":"0","Temperature":"0","Consumption":"0"}},</t>
  </si>
  <si>
    <t>{"Id":23,"Date": "01.23.2019","Cu1":{"Pressure":"1154","Temperature":"30","Consumption":"1954418"},"Cu2":{"Pressure":"760","Temperature":"29","Consumption":"833346"},"Cb5":{"Pressure":"361","Temperature":"66,6","TempBeforeHeating":"46,7","Consumption":"10091"},"Cb6":{"Pressure":"361","Temperature":"69,4","TempBeforeHeating":"46,7","Consumption":"9677"},"Cb7":{"Pressure":"429","Temperature":"57,5","TempBeforeHeating":"25,9","Consumption":{"Ms":"2732""Ks":"2935"}},"Cb8":{"Pressure":"403","Temperature":"52,6","TempBeforeHeating":"27,2","Consumption":{"Ms":"2573""Ks":"3022"}},"Pkc":{"Pressure":"879","Temperature":"21","Consumption":{"Ms":"11302""Ks":"9546"}},"Uvtp":{"Pressure":"1048","Temperature":"21","Consumption":"17789"},"Spo":{"Pressure":"1086","Temperature":"4","Consumption":"26650"},"Gsuf45":{"Pressure":"1066","Temperature":"34,4","Consumption":"15025"},"Cb1":{"Pressure":"412","Temperature":"18,9","Consumption":"883484"},"Cb2":{"Pressure":"412","Temperature":"18,9","Consumption":"1027047"},"Cb3":{"Pressure":"0","Temperature":"0","Consumption":"0"},"Cb4":{"Pressure":"435","Temperature":"12,9","Consumption":"1012531"},"Gru1":{"Pressure":"637","Temperature":"-20","Consumption":"13656"},"Gru2":{"Pressure":"0","Temperature":"0","Consumption":"0"},"Grp4":{"Pressure":"0","Temperature":"0","Consumption":"0"}},</t>
  </si>
  <si>
    <t>{"Id":24,"Date": "01.24.2019","Cu1":{"Pressure":"1134","Temperature":"31","Consumption":"1952118"},"Cu2":{"Pressure":"710","Temperature":"30","Consumption":"812560"},"Cb5":{"Pressure":"363","Temperature":"62,6","TempBeforeHeating":"46,1","Consumption":"10158"},"Cb6":{"Pressure":"361","Temperature":"64,8","TempBeforeHeating":"46,1","Consumption":"9421"},"Cb7":{"Pressure":"435","Temperature":"59,6","TempBeforeHeating":"26","Consumption":{"Ms":"2805""Ks":"2919"}},"Cb8":{"Pressure":"402","Temperature":"52,6","TempBeforeHeating":"28,1","Consumption":{"Ms":"2551""Ks":"2980"}},"Pkc":{"Pressure":"816","Temperature":"23","Consumption":{"Ms":"12056""Ks":"11209"}},"Uvtp":{"Pressure":"1046","Temperature":"23","Consumption":"18477"},"Spo":{"Pressure":"1029","Temperature":"13","Consumption":"29116"},"Gsuf45":{"Pressure":"1079","Temperature":"33","Consumption":"3829"},"Cb1":{"Pressure":"433","Temperature":"24","Consumption":"829433"},"Cb2":{"Pressure":"433","Temperature":"24","Consumption":"940590"},"Cb3":{"Pressure":"0","Temperature":"0","Consumption":"0"},"Cb4":{"Pressure":"459","Temperature":"17,5","Consumption":"960443"},"Gru1":{"Pressure":"632","Temperature":"-16","Consumption":"15672"},"Gru2":{"Pressure":"0","Temperature":"0","Consumption":"0"},"Grp4":{"Pressure":"0","Temperature":"0","Consumption":"0"}},</t>
  </si>
  <si>
    <t>{"Id":25,"Date": "01.25.2019","Cu1":{"Pressure":"1147","Temperature":"30","Consumption":"1955707"},"Cu2":{"Pressure":"710","Temperature":"29","Consumption":"805953"},"Cb5":{"Pressure":"368","Temperature":"48,6","TempBeforeHeating":"22,3","Consumption":"9578"},"Cb6":{"Pressure":"364","Temperature":"54,4","TempBeforeHeating":"22,3","Consumption":"8599"},"Cb7":{"Pressure":"409","Temperature":"57,4","TempBeforeHeating":"22,6","Consumption":{"Ms":"2852""Ks":"3016"}},"Cb8":{"Pressure":"388","Temperature":"57,4","TempBeforeHeating":"25,5","Consumption":{"Ms":"2639""Ks":"3044"}},"Pkc":{"Pressure":"877","Temperature":"21,7","Consumption":{"Ms":"11734""Ks":"12943"}},"Uvtp":{"Pressure":"1053","Temperature":"21,7","Consumption":"18506"},"Spo":{"Pressure":"1105","Temperature":"5","Consumption":"32831"},"Gsuf45":{"Pressure":"1092","Temperature":"32,5","Consumption":"16489"},"Cb1":{"Pressure":"425","Temperature":"20,2","Consumption":"831096"},"Cb2":{"Pressure":"425","Temperature":"20,2","Consumption":"923851"},"Cb3":{"Pressure":"0","Temperature":"0","Consumption":"0"},"Cb4":{"Pressure":"451","Temperature":"12,9","Consumption":"946388"},"Gru1":{"Pressure":"632","Temperature":"-19","Consumption":"14352"},"Gru2":{"Pressure":"454","Temperature":"-19","Consumption":"12312"},"Grp4":{"Pressure":"0","Temperature":"0","Consumption":"0"}},</t>
  </si>
  <si>
    <t>{"Id":26,"Date": "01.26.2019","Cu1":{"Pressure":"1203","Temperature":"32","Consumption":"1934729"},"Cu2":{"Pressure":"691","Temperature":"29","Consumption":"812697"},"Cb5":{"Pressure":"368","Temperature":"54,5","TempBeforeHeating":"22","Consumption":"9002"},"Cb6":{"Pressure":"365","Temperature":"57,8","TempBeforeHeating":"22","Consumption":"8618"},"Cb7":{"Pressure":"412","Temperature":"58,6","TempBeforeHeating":"20,1","Consumption":{"Ms":"2987""Ks":"3073"}},"Cb8":{"Pressure":"386","Temperature":"56,9","TempBeforeHeating":"26,6","Consumption":{"Ms":"2670""Ks":"3077"}},"Pkc":{"Pressure":"1003","Temperature":"24,5","Consumption":{"Ms":"11989""Ks":"13285"}},"Uvtp":{"Pressure":"1063","Temperature":"24,5","Consumption":"19626"},"Spo":{"Pressure":"1178","Temperature":"11","Consumption":"29638"},"Gsuf45":{"Pressure":"1108","Temperature":"33,2","Consumption":"12500"},"Cb1":{"Pressure":"447","Temperature":"22,1","Consumption":"868643"},"Cb2":{"Pressure":"447","Temperature":"22,1","Consumption":"934013"},"Cb3":{"Pressure":"0","Temperature":"0","Consumption":"0"},"Cb4":{"Pressure":"475","Temperature":"13,3","Consumption":"961052"},"Gru1":{"Pressure":"631","Temperature":"-22","Consumption":"14496"},"Gru2":{"Pressure":"475","Temperature":"-19","Consumption":"10416"},"Grp4":{"Pressure":"0","Temperature":"0","Consumption":"0"}},</t>
  </si>
  <si>
    <t>{"Id":27,"Date": "01.27.2019","Cu1":{"Pressure":"1200","Temperature":"33","Consumption":"1904849"},"Cu2":{"Pressure":"683","Temperature":"31","Consumption":"791723"},"Cb5":{"Pressure":"375","Temperature":"56,3","TempBeforeHeating":"24,5","Consumption":"8678"},"Cb6":{"Pressure":"381","Temperature":"59,7","TempBeforeHeating":"24,5","Consumption":"7965"},"Cb7":{"Pressure":"420","Temperature":"61,2","TempBeforeHeating":"24,9","Consumption":{"Ms":"2870""Ks":"2964"}},"Cb8":{"Pressure":"389","Temperature":"59,8","TempBeforeHeating":"28,8","Consumption":{"Ms":"2643""Ks":"3014"}},"Pkc":{"Pressure":"1003","Temperature":"25,7","Consumption":{"Ms":"11061""Ks":"13514"}},"Uvtp":{"Pressure":"1068","Temperature":"25,7","Consumption":"19312"},"Spo":{"Pressure":"1164","Temperature":"14","Consumption":"31483"},"Gsuf45":{"Pressure":"1124","Temperature":"35,4","Consumption":"7048"},"Cb1":{"Pressure":"436","Temperature":"23,8","Consumption":"849986"},"Cb2":{"Pressure":"436","Temperature":"23,8","Consumption":"905790"},"Cb3":{"Pressure":"0","Temperature":"0","Consumption":"0"},"Cb4":{"Pressure":"465","Temperature":"16,1","Consumption":"918830"},"Gru1":{"Pressure":"636","Temperature":"-20","Consumption":"15096"},"Gru2":{"Pressure":"447","Temperature":"-18,9","Consumption":"13440"},"Grp4":{"Pressure":"0","Temperature":"0","Consumption":"0"}},</t>
  </si>
  <si>
    <t>{"Id":28,"Date": "01.28.2019","Cu1":{"Pressure":"1172","Temperature":"33","Consumption":"1937655"},"Cu2":{"Pressure":"696","Temperature":"30","Consumption":"819515"},"Cb5":{"Pressure":"366","Temperature":"53,4","TempBeforeHeating":"24","Consumption":"9464"},"Cb6":{"Pressure":"375","Temperature":"58,4","TempBeforeHeating":"24","Consumption":"8803"},"Cb7":{"Pressure":"485","Temperature":"59,5","TempBeforeHeating":"29,8","Consumption":{"Ms":"2855""Ks":"2954"}},"Cb8":{"Pressure":"395","Temperature":"56,6","TempBeforeHeating":"28,1","Consumption":{"Ms":"2643""Ks":"3028"}},"Pkc":{"Pressure":"951","Temperature":"22,8","Consumption":{"Ms":"11732""Ks":"14036"}},"Uvtp":{"Pressure":"1047","Temperature":"22,8","Consumption":"18036"},"Spo":{"Pressure":"1115","Temperature":"13","Consumption":"36216"},"Gsuf45":{"Pressure":"1115","Temperature":"34,5","Consumption":"12262"},"Cb1":{"Pressure":"480","Temperature":"18,2","Consumption":"795320"},"Cb2":{"Pressure":"480","Temperature":"18,2","Consumption":"847951"},"Cb3":{"Pressure":"0","Temperature":"0","Consumption":"0"},"Cb4":{"Pressure":"507","Temperature":"10,7","Consumption":"903540"},"Gru1":{"Pressure":"618","Temperature":"-24","Consumption":"14640"},"Gru2":{"Pressure":"464","Temperature":"23,9","Consumption":"11784"},"Grp4":{"Pressure":"0","Temperature":"0","Consumption":"0"}},</t>
  </si>
  <si>
    <t>{"Id":29,"Date": "01.29.2019","Cu1":{"Pressure":"1222","Temperature":"34","Consumption":"1973533"},"Cu2":{"Pressure":"697","Temperature":"31","Consumption":"824131"},"Cb5":{"Pressure":"366","Temperature":"59,7","TempBeforeHeating":"26,3","Consumption":"9469"},"Cb6":{"Pressure":"375","Temperature":"64","TempBeforeHeating":"26,3","Consumption":"8911"},"Cb7":{"Pressure":"429","Temperature":"60,5","TempBeforeHeating":"29,4","Consumption":{"Ms":"2819""Ks":"3009"}},"Cb8":{"Pressure":"370","Temperature":"59,4","TempBeforeHeating":"29,2","Consumption":{"Ms":"2731""Ks":"3209"}},"Pkc":{"Pressure":"1008","Temperature":"24,3","Consumption":{"Ms":"12498""Ks":"13947"}},"Uvtp":{"Pressure":"1047","Temperature":"24,3","Consumption":"18036"},"Spo":{"Pressure":"1162","Temperature":"13","Consumption":"35114"},"Gsuf45":{"Pressure":"1127","Temperature":"35,7","Consumption":"9991"},"Cb1":{"Pressure":"490","Temperature":"22,5","Consumption":"775879"},"Cb2":{"Pressure":"490","Temperature":"22,5","Consumption":"879488"},"Cb3":{"Pressure":"0","Temperature":"0","Consumption":"0"},"Cb4":{"Pressure":"516","Temperature":"16","Consumption":"932230"},"Gru1":{"Pressure":"634","Temperature":"-14","Consumption":"14880"},"Gru2":{"Pressure":"459","Temperature":"12,4","Consumption":"11880"},"Grp4":{"Pressure":"0","Temperature":"0","Consumption":"0"}},</t>
  </si>
  <si>
    <t>{"Id":30,"Date": "01.30.2019","Cu1":{"Pressure":"1157","Temperature":"30","Consumption":"1887465"},"Cu2":{"Pressure":"719","Temperature":"29","Consumption":"782414"},"Cb5":{"Pressure":"372","Temperature":"51,7","TempBeforeHeating":"22,2","Consumption":"8749"},"Cb6":{"Pressure":"379","Temperature":"54,4","TempBeforeHeating":"22,2","Consumption":"7991"},"Cb7":{"Pressure":"408","Temperature":"58,2","TempBeforeHeating":"25,3","Consumption":{"Ms":"2835""Ks":"2982"}},"Cb8":{"Pressure":"377","Temperature":"58,4","TempBeforeHeating":"26,8","Consumption":{"Ms":"2628""Ks":"3119"}},"Pkc":{"Pressure":"947","Temperature":"23","Consumption":{"Ms":"12770""Ks":"12757"}},"Uvtp":{"Pressure":"1092","Temperature":"23","Consumption":"19403"},"Spo":{"Pressure":"1116","Temperature":"6","Consumption":"29696"},"Gsuf45":{"Pressure":"1143","Temperature":"34","Consumption":"13929"},"Cb1":{"Pressure":"457","Temperature":"21,4","Consumption":"819082"},"Cb2":{"Pressure":"457","Temperature":"21,4","Consumption":"910995"},"Cb3":{"Pressure":"0","Temperature":"0","Consumption":"0"},"Cb4":{"Pressure":"403","Temperature":"13,1","Consumption":"932344"},"Gru1":{"Pressure":"625","Temperature":"-19","Consumption":"14640"},"Gru2":{"Pressure":"457","Temperature":"-17,4","Consumption":"12576"},"Grp4":{"Pressure":"0","Temperature":"0","Consumption":"0"}},</t>
  </si>
  <si>
    <t>{"Id":31,"Date": "01.31.2019","Cu1":{"Pressure":"1103","Temperature":"31","Consumption":"1839322"},"Cu2":{"Pressure":"698","Temperature":"29","Consumption":"721658"},"Cb5":{"Pressure":"389","Temperature":"51,9","TempBeforeHeating":"23,3","Consumption":"7807"},"Cb6":{"Pressure":"382","Temperature":"55,5","TempBeforeHeating":"23,3","Consumption":"7469"},"Cb7":{"Pressure":"440","Temperature":"59,4","TempBeforeHeating":"23,2","Consumption":{"Ms":"2614""Ks":"2663"}},"Cb8":{"Pressure":"410","Temperature":"58,9","TempBeforeHeating":"27","Consumption":{"Ms":"2416""Ks":"2863"}},"Pkc":{"Pressure":"878","Temperature":"24","Consumption":{"Ms":"14165""Ks":"12939"}},"Uvtp":{"Pressure":"972","Temperature":"24","Consumption":"20009"},"Spo":{"Pressure":"1066","Temperature":"12","Consumption":"24193"},"Gsuf45":{"Pressure":"1040","Temperature":"33","Consumption":"5919"},"Cb1":{"Pressure":"443","Temperature":"22,2","Consumption":"795087"},"Cb2":{"Pressure":"443","Temperature":"22,2","Consumption":"894413"},"Cb3":{"Pressure":"0","Temperature":"0","Consumption":"0"},"Cb4":{"Pressure":"464","Temperature":"15","Consumption":"910158"},"Gru1":{"Pressure":"631","Temperature":"-16","Consumption":"14736"},"Gru2":{"Pressure":"448","Temperature":"-15","Consumption":"13176"},"Grp4":{"Pressure":"0","Temperature":"0","Consumption":"0"}},</t>
  </si>
  <si>
    <t>"Chmk":</t>
  </si>
  <si>
    <t>"TecNorth":</t>
  </si>
  <si>
    <t>"TecSouth":</t>
  </si>
  <si>
    <t>"886,85"</t>
  </si>
  <si>
    <t>"919,56"</t>
  </si>
  <si>
    <t>"1112,72"</t>
  </si>
  <si>
    <t>"936,25"</t>
  </si>
  <si>
    <t>"958,7"</t>
  </si>
  <si>
    <t>"1028,13"</t>
  </si>
  <si>
    <t>"1050,14"</t>
  </si>
  <si>
    <t>"1030,02"</t>
  </si>
  <si>
    <t>"998,41"</t>
  </si>
  <si>
    <t>"874,58"</t>
  </si>
  <si>
    <t>"919,03"</t>
  </si>
  <si>
    <t>"1083,58"</t>
  </si>
  <si>
    <t>"955,35"</t>
  </si>
  <si>
    <t>"852,95"</t>
  </si>
  <si>
    <t>"974,53"</t>
  </si>
  <si>
    <t>"1036,24"</t>
  </si>
  <si>
    <t>"1153,89"</t>
  </si>
  <si>
    <t>"1137,68"</t>
  </si>
  <si>
    <t>"1086,08"</t>
  </si>
  <si>
    <t>"1061,22"</t>
  </si>
  <si>
    <t>"1327,36"</t>
  </si>
  <si>
    <t>"1246,94"</t>
  </si>
  <si>
    <t>"1210,47"</t>
  </si>
  <si>
    <t>"1281,73"</t>
  </si>
  <si>
    <t>"1362,84"</t>
  </si>
  <si>
    <t>"1405,93"</t>
  </si>
  <si>
    <t>"1382,75"</t>
  </si>
  <si>
    <t>"1342,01"</t>
  </si>
  <si>
    <t>"1480,86"</t>
  </si>
  <si>
    <t>"1320,07"</t>
  </si>
  <si>
    <t>"1242,05"</t>
  </si>
  <si>
    <t>"657,85"</t>
  </si>
  <si>
    <t>"704,9"</t>
  </si>
  <si>
    <t>"506,14"</t>
  </si>
  <si>
    <t>"652,51"</t>
  </si>
  <si>
    <t>"697,84"</t>
  </si>
  <si>
    <t>"572,85"</t>
  </si>
  <si>
    <t>"557,37"</t>
  </si>
  <si>
    <t>"566,33"</t>
  </si>
  <si>
    <t>"659,27"</t>
  </si>
  <si>
    <t>"677,99"</t>
  </si>
  <si>
    <t>"673,52"</t>
  </si>
  <si>
    <t>"396,81"</t>
  </si>
  <si>
    <t>"585,35"</t>
  </si>
  <si>
    <t>"795,92"</t>
  </si>
  <si>
    <t>"676,68"</t>
  </si>
  <si>
    <t>"570,28"</t>
  </si>
  <si>
    <t>"573,07"</t>
  </si>
  <si>
    <t>"608,76"</t>
  </si>
  <si>
    <t>"573,33"</t>
  </si>
  <si>
    <t>"609,3"</t>
  </si>
  <si>
    <t>"450,62"</t>
  </si>
  <si>
    <t>"504,46"</t>
  </si>
  <si>
    <t>"523,13"</t>
  </si>
  <si>
    <t>"343,4"</t>
  </si>
  <si>
    <t>"383,75"</t>
  </si>
  <si>
    <t>"389,79"</t>
  </si>
  <si>
    <t>"409,26"</t>
  </si>
  <si>
    <t>"407,49"</t>
  </si>
  <si>
    <t>"499,13"</t>
  </si>
  <si>
    <t>"784,45"</t>
  </si>
  <si>
    <t>"570,8"</t>
  </si>
  <si>
    <t>"467,61"</t>
  </si>
  <si>
    <t>"417,24"</t>
  </si>
  <si>
    <t>"460,66"</t>
  </si>
  <si>
    <t>"466,63"</t>
  </si>
  <si>
    <t>"439,29"</t>
  </si>
  <si>
    <t>"466,52"</t>
  </si>
  <si>
    <t>"437,37"</t>
  </si>
  <si>
    <t>"481,18"</t>
  </si>
  <si>
    <t>"488,14"</t>
  </si>
  <si>
    <t>"424,84"</t>
  </si>
  <si>
    <t>"426,18"</t>
  </si>
  <si>
    <t>"422,11"</t>
  </si>
  <si>
    <t>"489,72"</t>
  </si>
  <si>
    <t>"471,17"</t>
  </si>
  <si>
    <t>"421,46"</t>
  </si>
  <si>
    <t>"358,81"</t>
  </si>
  <si>
    <t>"365,05"</t>
  </si>
  <si>
    <t>"356,43"</t>
  </si>
  <si>
    <t>"349,44"</t>
  </si>
  <si>
    <t>"338,06"</t>
  </si>
  <si>
    <t>"377,51"</t>
  </si>
  <si>
    <t>"399,21"</t>
  </si>
  <si>
    <t>"420,1"</t>
  </si>
  <si>
    <t>"403,66"</t>
  </si>
  <si>
    <t>"403,98"</t>
  </si>
  <si>
    <t>"405,18"</t>
  </si>
  <si>
    <t>"409,87"</t>
  </si>
  <si>
    <t>"217,84"</t>
  </si>
  <si>
    <t>"265,72"</t>
  </si>
  <si>
    <t>"241,82"</t>
  </si>
  <si>
    <t>{"Id":1,"Date": "01.1.2019","Chmk":"886,85","TecNorth":"657,85","TecSouth":"467,61"},</t>
  </si>
  <si>
    <t>{"Id":2,"Date": "01.2.2019","Chmk":"919,56","TecNorth":"704,9","TecSouth":"417,24"},</t>
  </si>
  <si>
    <t>{"Id":3,"Date": "01.3.2019","Chmk":"1112,72","TecNorth":"506,14","TecSouth":"460,66"},</t>
  </si>
  <si>
    <t>{"Id":4,"Date": "01.4.2019","Chmk":"936,25","TecNorth":"652,51","TecSouth":"466,63"},</t>
  </si>
  <si>
    <t>{"Id":5,"Date": "01.5.2019","Chmk":"958,7","TecNorth":"697,84","TecSouth":"439,29"},</t>
  </si>
  <si>
    <t>{"Id":6,"Date": "01.6.2019","Chmk":"1028,13","TecNorth":"572,85","TecSouth":"429"},</t>
  </si>
  <si>
    <t>{"Id":7,"Date": "01.7.2019","Chmk":"1050,14","TecNorth":"557,37","TecSouth":"466,52"},</t>
  </si>
  <si>
    <t>{"Id":8,"Date": "01.8.2019","Chmk":"1030,02","TecNorth":"566,33","TecSouth":"437,37"},</t>
  </si>
  <si>
    <t>{"Id":9,"Date": "01.9.2019","Chmk":"998,41","TecNorth":"659,27","TecSouth":"481,18"},</t>
  </si>
  <si>
    <t>{"Id":10,"Date": "01.10.2019","Chmk":"874,58","TecNorth":"677,99","TecSouth":"488,14"},</t>
  </si>
  <si>
    <t>{"Id":11,"Date": "01.11.2019","Chmk":"919,03","TecNorth":"673,52","TecSouth":"424,84"},</t>
  </si>
  <si>
    <t>{"Id":12,"Date": "01.12.2019","Chmk":"1083,58","TecNorth":"396,81","TecSouth":"426,18"},</t>
  </si>
  <si>
    <t>{"Id":13,"Date": "01.13.2019","Chmk":"955,35","TecNorth":"585,35","TecSouth":"422,11"},</t>
  </si>
  <si>
    <t>{"Id":14,"Date": "01.14.2019","Chmk":"852,95","TecNorth":"795,92","TecSouth":"489,72"},</t>
  </si>
  <si>
    <t>{"Id":15,"Date": "01.15.2019","Chmk":"974,53","TecNorth":"676,68","TecSouth":"471,17"},</t>
  </si>
  <si>
    <t>{"Id":16,"Date": "01.16.2019","Chmk":"1036,24","TecNorth":"570,28","TecSouth":"421,46"},</t>
  </si>
  <si>
    <t>{"Id":17,"Date": "01.17.2019","Chmk":"1153,89","TecNorth":"573,07","TecSouth":"358,81"},</t>
  </si>
  <si>
    <t>{"Id":18,"Date": "01.18.2019","Chmk":"1137,68","TecNorth":"608,76","TecSouth":"365,05"},</t>
  </si>
  <si>
    <t>{"Id":19,"Date": "01.19.2019","Chmk":"1086,08","TecNorth":"573,33","TecSouth":"356,43"},</t>
  </si>
  <si>
    <t>{"Id":20,"Date": "01.20.2019","Chmk":"1061,22","TecNorth":"609,3","TecSouth":"349,44"},</t>
  </si>
  <si>
    <t>{"Id":21,"Date": "01.21.2019","Chmk":"1327,36","TecNorth":"450,62","TecSouth":"338,06"},</t>
  </si>
  <si>
    <t>{"Id":22,"Date": "01.22.2019","Chmk":"1246,94","TecNorth":"504,46","TecSouth":"377,51"},</t>
  </si>
  <si>
    <t>{"Id":23,"Date": "01.23.2019","Chmk":"1210,47","TecNorth":"523,13","TecSouth":"399,21"},</t>
  </si>
  <si>
    <t>{"Id":24,"Date": "01.24.2019","Chmk":"1281,73","TecNorth":"343,4","TecSouth":"420,1"},</t>
  </si>
  <si>
    <t>{"Id":25,"Date": "01.25.2019","Chmk":"1362,84","TecNorth":"383,75","TecSouth":"403,66"},</t>
  </si>
  <si>
    <t>{"Id":26,"Date": "01.26.2019","Chmk":"1405,93","TecNorth":"389,79","TecSouth":"403,98"},</t>
  </si>
  <si>
    <t>{"Id":27,"Date": "01.27.2019","Chmk":"1382,75","TecNorth":"409,26","TecSouth":"405,18"},</t>
  </si>
  <si>
    <t>{"Id":28,"Date": "01.28.2019","Chmk":"1342,01","TecNorth":"407,49","TecSouth":"409,87"},</t>
  </si>
  <si>
    <t>{"Id":29,"Date": "01.29.2019","Chmk":"1480,86","TecNorth":"499,13","TecSouth":"217,84"},</t>
  </si>
  <si>
    <t>{"Id":30,"Date": "01.30.2019","Chmk":"1320,07","TecNorth":"784,45","TecSouth":"265,72"},</t>
  </si>
  <si>
    <t>{"Id":31,"Date": "01.31.2019","Chmk":"1242,05","TecNorth":"570,8","TecSouth":"241,82"},</t>
  </si>
  <si>
    <t>"Gps2Gss1":</t>
  </si>
  <si>
    <t>"Gps2Gss2":</t>
  </si>
  <si>
    <t>"NaturalGasQn":</t>
  </si>
  <si>
    <t>"OutPkg":</t>
  </si>
  <si>
    <t>"1202109,25"</t>
  </si>
  <si>
    <t>"1210836,625"</t>
  </si>
  <si>
    <t>"1216379,5"</t>
  </si>
  <si>
    <t>"1220913,125"</t>
  </si>
  <si>
    <t>"1275228,25"</t>
  </si>
  <si>
    <t>"1271219"</t>
  </si>
  <si>
    <t>"1263621,75"</t>
  </si>
  <si>
    <t>"1233371,5"</t>
  </si>
  <si>
    <t>"1220212,125"</t>
  </si>
  <si>
    <t>"1194737"</t>
  </si>
  <si>
    <t>"1223113,75"</t>
  </si>
  <si>
    <t>"1258818,5"</t>
  </si>
  <si>
    <t>"1258085,625"</t>
  </si>
  <si>
    <t>"1242764"</t>
  </si>
  <si>
    <t>"1228805,125"</t>
  </si>
  <si>
    <t>"1217370,125"</t>
  </si>
  <si>
    <t>"1213002,5"</t>
  </si>
  <si>
    <t>"1214280,625"</t>
  </si>
  <si>
    <t>"1203295,25"</t>
  </si>
  <si>
    <t>"1203814,375"</t>
  </si>
  <si>
    <t>"1179715,25"</t>
  </si>
  <si>
    <t>"1122585"</t>
  </si>
  <si>
    <t>"1150668"</t>
  </si>
  <si>
    <t>"1174988,875"</t>
  </si>
  <si>
    <t>"1219484,75"</t>
  </si>
  <si>
    <t>"1204480,25"</t>
  </si>
  <si>
    <t>"1201333,5"</t>
  </si>
  <si>
    <t>"1205495,625"</t>
  </si>
  <si>
    <t>"1355796,75"</t>
  </si>
  <si>
    <t>"1323448,125"</t>
  </si>
  <si>
    <t>"1296275,275"</t>
  </si>
  <si>
    <t>"623785,25"</t>
  </si>
  <si>
    <t>"678807,438"</t>
  </si>
  <si>
    <t>"659785,188"</t>
  </si>
  <si>
    <t>"661455,75"</t>
  </si>
  <si>
    <t>"675696,625"</t>
  </si>
  <si>
    <t>"653792,062"</t>
  </si>
  <si>
    <t>"639858,562"</t>
  </si>
  <si>
    <t>"627278,5"</t>
  </si>
  <si>
    <t>"618869,5"</t>
  </si>
  <si>
    <t>"605011,312"</t>
  </si>
  <si>
    <t>"613180,25"</t>
  </si>
  <si>
    <t>"629169,938"</t>
  </si>
  <si>
    <t>"639324,938"</t>
  </si>
  <si>
    <t>"621362,375"</t>
  </si>
  <si>
    <t>"630230,875"</t>
  </si>
  <si>
    <t>"617022,875"</t>
  </si>
  <si>
    <t>"610523,875"</t>
  </si>
  <si>
    <t>"597552,568"</t>
  </si>
  <si>
    <t>"596240,875"</t>
  </si>
  <si>
    <t>"587936,062"</t>
  </si>
  <si>
    <t>"560536,938"</t>
  </si>
  <si>
    <t>"527059,562"</t>
  </si>
  <si>
    <t>"538152,75"</t>
  </si>
  <si>
    <t>"552836,375"</t>
  </si>
  <si>
    <t>"563639"</t>
  </si>
  <si>
    <t>"546306,562"</t>
  </si>
  <si>
    <t>"561174,75"</t>
  </si>
  <si>
    <t>"565309,438"</t>
  </si>
  <si>
    <t>"591316,375"</t>
  </si>
  <si>
    <t>"550431,5"</t>
  </si>
  <si>
    <t>"577219,375"</t>
  </si>
  <si>
    <t>{"Id":1,"Date": "01.1.2019","TecNorth":"1202109,25","TecSouth":"623785,25","Gps2Gss1":"0","Gps2Gss2":"0","NaturalGasQn":"0","OutPkg":"0"},</t>
  </si>
  <si>
    <t>{"Id":2,"Date": "01.2.2019","TecNorth":"1210836,625","TecSouth":"678807,438","Gps2Gss1":"0","Gps2Gss2":"0","NaturalGasQn":"0","OutPkg":"0"},</t>
  </si>
  <si>
    <t>{"Id":3,"Date": "01.3.2019","TecNorth":"1216379,5","TecSouth":"659785,188","Gps2Gss1":"0","Gps2Gss2":"0","NaturalGasQn":"0","OutPkg":"0"},</t>
  </si>
  <si>
    <t>{"Id":4,"Date": "01.4.2019","TecNorth":"1220913,125","TecSouth":"661455,75","Gps2Gss1":"0","Gps2Gss2":"0","NaturalGasQn":"0","OutPkg":"0"},</t>
  </si>
  <si>
    <t>{"Id":5,"Date": "01.5.2019","TecNorth":"1275228,25","TecSouth":"675696,625","Gps2Gss1":"0","Gps2Gss2":"0","NaturalGasQn":"0","OutPkg":"0"},</t>
  </si>
  <si>
    <t>{"Id":6,"Date": "01.6.2019","TecNorth":"1271219","TecSouth":"653792,062","Gps2Gss1":"0","Gps2Gss2":"0","NaturalGasQn":"0","OutPkg":"0"},</t>
  </si>
  <si>
    <t>{"Id":7,"Date": "01.7.2019","TecNorth":"1263621,75","TecSouth":"639858,562","Gps2Gss1":"0","Gps2Gss2":"0","NaturalGasQn":"0","OutPkg":"0"},</t>
  </si>
  <si>
    <t>{"Id":8,"Date": "01.8.2019","TecNorth":"1233371,5","TecSouth":"627278,5","Gps2Gss1":"0","Gps2Gss2":"0","NaturalGasQn":"0","OutPkg":"0"},</t>
  </si>
  <si>
    <t>{"Id":9,"Date": "01.9.2019","TecNorth":"1220212,125","TecSouth":"618869,5","Gps2Gss1":"0","Gps2Gss2":"0","NaturalGasQn":"0","OutPkg":"0"},</t>
  </si>
  <si>
    <t>{"Id":10,"Date": "01.10.2019","TecNorth":"1194737","TecSouth":"605011,312","Gps2Gss1":"0","Gps2Gss2":"0","NaturalGasQn":"0","OutPkg":"0"},</t>
  </si>
  <si>
    <t>{"Id":11,"Date": "01.11.2019","TecNorth":"1223113,75","TecSouth":"613180,25","Gps2Gss1":"0","Gps2Gss2":"0","NaturalGasQn":"0","OutPkg":"0"},</t>
  </si>
  <si>
    <t>{"Id":12,"Date": "01.12.2019","TecNorth":"1258818,5","TecSouth":"629169,938","Gps2Gss1":"0","Gps2Gss2":"0","NaturalGasQn":"0","OutPkg":"0"},</t>
  </si>
  <si>
    <t>{"Id":13,"Date": "01.13.2019","TecNorth":"1258085,625","TecSouth":"639324,938","Gps2Gss1":"0","Gps2Gss2":"0","NaturalGasQn":"0","OutPkg":"0"},</t>
  </si>
  <si>
    <t>{"Id":14,"Date": "01.14.2019","TecNorth":"1242764","TecSouth":"621362,375","Gps2Gss1":"0","Gps2Gss2":"0","NaturalGasQn":"0","OutPkg":"0"},</t>
  </si>
  <si>
    <t>{"Id":15,"Date": "01.15.2019","TecNorth":"1228805,125","TecSouth":"630230,875","Gps2Gss1":"0","Gps2Gss2":"0","NaturalGasQn":"0","OutPkg":"0"},</t>
  </si>
  <si>
    <t>{"Id":16,"Date": "01.16.2019","TecNorth":"1217370,125","TecSouth":"617022,875","Gps2Gss1":"0","Gps2Gss2":"0","NaturalGasQn":"0","OutPkg":"0"},</t>
  </si>
  <si>
    <t>{"Id":17,"Date": "01.17.2019","TecNorth":"1213002,5","TecSouth":"610523,875","Gps2Gss1":"0","Gps2Gss2":"0","NaturalGasQn":"0","OutPkg":"0"},</t>
  </si>
  <si>
    <t>{"Id":18,"Date": "01.18.2019","TecNorth":"1214280,625","TecSouth":"597552,568","Gps2Gss1":"0","Gps2Gss2":"0","NaturalGasQn":"0","OutPkg":"0"},</t>
  </si>
  <si>
    <t>{"Id":19,"Date": "01.19.2019","TecNorth":"1203295,25","TecSouth":"596240,875","Gps2Gss1":"0","Gps2Gss2":"0","NaturalGasQn":"0","OutPkg":"0"},</t>
  </si>
  <si>
    <t>{"Id":20,"Date": "01.20.2019","TecNorth":"1203814,375","TecSouth":"587936,062","Gps2Gss1":"0","Gps2Gss2":"0","NaturalGasQn":"0","OutPkg":"0"},</t>
  </si>
  <si>
    <t>{"Id":21,"Date": "01.21.2019","TecNorth":"1179715,25","TecSouth":"560536,938","Gps2Gss1":"0","Gps2Gss2":"0","NaturalGasQn":"0","OutPkg":"0"},</t>
  </si>
  <si>
    <t>{"Id":22,"Date": "01.22.2019","TecNorth":"1122585","TecSouth":"527059,562","Gps2Gss1":"0","Gps2Gss2":"0","NaturalGasQn":"0","OutPkg":"0"},</t>
  </si>
  <si>
    <t>{"Id":23,"Date": "01.23.2019","TecNorth":"1150668","TecSouth":"538152,75","Gps2Gss1":"0","Gps2Gss2":"0","NaturalGasQn":"0","OutPkg":"0"},</t>
  </si>
  <si>
    <t>{"Id":24,"Date": "01.24.2019","TecNorth":"1174988,875","TecSouth":"552836,375","Gps2Gss1":"0","Gps2Gss2":"0","NaturalGasQn":"0","OutPkg":"0"},</t>
  </si>
  <si>
    <t>{"Id":25,"Date": "01.25.2019","TecNorth":"1219484,75","TecSouth":"563639","Gps2Gss1":"0","Gps2Gss2":"0","NaturalGasQn":"0","OutPkg":"0"},</t>
  </si>
  <si>
    <t>{"Id":26,"Date": "01.26.2019","TecNorth":"1204480,25","TecSouth":"546306,562","Gps2Gss1":"0","Gps2Gss2":"0","NaturalGasQn":"0","OutPkg":"0"},</t>
  </si>
  <si>
    <t>{"Id":27,"Date": "01.27.2019","TecNorth":"1201333,5","TecSouth":"561174,75","Gps2Gss1":"0","Gps2Gss2":"0","NaturalGasQn":"0","OutPkg":"0"},</t>
  </si>
  <si>
    <t>{"Id":28,"Date": "01.28.2019","TecNorth":"1205495,625","TecSouth":"565309,438","Gps2Gss1":"0","Gps2Gss2":"0","NaturalGasQn":"0","OutPkg":"0"},</t>
  </si>
  <si>
    <t>{"Id":29,"Date": "01.29.2019","TecNorth":"1355796,75","TecSouth":"591316,375","Gps2Gss1":"0","Gps2Gss2":"0","NaturalGasQn":"0","OutPkg":"0"},</t>
  </si>
  <si>
    <t>{"Id":30,"Date": "01.30.2019","TecNorth":"1323448,125","TecSouth":"550431,5","Gps2Gss1":"0","Gps2Gss2":"0","NaturalGasQn":"0","OutPkg":"0"},</t>
  </si>
  <si>
    <t>{"Id":31,"Date": "01.31.2019","TecNorth":"1296275,275","TecSouth":"577219,375","Gps2Gss1":"0","Gps2Gss2":"0","NaturalGasQn":"0","OutPkg":"0"},</t>
  </si>
  <si>
    <t>"ConsDgCb1":</t>
  </si>
  <si>
    <t>"ConsDgCb2":</t>
  </si>
  <si>
    <t>"ConsDgCb3":</t>
  </si>
  <si>
    <t>"ConsDgCb4":</t>
  </si>
  <si>
    <t>"ConsPgGru1":</t>
  </si>
  <si>
    <t>"ConsPgGru2":</t>
  </si>
  <si>
    <t>"9914000"</t>
  </si>
  <si>
    <t>"10992000"</t>
  </si>
  <si>
    <t>"11686000"</t>
  </si>
  <si>
    <t>"13793000"</t>
  </si>
  <si>
    <t>"11247000"</t>
  </si>
  <si>
    <t>"14300000"</t>
  </si>
  <si>
    <t>"157000"</t>
  </si>
  <si>
    <t>"225000"</t>
  </si>
  <si>
    <t>"197000"</t>
  </si>
  <si>
    <t>"283000"</t>
  </si>
  <si>
    <t>{"Id":10,"Date": "01.1.2019","ConsDgCb1":"9914000","ConsDgCb2":"10992000","ConsDgCb3":"0","ConsDgCb4":"11247000","ConsPgGru1":"157000","ConsPgGru2":"197000"},</t>
  </si>
  <si>
    <t>{"Id":20,"Date": "01.2.2019","ConsDgCb1":"11686000","ConsDgCb2":"13793000","ConsDgCb3":"0","ConsDgCb4":"14300000","ConsPgGru1":"225000","ConsPgGru2":"283000"},</t>
  </si>
  <si>
    <t>"Sv":</t>
  </si>
  <si>
    <t>"Fv":</t>
  </si>
  <si>
    <t>"Peka":</t>
  </si>
  <si>
    <t>"10,44"</t>
  </si>
  <si>
    <t>"12,78"</t>
  </si>
  <si>
    <t>"12,81"</t>
  </si>
  <si>
    <t>"13,33"</t>
  </si>
  <si>
    <t>"13,28"</t>
  </si>
  <si>
    <t>"PKP":</t>
  </si>
  <si>
    <t>"6,94"</t>
  </si>
  <si>
    <t>"1,274"</t>
  </si>
  <si>
    <t>"1,375"</t>
  </si>
  <si>
    <t>{"Id":1,"Date": "01.1.2019","Cb1":"10,44","Cb2":"12,78","Cb3":"0","Cb4":"12,81","Cb5":"13,33","Cb6":"13,33","Cb7":"13,33","Cb8":"13,28","PKP":"6,94","Sv":"1,274","Fv":"1,375","Peka":"420"},</t>
  </si>
  <si>
    <t>"67531,7866247823"</t>
  </si>
  <si>
    <t>"69667,8925154352"</t>
  </si>
  <si>
    <t>"68953,1712841524"</t>
  </si>
  <si>
    <t>"69939,5419027066"</t>
  </si>
  <si>
    <t>"72275,0246165528"</t>
  </si>
  <si>
    <t>"72612,2070062839"</t>
  </si>
  <si>
    <t>"71704,3928671672"</t>
  </si>
  <si>
    <t>"69786,2858947427"</t>
  </si>
  <si>
    <t>"69032,1577705482"</t>
  </si>
  <si>
    <t>"66401,172621294"</t>
  </si>
  <si>
    <t>"68165,0878773898"</t>
  </si>
  <si>
    <t>"70197,4147692687"</t>
  </si>
  <si>
    <t>"69917,682186537"</t>
  </si>
  <si>
    <t>"68265,8823294886"</t>
  </si>
  <si>
    <t>"68480,7669778473"</t>
  </si>
  <si>
    <t>"66966,7467386559"</t>
  </si>
  <si>
    <t>"67303,0508169076"</t>
  </si>
  <si>
    <t>"67178,5835874"</t>
  </si>
  <si>
    <t>"66617,3171970218"</t>
  </si>
  <si>
    <t>"66396,7163720362"</t>
  </si>
  <si>
    <t>"64503,4995834297"</t>
  </si>
  <si>
    <t>"61782,359575544"</t>
  </si>
  <si>
    <t>"64103,4522248006"</t>
  </si>
  <si>
    <t>"63951,8226675738"</t>
  </si>
  <si>
    <t>"66027,8105984822"</t>
  </si>
  <si>
    <t>"64602,5"</t>
  </si>
  <si>
    <t>"64837,0833333333"</t>
  </si>
  <si>
    <t>"65119,1666666667"</t>
  </si>
  <si>
    <t>"70770,8333333333"</t>
  </si>
  <si>
    <t>"67837,9166666667"</t>
  </si>
  <si>
    <t>"67909,3055555555"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</si>
</sst>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2F2F2"/>
      </patternFill>
    </fill>
    <fill>
      <patternFill patternType="solid">
        <fgColor indexed="13"/>
        <bgColor indexed="3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2">
    <xf numFmtId="0" fontId="0" fillId="0" borderId="0"/>
    <xf numFmtId="0" fontId="1" fillId="4" borderId="11" applyNumberFormat="0" applyAlignment="0" applyProtection="0"/>
  </cellStyleXfs>
  <cellXfs count="48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2" xfId="0" applyBorder="1"/>
    <xf numFmtId="0" fontId="0" fillId="0" borderId="5" xfId="0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4" xfId="0" applyFill="1" applyBorder="1"/>
    <xf numFmtId="0" fontId="0" fillId="2" borderId="9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1" fillId="4" borderId="11" xfId="1" applyAlignment="1">
      <alignment horizontal="centerContinuous"/>
    </xf>
    <xf numFmtId="0" fontId="1" fillId="4" borderId="11" xfId="1"/>
    <xf numFmtId="11" fontId="1" fillId="4" borderId="11" xfId="1" applyNumberFormat="1" applyAlignment="1">
      <alignment horizontal="centerContinuous"/>
    </xf>
    <xf numFmtId="11" fontId="1" fillId="4" borderId="11" xfId="1" applyNumberFormat="1" applyAlignment="1">
      <alignment horizontal="center"/>
    </xf>
    <xf numFmtId="0" fontId="1" fillId="4" borderId="11" xfId="1" applyAlignment="1">
      <alignment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0" fontId="0" fillId="0" borderId="0" xfId="0" applyNumberFormat="1"/>
    <xf numFmtId="0" fontId="2" fillId="0" borderId="0" xfId="0" applyNumberFormat="1" applyFont="1" applyBorder="1" applyAlignment="1"/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164" fontId="0" fillId="0" borderId="12" xfId="0" applyNumberFormat="1" applyFont="1" applyBorder="1" applyAlignment="1">
      <alignment horizontal="right" vertical="center" wrapText="1"/>
    </xf>
    <xf numFmtId="3" fontId="0" fillId="0" borderId="12" xfId="0" applyNumberFormat="1" applyFont="1" applyFill="1" applyBorder="1" applyAlignment="1">
      <alignment horizontal="right" vertical="center"/>
    </xf>
    <xf numFmtId="1" fontId="0" fillId="0" borderId="12" xfId="0" applyNumberFormat="1" applyFont="1" applyBorder="1" applyAlignment="1">
      <alignment horizontal="right" vertical="center"/>
    </xf>
    <xf numFmtId="1" fontId="3" fillId="0" borderId="13" xfId="0" applyNumberFormat="1" applyFont="1" applyBorder="1"/>
    <xf numFmtId="1" fontId="0" fillId="0" borderId="0" xfId="0" applyNumberFormat="1" applyFont="1" applyBorder="1" applyAlignment="1">
      <alignment horizontal="right" vertical="center"/>
    </xf>
    <xf numFmtId="1" fontId="3" fillId="0" borderId="0" xfId="0" applyNumberFormat="1" applyFont="1" applyBorder="1"/>
    <xf numFmtId="1" fontId="0" fillId="0" borderId="13" xfId="0" applyNumberFormat="1" applyFont="1" applyBorder="1" applyAlignment="1">
      <alignment horizontal="right" vertical="center"/>
    </xf>
    <xf numFmtId="3" fontId="0" fillId="0" borderId="0" xfId="0" applyNumberFormat="1" applyFont="1" applyFill="1" applyBorder="1" applyAlignment="1"/>
    <xf numFmtId="3" fontId="0" fillId="0" borderId="12" xfId="0" applyNumberFormat="1" applyFont="1" applyBorder="1"/>
    <xf numFmtId="0" fontId="4" fillId="5" borderId="14" xfId="0" applyFont="1" applyFill="1" applyBorder="1" applyAlignment="1">
      <alignment horizontal="right" vertical="center" wrapText="1"/>
    </xf>
    <xf numFmtId="3" fontId="0" fillId="0" borderId="15" xfId="0" applyNumberFormat="1" applyFont="1" applyBorder="1"/>
    <xf numFmtId="1" fontId="0" fillId="0" borderId="15" xfId="0" applyNumberFormat="1" applyFont="1" applyBorder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G4:K46" totalsRowShown="0" headerRowCellStyle="Обычный" dataCellStyle="Обычный">
  <tableColumns count="5">
    <tableColumn id="1" name="Сущность" dataCellStyle="Обычный"/>
    <tableColumn id="2" name="Что нужно" dataCellStyle="Обычный"/>
    <tableColumn id="3" name="Поле" dataCellStyle="Обычный"/>
    <tableColumn id="4" name="Метод" dataCellStyle="Обычный"/>
    <tableColumn id="9" name="Агрегация" dataCellStyle="Обычный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B61" workbookViewId="0">
      <selection activeCell="I72" sqref="I72"/>
    </sheetView>
  </sheetViews>
  <sheetFormatPr defaultRowHeight="15" x14ac:dyDescent="0.25"/>
  <cols>
    <col min="1" max="1" width="39.85546875" customWidth="1"/>
    <col min="2" max="2" width="10" customWidth="1"/>
    <col min="3" max="3" width="8.42578125" customWidth="1"/>
    <col min="4" max="4" width="9.140625" customWidth="1"/>
    <col min="5" max="5" width="16.42578125" customWidth="1"/>
    <col min="6" max="6" width="32.42578125" customWidth="1"/>
    <col min="7" max="7" width="6.28515625" customWidth="1"/>
    <col min="8" max="8" width="26.5703125" bestFit="1" customWidth="1"/>
    <col min="9" max="9" width="32.5703125" bestFit="1" customWidth="1"/>
    <col min="10" max="10" width="7.85546875" customWidth="1"/>
    <col min="11" max="11" width="27.5703125" bestFit="1" customWidth="1"/>
    <col min="12" max="12" width="26" customWidth="1"/>
    <col min="14" max="14" width="24.85546875" bestFit="1" customWidth="1"/>
    <col min="15" max="15" width="13.85546875" bestFit="1" customWidth="1"/>
  </cols>
  <sheetData>
    <row r="1" spans="1:15" ht="31.5" customHeight="1" x14ac:dyDescent="0.25">
      <c r="A1" s="2" t="s">
        <v>6</v>
      </c>
      <c r="B1" s="1"/>
      <c r="C1" s="1"/>
      <c r="D1" s="1"/>
      <c r="E1" s="1"/>
      <c r="F1" s="1"/>
    </row>
    <row r="2" spans="1:15" ht="28.5" customHeight="1" x14ac:dyDescent="0.25">
      <c r="A2" s="3" t="s">
        <v>7</v>
      </c>
      <c r="B2" s="1"/>
      <c r="C2" s="1"/>
      <c r="D2" s="1"/>
      <c r="E2" s="1"/>
      <c r="F2" s="1"/>
    </row>
    <row r="3" spans="1:15" ht="30" customHeight="1" x14ac:dyDescent="0.25">
      <c r="A3" s="3" t="s">
        <v>8</v>
      </c>
      <c r="B3" s="1"/>
      <c r="C3" s="1"/>
      <c r="D3" s="1"/>
      <c r="E3" s="1"/>
      <c r="F3" s="1"/>
    </row>
    <row r="4" spans="1:15" x14ac:dyDescent="0.25">
      <c r="G4" t="s">
        <v>0</v>
      </c>
      <c r="H4" t="s">
        <v>1</v>
      </c>
      <c r="I4" t="s">
        <v>2</v>
      </c>
      <c r="J4" t="s">
        <v>3</v>
      </c>
      <c r="K4" s="4" t="s">
        <v>19</v>
      </c>
      <c r="M4" t="s">
        <v>51</v>
      </c>
      <c r="N4" t="s">
        <v>53</v>
      </c>
      <c r="O4" t="s">
        <v>52</v>
      </c>
    </row>
    <row r="5" spans="1:15" x14ac:dyDescent="0.25">
      <c r="G5" t="s">
        <v>4</v>
      </c>
      <c r="H5" t="s">
        <v>5</v>
      </c>
      <c r="K5" s="4"/>
      <c r="N5" s="22" t="s">
        <v>9</v>
      </c>
    </row>
    <row r="6" spans="1:15" ht="15" customHeight="1" x14ac:dyDescent="0.25">
      <c r="G6" s="8" t="s">
        <v>13</v>
      </c>
      <c r="H6" s="9" t="s">
        <v>9</v>
      </c>
      <c r="I6" s="9"/>
      <c r="J6" s="16"/>
      <c r="K6" s="10" t="s">
        <v>23</v>
      </c>
      <c r="N6" s="20" t="s">
        <v>10</v>
      </c>
    </row>
    <row r="7" spans="1:15" x14ac:dyDescent="0.25">
      <c r="G7" s="11"/>
      <c r="H7" s="5" t="s">
        <v>10</v>
      </c>
      <c r="I7" s="5"/>
      <c r="J7" s="6"/>
      <c r="K7" s="12" t="s">
        <v>24</v>
      </c>
      <c r="N7" s="21" t="s">
        <v>11</v>
      </c>
    </row>
    <row r="8" spans="1:15" x14ac:dyDescent="0.25">
      <c r="G8" s="11"/>
      <c r="H8" s="5" t="s">
        <v>11</v>
      </c>
      <c r="I8" s="5"/>
      <c r="J8" s="5"/>
      <c r="K8" s="17"/>
      <c r="N8" s="20" t="s">
        <v>12</v>
      </c>
    </row>
    <row r="9" spans="1:15" x14ac:dyDescent="0.25">
      <c r="G9" s="11"/>
      <c r="H9" s="5" t="s">
        <v>12</v>
      </c>
      <c r="I9" s="5"/>
      <c r="J9" s="5"/>
      <c r="K9" s="17"/>
      <c r="N9" s="21" t="s">
        <v>5</v>
      </c>
    </row>
    <row r="10" spans="1:15" x14ac:dyDescent="0.25">
      <c r="G10" s="14" t="s">
        <v>14</v>
      </c>
      <c r="H10" s="9" t="s">
        <v>15</v>
      </c>
      <c r="I10" s="9"/>
      <c r="J10" s="9"/>
      <c r="K10" s="19" t="s">
        <v>20</v>
      </c>
    </row>
    <row r="11" spans="1:15" x14ac:dyDescent="0.25">
      <c r="G11" s="15"/>
      <c r="H11" s="5" t="s">
        <v>10</v>
      </c>
      <c r="I11" s="5"/>
      <c r="J11" s="5"/>
      <c r="K11" s="17" t="s">
        <v>21</v>
      </c>
    </row>
    <row r="12" spans="1:15" x14ac:dyDescent="0.25">
      <c r="G12" s="15"/>
      <c r="H12" s="5" t="s">
        <v>11</v>
      </c>
      <c r="I12" s="5"/>
      <c r="J12" s="5"/>
      <c r="K12" s="12" t="s">
        <v>22</v>
      </c>
    </row>
    <row r="13" spans="1:15" x14ac:dyDescent="0.25">
      <c r="G13" s="15"/>
      <c r="H13" s="5" t="s">
        <v>9</v>
      </c>
      <c r="I13" s="5"/>
      <c r="J13" s="5"/>
      <c r="K13" s="17"/>
    </row>
    <row r="14" spans="1:15" x14ac:dyDescent="0.25">
      <c r="G14" s="8" t="s">
        <v>16</v>
      </c>
      <c r="H14" s="9" t="s">
        <v>9</v>
      </c>
      <c r="I14" s="16"/>
      <c r="J14" s="9"/>
      <c r="K14" s="19" t="s">
        <v>20</v>
      </c>
    </row>
    <row r="15" spans="1:15" x14ac:dyDescent="0.25">
      <c r="G15" s="11"/>
      <c r="H15" s="5" t="s">
        <v>10</v>
      </c>
      <c r="I15" s="6"/>
      <c r="J15" s="5"/>
      <c r="K15" s="17" t="s">
        <v>21</v>
      </c>
    </row>
    <row r="16" spans="1:15" x14ac:dyDescent="0.25">
      <c r="G16" s="11"/>
      <c r="H16" s="5" t="s">
        <v>11</v>
      </c>
      <c r="I16" s="6"/>
      <c r="J16" s="5"/>
      <c r="K16" s="12" t="s">
        <v>22</v>
      </c>
    </row>
    <row r="17" spans="7:11" x14ac:dyDescent="0.25">
      <c r="G17" s="11"/>
      <c r="H17" s="5" t="s">
        <v>12</v>
      </c>
      <c r="I17" s="6" t="s">
        <v>18</v>
      </c>
      <c r="J17" s="5"/>
      <c r="K17" s="17" t="s">
        <v>25</v>
      </c>
    </row>
    <row r="18" spans="7:11" x14ac:dyDescent="0.25">
      <c r="G18" s="13"/>
      <c r="H18" s="7" t="s">
        <v>5</v>
      </c>
      <c r="I18" s="7" t="s">
        <v>17</v>
      </c>
      <c r="J18" s="7"/>
      <c r="K18" s="18"/>
    </row>
    <row r="19" spans="7:11" x14ac:dyDescent="0.25">
      <c r="G19" s="8" t="s">
        <v>26</v>
      </c>
      <c r="H19" s="9" t="s">
        <v>9</v>
      </c>
      <c r="I19" s="16"/>
      <c r="J19" s="16"/>
      <c r="K19" s="19" t="s">
        <v>20</v>
      </c>
    </row>
    <row r="20" spans="7:11" x14ac:dyDescent="0.25">
      <c r="G20" s="11"/>
      <c r="H20" s="5" t="s">
        <v>10</v>
      </c>
      <c r="I20" s="6"/>
      <c r="J20" s="6"/>
      <c r="K20" s="17" t="s">
        <v>21</v>
      </c>
    </row>
    <row r="21" spans="7:11" x14ac:dyDescent="0.25">
      <c r="G21" s="11"/>
      <c r="H21" s="5" t="s">
        <v>11</v>
      </c>
      <c r="I21" s="6"/>
      <c r="J21" s="6"/>
      <c r="K21" s="12" t="s">
        <v>27</v>
      </c>
    </row>
    <row r="22" spans="7:11" x14ac:dyDescent="0.25">
      <c r="G22" s="11"/>
      <c r="H22" s="5" t="s">
        <v>12</v>
      </c>
      <c r="I22" s="6"/>
      <c r="J22" s="6"/>
      <c r="K22" s="17"/>
    </row>
    <row r="23" spans="7:11" x14ac:dyDescent="0.25">
      <c r="G23" s="8" t="s">
        <v>28</v>
      </c>
      <c r="H23" s="9" t="s">
        <v>9</v>
      </c>
      <c r="I23" s="16"/>
      <c r="J23" s="16"/>
      <c r="K23" s="19" t="s">
        <v>20</v>
      </c>
    </row>
    <row r="24" spans="7:11" x14ac:dyDescent="0.25">
      <c r="G24" s="11"/>
      <c r="H24" s="5" t="s">
        <v>10</v>
      </c>
      <c r="I24" s="6"/>
      <c r="J24" s="6"/>
      <c r="K24" s="17" t="s">
        <v>21</v>
      </c>
    </row>
    <row r="25" spans="7:11" x14ac:dyDescent="0.25">
      <c r="G25" s="11"/>
      <c r="H25" s="5" t="s">
        <v>11</v>
      </c>
      <c r="I25" s="6"/>
      <c r="J25" s="6"/>
      <c r="K25" s="12" t="s">
        <v>27</v>
      </c>
    </row>
    <row r="26" spans="7:11" x14ac:dyDescent="0.25">
      <c r="G26" s="11"/>
      <c r="H26" s="5" t="s">
        <v>12</v>
      </c>
      <c r="I26" s="6" t="s">
        <v>29</v>
      </c>
      <c r="J26" s="6"/>
      <c r="K26" s="17" t="s">
        <v>31</v>
      </c>
    </row>
    <row r="27" spans="7:11" x14ac:dyDescent="0.25">
      <c r="G27" s="11"/>
      <c r="H27" s="6" t="s">
        <v>5</v>
      </c>
      <c r="I27" s="6" t="s">
        <v>30</v>
      </c>
      <c r="J27" s="6"/>
      <c r="K27" s="17" t="s">
        <v>32</v>
      </c>
    </row>
    <row r="28" spans="7:11" x14ac:dyDescent="0.25">
      <c r="G28" s="11"/>
      <c r="H28" s="6"/>
      <c r="I28" s="6"/>
      <c r="J28" s="6"/>
      <c r="K28" s="17" t="s">
        <v>33</v>
      </c>
    </row>
    <row r="29" spans="7:11" x14ac:dyDescent="0.25">
      <c r="G29" s="11"/>
      <c r="H29" s="6"/>
      <c r="I29" s="6"/>
      <c r="J29" s="6"/>
      <c r="K29" s="17" t="s">
        <v>34</v>
      </c>
    </row>
    <row r="30" spans="7:11" x14ac:dyDescent="0.25">
      <c r="G30" s="8" t="s">
        <v>35</v>
      </c>
      <c r="H30" s="9" t="s">
        <v>9</v>
      </c>
      <c r="I30" s="16" t="s">
        <v>41</v>
      </c>
      <c r="J30" s="16"/>
      <c r="K30" s="19" t="s">
        <v>20</v>
      </c>
    </row>
    <row r="31" spans="7:11" x14ac:dyDescent="0.25">
      <c r="G31" s="11"/>
      <c r="H31" s="5" t="s">
        <v>10</v>
      </c>
      <c r="I31" s="6" t="s">
        <v>42</v>
      </c>
      <c r="J31" s="6"/>
      <c r="K31" s="17" t="s">
        <v>37</v>
      </c>
    </row>
    <row r="32" spans="7:11" x14ac:dyDescent="0.25">
      <c r="G32" s="11"/>
      <c r="H32" s="5" t="s">
        <v>11</v>
      </c>
      <c r="I32" s="6" t="s">
        <v>40</v>
      </c>
      <c r="J32" s="6"/>
      <c r="K32" s="17" t="s">
        <v>25</v>
      </c>
    </row>
    <row r="33" spans="7:11" x14ac:dyDescent="0.25">
      <c r="G33" s="11"/>
      <c r="H33" s="5" t="s">
        <v>12</v>
      </c>
      <c r="I33" s="6" t="s">
        <v>30</v>
      </c>
      <c r="J33" s="6"/>
      <c r="K33" s="17" t="s">
        <v>43</v>
      </c>
    </row>
    <row r="34" spans="7:11" x14ac:dyDescent="0.25">
      <c r="G34" s="11"/>
      <c r="H34" s="6" t="s">
        <v>5</v>
      </c>
      <c r="I34" s="6" t="s">
        <v>38</v>
      </c>
      <c r="J34" s="6"/>
      <c r="K34" s="17"/>
    </row>
    <row r="35" spans="7:11" x14ac:dyDescent="0.25">
      <c r="G35" s="11"/>
      <c r="H35" s="6" t="s">
        <v>36</v>
      </c>
      <c r="I35" s="6" t="s">
        <v>39</v>
      </c>
      <c r="J35" s="6"/>
      <c r="K35" s="17"/>
    </row>
    <row r="36" spans="7:11" x14ac:dyDescent="0.25">
      <c r="G36" s="11"/>
      <c r="H36" s="6"/>
      <c r="I36" s="6" t="s">
        <v>18</v>
      </c>
      <c r="J36" s="6"/>
      <c r="K36" s="17"/>
    </row>
    <row r="37" spans="7:11" x14ac:dyDescent="0.25">
      <c r="G37" s="13"/>
      <c r="H37" s="7"/>
      <c r="I37" s="7" t="s">
        <v>17</v>
      </c>
      <c r="J37" s="7"/>
      <c r="K37" s="18"/>
    </row>
    <row r="38" spans="7:11" x14ac:dyDescent="0.25">
      <c r="G38" s="8" t="s">
        <v>44</v>
      </c>
      <c r="H38" s="16" t="s">
        <v>45</v>
      </c>
      <c r="I38" s="16" t="s">
        <v>29</v>
      </c>
      <c r="J38" s="16"/>
      <c r="K38" s="19" t="s">
        <v>31</v>
      </c>
    </row>
    <row r="39" spans="7:11" x14ac:dyDescent="0.25">
      <c r="G39" s="11"/>
      <c r="H39" s="6" t="s">
        <v>46</v>
      </c>
      <c r="I39" s="6" t="s">
        <v>30</v>
      </c>
      <c r="J39" s="6"/>
      <c r="K39" s="17"/>
    </row>
    <row r="40" spans="7:11" x14ac:dyDescent="0.25">
      <c r="G40" s="8" t="s">
        <v>50</v>
      </c>
      <c r="H40" s="16" t="s">
        <v>5</v>
      </c>
      <c r="I40" s="16" t="s">
        <v>18</v>
      </c>
      <c r="J40" s="16"/>
      <c r="K40" s="19" t="s">
        <v>49</v>
      </c>
    </row>
    <row r="41" spans="7:11" x14ac:dyDescent="0.25">
      <c r="G41" s="11"/>
      <c r="H41" s="6" t="s">
        <v>47</v>
      </c>
      <c r="I41" s="6" t="s">
        <v>17</v>
      </c>
      <c r="J41" s="6"/>
      <c r="K41" s="17" t="s">
        <v>21</v>
      </c>
    </row>
    <row r="42" spans="7:11" x14ac:dyDescent="0.25">
      <c r="G42" s="11"/>
      <c r="H42" s="6" t="s">
        <v>48</v>
      </c>
      <c r="I42" s="6"/>
      <c r="J42" s="6"/>
      <c r="K42" s="17" t="s">
        <v>25</v>
      </c>
    </row>
    <row r="43" spans="7:11" x14ac:dyDescent="0.25">
      <c r="G43" s="11"/>
      <c r="H43" s="6" t="s">
        <v>15</v>
      </c>
      <c r="I43" s="6"/>
      <c r="J43" s="6"/>
      <c r="K43" s="17"/>
    </row>
    <row r="44" spans="7:11" x14ac:dyDescent="0.25">
      <c r="G44" s="11"/>
      <c r="H44" s="6" t="s">
        <v>10</v>
      </c>
      <c r="I44" s="6"/>
      <c r="J44" s="6"/>
      <c r="K44" s="17"/>
    </row>
    <row r="45" spans="7:11" x14ac:dyDescent="0.25">
      <c r="G45" s="11"/>
      <c r="H45" s="6" t="s">
        <v>11</v>
      </c>
      <c r="I45" s="6"/>
      <c r="J45" s="6"/>
      <c r="K45" s="17"/>
    </row>
    <row r="46" spans="7:11" x14ac:dyDescent="0.25">
      <c r="G46" s="13"/>
      <c r="H46" s="7" t="s">
        <v>9</v>
      </c>
      <c r="I46" s="7"/>
      <c r="J46" s="7"/>
      <c r="K46" s="18"/>
    </row>
    <row r="55" spans="2:14" x14ac:dyDescent="0.25">
      <c r="E55" s="25" t="s">
        <v>77</v>
      </c>
      <c r="F55" s="25"/>
      <c r="H55" s="23" t="s">
        <v>78</v>
      </c>
      <c r="I55" s="23"/>
      <c r="K55" s="23" t="s">
        <v>79</v>
      </c>
      <c r="L55" s="23"/>
      <c r="N55" s="24" t="s">
        <v>85</v>
      </c>
    </row>
    <row r="56" spans="2:14" x14ac:dyDescent="0.25">
      <c r="E56" s="26" t="s">
        <v>58</v>
      </c>
      <c r="F56" s="26" t="s">
        <v>59</v>
      </c>
      <c r="H56" s="24" t="s">
        <v>58</v>
      </c>
      <c r="I56" s="24" t="s">
        <v>59</v>
      </c>
      <c r="K56" s="24" t="s">
        <v>58</v>
      </c>
      <c r="L56" s="24" t="s">
        <v>59</v>
      </c>
      <c r="N56" s="24" t="s">
        <v>75</v>
      </c>
    </row>
    <row r="57" spans="2:14" ht="30" customHeight="1" x14ac:dyDescent="0.25">
      <c r="E57" s="24" t="s">
        <v>55</v>
      </c>
      <c r="F57" s="27" t="s">
        <v>60</v>
      </c>
      <c r="H57" s="24" t="s">
        <v>55</v>
      </c>
      <c r="I57" s="27" t="s">
        <v>61</v>
      </c>
      <c r="K57" s="24" t="s">
        <v>55</v>
      </c>
      <c r="L57" s="27" t="s">
        <v>62</v>
      </c>
      <c r="N57" s="24" t="s">
        <v>76</v>
      </c>
    </row>
    <row r="58" spans="2:14" ht="25.5" customHeight="1" x14ac:dyDescent="0.25">
      <c r="E58" s="24" t="s">
        <v>56</v>
      </c>
      <c r="F58" s="24"/>
      <c r="H58" s="24" t="s">
        <v>56</v>
      </c>
      <c r="I58" s="24"/>
      <c r="K58" s="24" t="s">
        <v>56</v>
      </c>
      <c r="L58" s="24"/>
      <c r="N58" s="24" t="s">
        <v>54</v>
      </c>
    </row>
    <row r="59" spans="2:14" ht="24.75" customHeight="1" x14ac:dyDescent="0.25">
      <c r="E59" s="24" t="s">
        <v>57</v>
      </c>
      <c r="F59" s="24"/>
      <c r="H59" s="24" t="s">
        <v>57</v>
      </c>
      <c r="I59" s="24"/>
      <c r="K59" s="24" t="s">
        <v>57</v>
      </c>
      <c r="L59" s="24"/>
    </row>
    <row r="61" spans="2:14" x14ac:dyDescent="0.25">
      <c r="N61" s="24" t="s">
        <v>86</v>
      </c>
    </row>
    <row r="62" spans="2:14" x14ac:dyDescent="0.25">
      <c r="B62" s="23" t="s">
        <v>82</v>
      </c>
      <c r="C62" s="23"/>
      <c r="E62" s="24" t="s">
        <v>80</v>
      </c>
      <c r="N62" s="24" t="s">
        <v>87</v>
      </c>
    </row>
    <row r="63" spans="2:14" x14ac:dyDescent="0.25">
      <c r="B63" s="24" t="s">
        <v>70</v>
      </c>
      <c r="C63" s="24" t="s">
        <v>71</v>
      </c>
      <c r="E63" s="24" t="s">
        <v>63</v>
      </c>
    </row>
    <row r="64" spans="2:14" x14ac:dyDescent="0.25">
      <c r="E64" s="24" t="s">
        <v>64</v>
      </c>
    </row>
    <row r="65" spans="2:5" x14ac:dyDescent="0.25">
      <c r="B65" s="23" t="s">
        <v>83</v>
      </c>
      <c r="C65" s="23"/>
      <c r="E65" s="24" t="s">
        <v>65</v>
      </c>
    </row>
    <row r="66" spans="2:5" x14ac:dyDescent="0.25">
      <c r="B66" s="24" t="s">
        <v>69</v>
      </c>
      <c r="C66" s="24" t="s">
        <v>72</v>
      </c>
      <c r="E66" s="24" t="s">
        <v>66</v>
      </c>
    </row>
    <row r="68" spans="2:5" x14ac:dyDescent="0.25">
      <c r="B68" s="23" t="s">
        <v>84</v>
      </c>
      <c r="C68" s="23"/>
      <c r="E68" s="24" t="s">
        <v>81</v>
      </c>
    </row>
    <row r="69" spans="2:5" x14ac:dyDescent="0.25">
      <c r="B69" s="24" t="s">
        <v>73</v>
      </c>
      <c r="C69" s="24" t="s">
        <v>74</v>
      </c>
      <c r="E69" s="24" t="s">
        <v>67</v>
      </c>
    </row>
    <row r="70" spans="2:5" x14ac:dyDescent="0.25">
      <c r="E70" s="24" t="s">
        <v>68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A32"/>
  <sheetViews>
    <sheetView zoomScale="85" zoomScaleNormal="85" workbookViewId="0">
      <selection activeCell="I2" sqref="I2:P32"/>
    </sheetView>
  </sheetViews>
  <sheetFormatPr defaultRowHeight="15" x14ac:dyDescent="0.25"/>
  <cols>
    <col min="1" max="1" width="3.140625" customWidth="1"/>
    <col min="2" max="2" width="6.7109375" bestFit="1" customWidth="1"/>
    <col min="3" max="4" width="3.140625" customWidth="1"/>
    <col min="9" max="9" width="2" bestFit="1" customWidth="1"/>
    <col min="10" max="10" width="5.140625" bestFit="1" customWidth="1"/>
    <col min="11" max="11" width="3.140625" bestFit="1" customWidth="1"/>
    <col min="12" max="12" width="1.7109375" bestFit="1" customWidth="1"/>
    <col min="13" max="13" width="8.7109375" bestFit="1" customWidth="1"/>
    <col min="14" max="14" width="3.7109375" bestFit="1" customWidth="1"/>
    <col min="15" max="15" width="3.140625" bestFit="1" customWidth="1"/>
    <col min="16" max="16" width="7" bestFit="1" customWidth="1"/>
    <col min="17" max="17" width="6.5703125" bestFit="1" customWidth="1"/>
    <col min="18" max="18" width="1.85546875" hidden="1" customWidth="1"/>
    <col min="19" max="19" width="11.28515625" hidden="1" customWidth="1"/>
    <col min="20" max="20" width="6.85546875" hidden="1" customWidth="1"/>
    <col min="21" max="21" width="2" hidden="1" customWidth="1"/>
    <col min="22" max="22" width="15.28515625" hidden="1" customWidth="1"/>
    <col min="23" max="23" width="7.42578125" hidden="1" customWidth="1"/>
    <col min="24" max="24" width="1.7109375" hidden="1" customWidth="1"/>
    <col min="25" max="25" width="15.5703125" hidden="1" customWidth="1"/>
    <col min="26" max="26" width="9.85546875" hidden="1" customWidth="1"/>
    <col min="27" max="27" width="2.28515625" hidden="1" customWidth="1"/>
    <col min="28" max="28" width="7.42578125" bestFit="1" customWidth="1"/>
    <col min="29" max="29" width="1.85546875" hidden="1" customWidth="1"/>
    <col min="30" max="30" width="11.28515625" hidden="1" customWidth="1"/>
    <col min="31" max="31" width="5.85546875" hidden="1" customWidth="1"/>
    <col min="32" max="32" width="1.7109375" hidden="1" customWidth="1"/>
    <col min="33" max="33" width="15.28515625" hidden="1" customWidth="1"/>
    <col min="34" max="34" width="6.42578125" hidden="1" customWidth="1"/>
    <col min="35" max="35" width="1.7109375" hidden="1" customWidth="1"/>
    <col min="36" max="36" width="15.5703125" hidden="1" customWidth="1"/>
    <col min="37" max="37" width="8.85546875" hidden="1" customWidth="1"/>
    <col min="38" max="38" width="2.28515625" hidden="1" customWidth="1"/>
    <col min="39" max="39" width="7.140625" customWidth="1"/>
    <col min="40" max="40" width="1.85546875" hidden="1" customWidth="1"/>
    <col min="41" max="41" width="11.28515625" hidden="1" customWidth="1"/>
    <col min="42" max="42" width="5.85546875" hidden="1" customWidth="1"/>
    <col min="43" max="43" width="1.7109375" hidden="1" customWidth="1"/>
    <col min="44" max="44" width="15.28515625" hidden="1" customWidth="1"/>
    <col min="45" max="45" width="6.42578125" hidden="1" customWidth="1"/>
    <col min="46" max="46" width="1.7109375" hidden="1" customWidth="1"/>
    <col min="47" max="47" width="22.140625" hidden="1" customWidth="1"/>
    <col min="48" max="48" width="5.85546875" hidden="1" customWidth="1"/>
    <col min="49" max="49" width="1.7109375" hidden="1" customWidth="1"/>
    <col min="50" max="50" width="15.5703125" hidden="1" customWidth="1"/>
    <col min="51" max="51" width="7.85546875" hidden="1" customWidth="1"/>
    <col min="52" max="52" width="2.28515625" hidden="1" customWidth="1"/>
    <col min="53" max="53" width="6.5703125" bestFit="1" customWidth="1"/>
    <col min="54" max="54" width="1.85546875" hidden="1" customWidth="1"/>
    <col min="55" max="55" width="11.28515625" hidden="1" customWidth="1"/>
    <col min="56" max="56" width="5.85546875" hidden="1" customWidth="1"/>
    <col min="57" max="57" width="1.7109375" hidden="1" customWidth="1"/>
    <col min="58" max="58" width="15.28515625" hidden="1" customWidth="1"/>
    <col min="59" max="59" width="5.85546875" hidden="1" customWidth="1"/>
    <col min="60" max="60" width="1.7109375" hidden="1" customWidth="1"/>
    <col min="61" max="61" width="22.140625" hidden="1" customWidth="1"/>
    <col min="62" max="62" width="5.85546875" hidden="1" customWidth="1"/>
    <col min="63" max="63" width="1.7109375" hidden="1" customWidth="1"/>
    <col min="64" max="64" width="15.5703125" hidden="1" customWidth="1"/>
    <col min="65" max="65" width="6.85546875" hidden="1" customWidth="1"/>
    <col min="66" max="66" width="2.28515625" hidden="1" customWidth="1"/>
    <col min="67" max="67" width="6.5703125" bestFit="1" customWidth="1"/>
    <col min="68" max="68" width="1.85546875" hidden="1" customWidth="1"/>
    <col min="69" max="69" width="11.28515625" hidden="1" customWidth="1"/>
    <col min="70" max="70" width="5.85546875" hidden="1" customWidth="1"/>
    <col min="71" max="71" width="1.7109375" hidden="1" customWidth="1"/>
    <col min="72" max="72" width="15.28515625" hidden="1" customWidth="1"/>
    <col min="73" max="73" width="6.42578125" hidden="1" customWidth="1"/>
    <col min="74" max="74" width="1.7109375" hidden="1" customWidth="1"/>
    <col min="75" max="75" width="22.140625" hidden="1" customWidth="1"/>
    <col min="76" max="76" width="5.85546875" hidden="1" customWidth="1"/>
    <col min="77" max="77" width="1.7109375" hidden="1" customWidth="1"/>
    <col min="78" max="78" width="15.5703125" hidden="1" customWidth="1"/>
    <col min="79" max="79" width="1.85546875" hidden="1" customWidth="1"/>
    <col min="80" max="80" width="6" hidden="1" customWidth="1"/>
    <col min="81" max="81" width="6.85546875" hidden="1" customWidth="1"/>
    <col min="82" max="82" width="6" hidden="1" customWidth="1"/>
    <col min="83" max="83" width="6.85546875" hidden="1" customWidth="1"/>
    <col min="84" max="84" width="1.85546875" hidden="1" customWidth="1"/>
    <col min="85" max="85" width="2.28515625" hidden="1" customWidth="1"/>
    <col min="86" max="86" width="6.5703125" bestFit="1" customWidth="1"/>
    <col min="87" max="87" width="1.85546875" hidden="1" customWidth="1"/>
    <col min="88" max="88" width="11.28515625" hidden="1" customWidth="1"/>
    <col min="89" max="89" width="5.85546875" hidden="1" customWidth="1"/>
    <col min="90" max="90" width="1.7109375" hidden="1" customWidth="1"/>
    <col min="91" max="91" width="15.28515625" hidden="1" customWidth="1"/>
    <col min="92" max="92" width="5.85546875" hidden="1" customWidth="1"/>
    <col min="93" max="93" width="1.7109375" hidden="1" customWidth="1"/>
    <col min="94" max="94" width="22.140625" hidden="1" customWidth="1"/>
    <col min="95" max="95" width="5.85546875" hidden="1" customWidth="1"/>
    <col min="96" max="96" width="1.7109375" hidden="1" customWidth="1"/>
    <col min="97" max="97" width="15.5703125" hidden="1" customWidth="1"/>
    <col min="98" max="98" width="1.85546875" hidden="1" customWidth="1"/>
    <col min="99" max="99" width="6" hidden="1" customWidth="1"/>
    <col min="100" max="100" width="6.85546875" hidden="1" customWidth="1"/>
    <col min="101" max="101" width="5.28515625" hidden="1" customWidth="1"/>
    <col min="102" max="102" width="5.85546875" hidden="1" customWidth="1"/>
    <col min="103" max="103" width="1.85546875" hidden="1" customWidth="1"/>
    <col min="104" max="104" width="2.28515625" hidden="1" customWidth="1"/>
    <col min="105" max="105" width="6.5703125" bestFit="1" customWidth="1"/>
    <col min="106" max="106" width="1.85546875" hidden="1" customWidth="1"/>
    <col min="107" max="107" width="11.28515625" hidden="1" customWidth="1"/>
    <col min="108" max="108" width="6.85546875" hidden="1" customWidth="1"/>
    <col min="109" max="109" width="1.7109375" hidden="1" customWidth="1"/>
    <col min="110" max="110" width="15.28515625" hidden="1" customWidth="1"/>
    <col min="111" max="111" width="5.85546875" hidden="1" customWidth="1"/>
    <col min="112" max="112" width="1.7109375" hidden="1" customWidth="1"/>
    <col min="113" max="113" width="15.5703125" hidden="1" customWidth="1"/>
    <col min="114" max="114" width="1.85546875" hidden="1" customWidth="1"/>
    <col min="115" max="115" width="6" hidden="1" customWidth="1"/>
    <col min="116" max="116" width="7.85546875" hidden="1" customWidth="1"/>
    <col min="117" max="117" width="5.28515625" hidden="1" customWidth="1"/>
    <col min="118" max="118" width="7.85546875" hidden="1" customWidth="1"/>
    <col min="119" max="119" width="1.85546875" hidden="1" customWidth="1"/>
    <col min="120" max="120" width="2.28515625" hidden="1" customWidth="1"/>
    <col min="121" max="121" width="7.42578125" bestFit="1" customWidth="1"/>
    <col min="122" max="122" width="1.85546875" hidden="1" customWidth="1"/>
    <col min="123" max="123" width="11.28515625" hidden="1" customWidth="1"/>
    <col min="124" max="124" width="6.85546875" hidden="1" customWidth="1"/>
    <col min="125" max="125" width="1.7109375" hidden="1" customWidth="1"/>
    <col min="126" max="126" width="15.28515625" hidden="1" customWidth="1"/>
    <col min="127" max="127" width="6.42578125" hidden="1" customWidth="1"/>
    <col min="128" max="128" width="1.7109375" hidden="1" customWidth="1"/>
    <col min="129" max="129" width="15.5703125" hidden="1" customWidth="1"/>
    <col min="130" max="130" width="7.85546875" hidden="1" customWidth="1"/>
    <col min="131" max="131" width="2.28515625" hidden="1" customWidth="1"/>
    <col min="132" max="132" width="6.7109375" bestFit="1" customWidth="1"/>
    <col min="133" max="133" width="1.85546875" hidden="1" customWidth="1"/>
    <col min="134" max="134" width="11.28515625" hidden="1" customWidth="1"/>
    <col min="135" max="135" width="6.85546875" hidden="1" customWidth="1"/>
    <col min="136" max="136" width="1.7109375" hidden="1" customWidth="1"/>
    <col min="137" max="137" width="15.28515625" hidden="1" customWidth="1"/>
    <col min="138" max="138" width="4.85546875" hidden="1" customWidth="1"/>
    <col min="139" max="139" width="1.7109375" hidden="1" customWidth="1"/>
    <col min="140" max="140" width="15.5703125" hidden="1" customWidth="1"/>
    <col min="141" max="141" width="7.85546875" hidden="1" customWidth="1"/>
    <col min="142" max="142" width="2.28515625" hidden="1" customWidth="1"/>
    <col min="143" max="143" width="9.5703125" bestFit="1" customWidth="1"/>
    <col min="144" max="144" width="1.85546875" hidden="1" customWidth="1"/>
    <col min="145" max="145" width="11.28515625" hidden="1" customWidth="1"/>
    <col min="146" max="146" width="6.42578125" hidden="1" customWidth="1"/>
    <col min="147" max="147" width="1.7109375" hidden="1" customWidth="1"/>
    <col min="148" max="148" width="15.28515625" hidden="1" customWidth="1"/>
    <col min="149" max="149" width="7.42578125" hidden="1" customWidth="1"/>
    <col min="150" max="150" width="1.7109375" hidden="1" customWidth="1"/>
    <col min="151" max="151" width="15.5703125" hidden="1" customWidth="1"/>
    <col min="152" max="152" width="7.42578125" hidden="1" customWidth="1"/>
    <col min="153" max="153" width="2.28515625" hidden="1" customWidth="1"/>
    <col min="154" max="154" width="6.5703125" bestFit="1" customWidth="1"/>
    <col min="155" max="155" width="1.85546875" hidden="1" customWidth="1"/>
    <col min="156" max="156" width="11.28515625" hidden="1" customWidth="1"/>
    <col min="157" max="157" width="5.85546875" hidden="1" customWidth="1"/>
    <col min="158" max="158" width="1.7109375" hidden="1" customWidth="1"/>
    <col min="159" max="159" width="15.28515625" hidden="1" customWidth="1"/>
    <col min="160" max="160" width="6.42578125" hidden="1" customWidth="1"/>
    <col min="161" max="161" width="1.7109375" hidden="1" customWidth="1"/>
    <col min="162" max="162" width="15.5703125" hidden="1" customWidth="1"/>
    <col min="163" max="163" width="8.85546875" hidden="1" customWidth="1"/>
    <col min="164" max="164" width="2.28515625" hidden="1" customWidth="1"/>
    <col min="165" max="165" width="6.5703125" bestFit="1" customWidth="1"/>
    <col min="166" max="166" width="1.85546875" hidden="1" customWidth="1"/>
    <col min="167" max="167" width="11.28515625" hidden="1" customWidth="1"/>
    <col min="168" max="168" width="6.42578125" hidden="1" customWidth="1"/>
    <col min="169" max="169" width="1.7109375" hidden="1" customWidth="1"/>
    <col min="170" max="170" width="15.28515625" hidden="1" customWidth="1"/>
    <col min="171" max="171" width="6.42578125" hidden="1" customWidth="1"/>
    <col min="172" max="172" width="1.7109375" hidden="1" customWidth="1"/>
    <col min="173" max="173" width="15.5703125" hidden="1" customWidth="1"/>
    <col min="174" max="174" width="9.85546875" hidden="1" customWidth="1"/>
    <col min="175" max="175" width="2.28515625" hidden="1" customWidth="1"/>
    <col min="176" max="176" width="6.5703125" bestFit="1" customWidth="1"/>
    <col min="177" max="177" width="1.85546875" hidden="1" customWidth="1"/>
    <col min="178" max="178" width="11.28515625" hidden="1" customWidth="1"/>
    <col min="179" max="179" width="3.85546875" hidden="1" customWidth="1"/>
    <col min="180" max="180" width="1.7109375" hidden="1" customWidth="1"/>
    <col min="181" max="181" width="15.28515625" hidden="1" customWidth="1"/>
    <col min="182" max="182" width="3.85546875" hidden="1" customWidth="1"/>
    <col min="183" max="183" width="1.7109375" hidden="1" customWidth="1"/>
    <col min="184" max="184" width="15.5703125" hidden="1" customWidth="1"/>
    <col min="185" max="185" width="3.85546875" hidden="1" customWidth="1"/>
    <col min="186" max="186" width="2.28515625" hidden="1" customWidth="1"/>
    <col min="187" max="187" width="6.5703125" bestFit="1" customWidth="1"/>
    <col min="188" max="188" width="1.85546875" hidden="1" customWidth="1"/>
    <col min="189" max="189" width="11.28515625" hidden="1" customWidth="1"/>
    <col min="190" max="190" width="6.42578125" hidden="1" customWidth="1"/>
    <col min="191" max="191" width="1.7109375" hidden="1" customWidth="1"/>
    <col min="192" max="192" width="15.28515625" hidden="1" customWidth="1"/>
    <col min="193" max="193" width="7.42578125" hidden="1" customWidth="1"/>
    <col min="194" max="194" width="1.7109375" hidden="1" customWidth="1"/>
    <col min="195" max="195" width="15.5703125" hidden="1" customWidth="1"/>
    <col min="196" max="196" width="9.85546875" hidden="1" customWidth="1"/>
    <col min="197" max="197" width="2.28515625" hidden="1" customWidth="1"/>
    <col min="198" max="198" width="7.5703125" bestFit="1" customWidth="1"/>
    <col min="199" max="199" width="1.85546875" hidden="1" customWidth="1"/>
    <col min="200" max="200" width="11.28515625" hidden="1" customWidth="1"/>
    <col min="201" max="201" width="6.42578125" hidden="1" customWidth="1"/>
    <col min="202" max="202" width="1.7109375" hidden="1" customWidth="1"/>
    <col min="203" max="203" width="15.28515625" hidden="1" customWidth="1"/>
    <col min="204" max="204" width="7.42578125" hidden="1" customWidth="1"/>
    <col min="205" max="205" width="1.7109375" hidden="1" customWidth="1"/>
    <col min="206" max="206" width="15.5703125" hidden="1" customWidth="1"/>
    <col min="207" max="207" width="7.42578125" hidden="1" customWidth="1"/>
    <col min="208" max="208" width="2.28515625" hidden="1" customWidth="1"/>
    <col min="209" max="209" width="7.5703125" bestFit="1" customWidth="1"/>
    <col min="210" max="210" width="1.85546875" hidden="1" customWidth="1"/>
    <col min="211" max="211" width="11.28515625" hidden="1" customWidth="1"/>
    <col min="212" max="212" width="6.42578125" hidden="1" customWidth="1"/>
    <col min="213" max="213" width="1.7109375" hidden="1" customWidth="1"/>
    <col min="214" max="214" width="15.28515625" hidden="1" customWidth="1"/>
    <col min="215" max="215" width="7.42578125" hidden="1" customWidth="1"/>
    <col min="216" max="216" width="1.7109375" hidden="1" customWidth="1"/>
    <col min="217" max="217" width="15.5703125" hidden="1" customWidth="1"/>
    <col min="218" max="218" width="7.85546875" hidden="1" customWidth="1"/>
    <col min="219" max="219" width="2.28515625" hidden="1" customWidth="1"/>
    <col min="220" max="220" width="7.5703125" bestFit="1" customWidth="1"/>
    <col min="221" max="221" width="1.85546875" hidden="1" customWidth="1"/>
    <col min="222" max="222" width="11.28515625" hidden="1" customWidth="1"/>
    <col min="223" max="223" width="6.42578125" hidden="1" customWidth="1"/>
    <col min="224" max="224" width="1.7109375" hidden="1" customWidth="1"/>
    <col min="225" max="225" width="15.28515625" hidden="1" customWidth="1"/>
    <col min="226" max="226" width="7.42578125" hidden="1" customWidth="1"/>
    <col min="227" max="227" width="1.7109375" hidden="1" customWidth="1"/>
    <col min="228" max="228" width="15.5703125" hidden="1" customWidth="1"/>
    <col min="229" max="229" width="7.42578125" hidden="1" customWidth="1"/>
    <col min="230" max="230" width="2.28515625" bestFit="1" customWidth="1"/>
  </cols>
  <sheetData>
    <row r="2" spans="1:339" ht="15.75" customHeight="1" x14ac:dyDescent="0.25">
      <c r="A2" t="s">
        <v>97</v>
      </c>
      <c r="B2" s="36">
        <v>-10.4</v>
      </c>
      <c r="C2" t="s">
        <v>97</v>
      </c>
      <c r="E2" t="str">
        <f>CONCATENATE(A2,B2,C2)</f>
        <v>"-10,4"</v>
      </c>
      <c r="G2" s="30" t="s">
        <v>96</v>
      </c>
      <c r="I2" t="s">
        <v>88</v>
      </c>
      <c r="J2" t="s">
        <v>91</v>
      </c>
      <c r="K2">
        <v>1</v>
      </c>
      <c r="L2" t="s">
        <v>90</v>
      </c>
      <c r="M2" t="s">
        <v>92</v>
      </c>
      <c r="N2" t="s">
        <v>93</v>
      </c>
      <c r="O2">
        <v>1</v>
      </c>
      <c r="P2" t="s">
        <v>94</v>
      </c>
      <c r="Q2" t="s">
        <v>117</v>
      </c>
      <c r="R2" t="s">
        <v>88</v>
      </c>
      <c r="S2" s="28" t="s">
        <v>118</v>
      </c>
      <c r="T2" s="34" t="s">
        <v>172</v>
      </c>
      <c r="U2" s="31" t="s">
        <v>90</v>
      </c>
      <c r="V2" s="28" t="s">
        <v>119</v>
      </c>
      <c r="W2" s="34" t="s">
        <v>198</v>
      </c>
      <c r="X2" s="29" t="s">
        <v>90</v>
      </c>
      <c r="Y2" s="28" t="s">
        <v>120</v>
      </c>
      <c r="Z2" s="34" t="s">
        <v>141</v>
      </c>
      <c r="AA2" s="30" t="s">
        <v>89</v>
      </c>
      <c r="AB2" t="s">
        <v>121</v>
      </c>
      <c r="AC2" t="s">
        <v>88</v>
      </c>
      <c r="AD2" s="28" t="s">
        <v>118</v>
      </c>
      <c r="AE2" s="34" t="s">
        <v>235</v>
      </c>
      <c r="AF2" s="31" t="s">
        <v>90</v>
      </c>
      <c r="AG2" s="28" t="s">
        <v>119</v>
      </c>
      <c r="AH2" s="34" t="s">
        <v>201</v>
      </c>
      <c r="AI2" s="29" t="s">
        <v>90</v>
      </c>
      <c r="AJ2" s="28" t="s">
        <v>120</v>
      </c>
      <c r="AK2" s="34" t="s">
        <v>204</v>
      </c>
      <c r="AL2" s="30" t="s">
        <v>89</v>
      </c>
      <c r="AM2" t="s">
        <v>122</v>
      </c>
      <c r="AN2" t="s">
        <v>88</v>
      </c>
      <c r="AO2" s="28" t="s">
        <v>118</v>
      </c>
      <c r="AP2" t="s">
        <v>295</v>
      </c>
      <c r="AQ2" t="s">
        <v>90</v>
      </c>
      <c r="AR2" s="28" t="s">
        <v>119</v>
      </c>
      <c r="AS2" t="s">
        <v>315</v>
      </c>
      <c r="AT2" t="s">
        <v>90</v>
      </c>
      <c r="AU2" t="s">
        <v>123</v>
      </c>
      <c r="AV2" t="s">
        <v>337</v>
      </c>
      <c r="AW2" t="s">
        <v>90</v>
      </c>
      <c r="AX2" t="s">
        <v>120</v>
      </c>
      <c r="AY2" t="s">
        <v>264</v>
      </c>
      <c r="AZ2" t="s">
        <v>89</v>
      </c>
      <c r="BA2" t="s">
        <v>124</v>
      </c>
      <c r="BB2" t="s">
        <v>88</v>
      </c>
      <c r="BC2" s="28" t="s">
        <v>118</v>
      </c>
      <c r="BD2" t="s">
        <v>295</v>
      </c>
      <c r="BE2" t="s">
        <v>90</v>
      </c>
      <c r="BF2" s="28" t="s">
        <v>119</v>
      </c>
      <c r="BG2" t="s">
        <v>388</v>
      </c>
      <c r="BH2" t="s">
        <v>90</v>
      </c>
      <c r="BI2" t="s">
        <v>123</v>
      </c>
      <c r="BJ2" t="s">
        <v>337</v>
      </c>
      <c r="BK2" t="s">
        <v>90</v>
      </c>
      <c r="BL2" t="s">
        <v>120</v>
      </c>
      <c r="BM2" t="s">
        <v>350</v>
      </c>
      <c r="BN2" t="s">
        <v>89</v>
      </c>
      <c r="BO2" t="s">
        <v>125</v>
      </c>
      <c r="BP2" t="s">
        <v>88</v>
      </c>
      <c r="BQ2" s="28" t="s">
        <v>118</v>
      </c>
      <c r="BR2" t="s">
        <v>460</v>
      </c>
      <c r="BS2" t="s">
        <v>90</v>
      </c>
      <c r="BT2" s="28" t="s">
        <v>119</v>
      </c>
      <c r="BU2" t="s">
        <v>321</v>
      </c>
      <c r="BV2" t="s">
        <v>90</v>
      </c>
      <c r="BW2" t="s">
        <v>123</v>
      </c>
      <c r="BX2" t="s">
        <v>201</v>
      </c>
      <c r="BY2" t="s">
        <v>90</v>
      </c>
      <c r="BZ2" t="s">
        <v>120</v>
      </c>
      <c r="CA2" t="s">
        <v>88</v>
      </c>
      <c r="CB2" t="s">
        <v>126</v>
      </c>
      <c r="CC2" t="s">
        <v>400</v>
      </c>
      <c r="CD2" t="s">
        <v>127</v>
      </c>
      <c r="CE2" t="s">
        <v>430</v>
      </c>
      <c r="CF2" t="s">
        <v>128</v>
      </c>
      <c r="CG2" t="s">
        <v>89</v>
      </c>
      <c r="CH2" t="s">
        <v>129</v>
      </c>
      <c r="CI2" t="s">
        <v>88</v>
      </c>
      <c r="CJ2" s="28" t="s">
        <v>118</v>
      </c>
      <c r="CK2" t="s">
        <v>572</v>
      </c>
      <c r="CL2" t="s">
        <v>90</v>
      </c>
      <c r="CM2" s="28" t="s">
        <v>119</v>
      </c>
      <c r="CN2" t="s">
        <v>109</v>
      </c>
      <c r="CO2" t="s">
        <v>90</v>
      </c>
      <c r="CP2" t="s">
        <v>123</v>
      </c>
      <c r="CQ2" t="s">
        <v>203</v>
      </c>
      <c r="CR2" t="s">
        <v>90</v>
      </c>
      <c r="CS2" t="s">
        <v>120</v>
      </c>
      <c r="CT2" t="s">
        <v>88</v>
      </c>
      <c r="CU2" t="s">
        <v>126</v>
      </c>
      <c r="CV2" t="s">
        <v>511</v>
      </c>
      <c r="CW2" t="s">
        <v>127</v>
      </c>
      <c r="CX2" t="s">
        <v>541</v>
      </c>
      <c r="CY2" t="s">
        <v>128</v>
      </c>
      <c r="CZ2" t="s">
        <v>89</v>
      </c>
      <c r="DA2" t="s">
        <v>130</v>
      </c>
      <c r="DB2" t="s">
        <v>88</v>
      </c>
      <c r="DC2" s="28" t="s">
        <v>118</v>
      </c>
      <c r="DD2" t="s">
        <v>666</v>
      </c>
      <c r="DE2" t="s">
        <v>90</v>
      </c>
      <c r="DF2" s="28" t="s">
        <v>119</v>
      </c>
      <c r="DG2" t="s">
        <v>337</v>
      </c>
      <c r="DH2" t="s">
        <v>90</v>
      </c>
      <c r="DI2" t="s">
        <v>120</v>
      </c>
      <c r="DJ2" t="s">
        <v>88</v>
      </c>
      <c r="DK2" t="s">
        <v>126</v>
      </c>
      <c r="DL2" t="s">
        <v>604</v>
      </c>
      <c r="DM2" t="s">
        <v>127</v>
      </c>
      <c r="DN2" t="s">
        <v>635</v>
      </c>
      <c r="DO2" t="s">
        <v>128</v>
      </c>
      <c r="DP2" t="s">
        <v>89</v>
      </c>
      <c r="DQ2" t="s">
        <v>131</v>
      </c>
      <c r="DR2" t="s">
        <v>88</v>
      </c>
      <c r="DS2" s="28" t="s">
        <v>118</v>
      </c>
      <c r="DT2" s="34" t="s">
        <v>672</v>
      </c>
      <c r="DU2" s="31" t="s">
        <v>90</v>
      </c>
      <c r="DV2" s="28" t="s">
        <v>119</v>
      </c>
      <c r="DW2" s="34" t="s">
        <v>337</v>
      </c>
      <c r="DX2" s="29" t="s">
        <v>90</v>
      </c>
      <c r="DY2" s="28" t="s">
        <v>120</v>
      </c>
      <c r="DZ2" s="34" t="s">
        <v>703</v>
      </c>
      <c r="EA2" s="30" t="s">
        <v>89</v>
      </c>
      <c r="EB2" t="s">
        <v>132</v>
      </c>
      <c r="EC2" t="s">
        <v>88</v>
      </c>
      <c r="ED2" s="28" t="s">
        <v>118</v>
      </c>
      <c r="EE2" s="34" t="s">
        <v>784</v>
      </c>
      <c r="EF2" s="31" t="s">
        <v>90</v>
      </c>
      <c r="EG2" s="28" t="s">
        <v>119</v>
      </c>
      <c r="EH2" s="34" t="s">
        <v>107</v>
      </c>
      <c r="EI2" s="29" t="s">
        <v>90</v>
      </c>
      <c r="EJ2" s="28" t="s">
        <v>120</v>
      </c>
      <c r="EK2" s="34" t="s">
        <v>753</v>
      </c>
      <c r="EL2" s="30" t="s">
        <v>89</v>
      </c>
      <c r="EM2" t="s">
        <v>133</v>
      </c>
      <c r="EN2" t="s">
        <v>88</v>
      </c>
      <c r="EO2" s="28" t="s">
        <v>118</v>
      </c>
      <c r="EP2" s="34" t="s">
        <v>739</v>
      </c>
      <c r="EQ2" s="31" t="s">
        <v>90</v>
      </c>
      <c r="ER2" s="28" t="s">
        <v>119</v>
      </c>
      <c r="ES2" s="34" t="s">
        <v>867</v>
      </c>
      <c r="ET2" s="29" t="s">
        <v>90</v>
      </c>
      <c r="EU2" s="28" t="s">
        <v>120</v>
      </c>
      <c r="EV2" s="34" t="s">
        <v>821</v>
      </c>
      <c r="EW2" s="30" t="s">
        <v>89</v>
      </c>
      <c r="EX2" t="s">
        <v>134</v>
      </c>
      <c r="EY2" t="s">
        <v>88</v>
      </c>
      <c r="EZ2" s="28" t="s">
        <v>118</v>
      </c>
      <c r="FA2" s="34" t="s">
        <v>295</v>
      </c>
      <c r="FB2" s="31" t="s">
        <v>90</v>
      </c>
      <c r="FC2" s="28" t="s">
        <v>119</v>
      </c>
      <c r="FD2" s="34" t="s">
        <v>113</v>
      </c>
      <c r="FE2" s="29" t="s">
        <v>90</v>
      </c>
      <c r="FF2" s="28" t="s">
        <v>120</v>
      </c>
      <c r="FG2" s="34" t="s">
        <v>877</v>
      </c>
      <c r="FH2" s="30" t="s">
        <v>89</v>
      </c>
      <c r="FI2" t="s">
        <v>135</v>
      </c>
      <c r="FJ2" t="s">
        <v>88</v>
      </c>
      <c r="FK2" s="28" t="s">
        <v>118</v>
      </c>
      <c r="FL2" s="34" t="s">
        <v>295</v>
      </c>
      <c r="FM2" s="31" t="s">
        <v>90</v>
      </c>
      <c r="FN2" s="28" t="s">
        <v>119</v>
      </c>
      <c r="FO2" s="34" t="s">
        <v>113</v>
      </c>
      <c r="FP2" s="29" t="s">
        <v>90</v>
      </c>
      <c r="FQ2" s="28" t="s">
        <v>120</v>
      </c>
      <c r="FR2" s="34" t="s">
        <v>935</v>
      </c>
      <c r="FS2" s="30" t="s">
        <v>89</v>
      </c>
      <c r="FT2" t="s">
        <v>136</v>
      </c>
      <c r="FU2" t="s">
        <v>88</v>
      </c>
      <c r="FV2" s="28" t="s">
        <v>118</v>
      </c>
      <c r="FW2" s="34" t="s">
        <v>966</v>
      </c>
      <c r="FX2" s="31" t="s">
        <v>90</v>
      </c>
      <c r="FY2" s="28" t="s">
        <v>119</v>
      </c>
      <c r="FZ2" s="34" t="s">
        <v>966</v>
      </c>
      <c r="GA2" s="29" t="s">
        <v>90</v>
      </c>
      <c r="GB2" s="28" t="s">
        <v>120</v>
      </c>
      <c r="GC2" s="34" t="s">
        <v>966</v>
      </c>
      <c r="GD2" s="30" t="s">
        <v>89</v>
      </c>
      <c r="GE2" t="s">
        <v>137</v>
      </c>
      <c r="GF2" t="s">
        <v>88</v>
      </c>
      <c r="GG2" s="28" t="s">
        <v>118</v>
      </c>
      <c r="GH2" s="34" t="s">
        <v>918</v>
      </c>
      <c r="GI2" s="31" t="s">
        <v>90</v>
      </c>
      <c r="GJ2" s="28" t="s">
        <v>119</v>
      </c>
      <c r="GK2" s="34" t="s">
        <v>345</v>
      </c>
      <c r="GL2" s="29" t="s">
        <v>90</v>
      </c>
      <c r="GM2" s="28" t="s">
        <v>120</v>
      </c>
      <c r="GN2" s="34" t="s">
        <v>967</v>
      </c>
      <c r="GO2" s="30" t="s">
        <v>89</v>
      </c>
      <c r="GP2" t="s">
        <v>138</v>
      </c>
      <c r="GQ2" t="s">
        <v>88</v>
      </c>
      <c r="GR2" s="28" t="s">
        <v>118</v>
      </c>
      <c r="GS2" s="34" t="s">
        <v>1051</v>
      </c>
      <c r="GT2" s="31" t="s">
        <v>90</v>
      </c>
      <c r="GU2" s="28" t="s">
        <v>119</v>
      </c>
      <c r="GV2" s="34" t="s">
        <v>1069</v>
      </c>
      <c r="GW2" s="29" t="s">
        <v>90</v>
      </c>
      <c r="GX2" s="28" t="s">
        <v>120</v>
      </c>
      <c r="GY2" s="34" t="s">
        <v>1023</v>
      </c>
      <c r="GZ2" s="30" t="s">
        <v>89</v>
      </c>
      <c r="HA2" t="s">
        <v>139</v>
      </c>
      <c r="HB2" t="s">
        <v>88</v>
      </c>
      <c r="HC2" s="28" t="s">
        <v>118</v>
      </c>
      <c r="HD2" s="34" t="s">
        <v>479</v>
      </c>
      <c r="HE2" s="31" t="s">
        <v>90</v>
      </c>
      <c r="HF2" s="28" t="s">
        <v>119</v>
      </c>
      <c r="HG2" s="34" t="s">
        <v>1109</v>
      </c>
      <c r="HH2" s="29" t="s">
        <v>90</v>
      </c>
      <c r="HI2" s="28" t="s">
        <v>120</v>
      </c>
      <c r="HJ2" s="34" t="s">
        <v>1084</v>
      </c>
      <c r="HK2" s="30" t="s">
        <v>89</v>
      </c>
      <c r="HL2" t="s">
        <v>140</v>
      </c>
      <c r="HM2" t="s">
        <v>88</v>
      </c>
      <c r="HN2" s="28" t="s">
        <v>118</v>
      </c>
      <c r="HO2" s="34" t="s">
        <v>966</v>
      </c>
      <c r="HP2" s="31" t="s">
        <v>90</v>
      </c>
      <c r="HQ2" s="28" t="s">
        <v>119</v>
      </c>
      <c r="HR2" s="34" t="s">
        <v>966</v>
      </c>
      <c r="HS2" s="29" t="s">
        <v>90</v>
      </c>
      <c r="HT2" s="28" t="s">
        <v>120</v>
      </c>
      <c r="HU2" s="34" t="s">
        <v>966</v>
      </c>
      <c r="HV2" s="30" t="s">
        <v>95</v>
      </c>
      <c r="HX2" t="str">
        <f>CONCATENATE(I2,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,CL2,CM2,CN2,CO2,CP2,CQ2,CR2,CS2,CT2,CU2,CV2,CW2,CX2,CY2,CZ2,DA2,DB2,DC2,DD2,DE2,DF2,DG2,DH2,DI2,DJ2,DK2,DL2,DM2,DN2,DO2,DP2,DQ2,DR2,DS2,DT2,DU2,DV2,DW2,DX2,DY2,DZ2,EA2,EB2,EC2,ED2,EE2,EF2,EG2,EH2,EI2,EJ2,EK2,EL2,EM2,EN2,EO2,EP2,EQ2,ER2,ES2,ET2,EU2,EV2,EW2,EX2,EY2,EZ2,FA2,FB2,FC2,FD2,FE2,FF2,FG2,FH2,FI2,FJ2,FK2,FL2,FM2,FN2,FO2,FP2,FQ2,FR2,FS2,FT2,FU2,FV2,FW2,FX2,FY2,FZ2,GA2,GB2,GC2,GD2,GE2,GF2,GG2,GH2,GI2,GJ2,GK2,GL2,GM2,GN2,GO2,GP2,GQ2,GR2,GS2,GT2,GU2,GV2,GW2,GX2,GY2,GZ2,HA2,HB2,HC2,HD2,HE2,HF2,HG2,HH2,HI2,HJ2,HK2,HL2,HM2,HN2,HO2,HP2,HQ2,HR2,HS2,HT2,HU2,HV2)</f>
        <v>{"Id":1,"Date": "01.1.2019","Cu1":{"Pressure":"1124","Temperature":"34","Consumption":"1664569"},"Cu2":{"Pressure":"744","Temperature":"31","Consumption":"709345"},"Cb5":{"Pressure":"391","Temperature":"61","TempBeforeHeating":"26","Consumption":"7435"},"Cb6":{"Pressure":"391","Temperature":"65","TempBeforeHeating":"26","Consumption":"7218"},"Cb7":{"Pressure":"446","Temperature":"62","TempBeforeHeating":"31","Consumption":{"Ms":"2542""Ks":"2539"}},"Cb8":{"Pressure":"427","Temperature":"57","TempBeforeHeating":"30","Consumption":{"Ms":"2570""Ks":"3013"}},"Pkc":{"Pressure":"1030","Temperature":"26","Consumption":{"Ms":"12576""Ks":"11665"}},"Uvtp":{"Pressure":"1040","Temperature":"26","Consumption":"18516"},"Spo":{"Pressure":"610","Temperature":"19","Consumption":"29001"},"Gsuf45":{"Pressure":"1046","Temperature":"36","Consumption":"5609"},"Cb1":{"Pressure":"391","Temperature":"28","Consumption":"924484"},"Cb2":{"Pressure":"391","Temperature":"28","Consumption":"1062402"},"Cb3":{"Pressure":"0","Temperature":"0","Consumption":"0"},"Cb4":{"Pressure":"414","Temperature":"22","Consumption":"1041164"},"Gru1":{"Pressure":"627","Temperature":"-11","Consumption":"16584"},"Gru2":{"Pressure":"425","Temperature":"-10,4","Consumption":"14976"},"Grp4":{"Pressure":"0","Temperature":"0","Consumption":"0"}},</v>
      </c>
      <c r="MA2" t="s">
        <v>1126</v>
      </c>
    </row>
    <row r="3" spans="1:339" ht="18.75" customHeight="1" x14ac:dyDescent="0.25">
      <c r="A3" t="s">
        <v>97</v>
      </c>
      <c r="B3" s="36">
        <v>-7.6</v>
      </c>
      <c r="C3" t="s">
        <v>97</v>
      </c>
      <c r="E3" t="str">
        <f t="shared" ref="E3:E32" si="0">CONCATENATE(A3,B3,C3)</f>
        <v>"-7,6"</v>
      </c>
      <c r="G3" s="30" t="s">
        <v>96</v>
      </c>
      <c r="I3" t="s">
        <v>88</v>
      </c>
      <c r="J3" t="s">
        <v>91</v>
      </c>
      <c r="K3">
        <v>2</v>
      </c>
      <c r="L3" t="s">
        <v>90</v>
      </c>
      <c r="M3" t="s">
        <v>92</v>
      </c>
      <c r="N3" t="s">
        <v>93</v>
      </c>
      <c r="O3">
        <v>2</v>
      </c>
      <c r="P3" t="s">
        <v>94</v>
      </c>
      <c r="Q3" t="s">
        <v>117</v>
      </c>
      <c r="R3" t="s">
        <v>88</v>
      </c>
      <c r="S3" s="28" t="s">
        <v>118</v>
      </c>
      <c r="T3" s="34" t="s">
        <v>173</v>
      </c>
      <c r="U3" s="31" t="s">
        <v>90</v>
      </c>
      <c r="V3" s="28" t="s">
        <v>119</v>
      </c>
      <c r="W3" s="34" t="s">
        <v>198</v>
      </c>
      <c r="X3" s="29" t="s">
        <v>90</v>
      </c>
      <c r="Y3" s="28" t="s">
        <v>120</v>
      </c>
      <c r="Z3" s="34" t="s">
        <v>142</v>
      </c>
      <c r="AA3" s="30" t="s">
        <v>89</v>
      </c>
      <c r="AB3" t="s">
        <v>121</v>
      </c>
      <c r="AC3" t="s">
        <v>88</v>
      </c>
      <c r="AD3" s="28" t="s">
        <v>118</v>
      </c>
      <c r="AE3" s="34" t="s">
        <v>236</v>
      </c>
      <c r="AF3" s="31" t="s">
        <v>90</v>
      </c>
      <c r="AG3" s="28" t="s">
        <v>119</v>
      </c>
      <c r="AH3" s="34" t="s">
        <v>201</v>
      </c>
      <c r="AI3" s="29" t="s">
        <v>90</v>
      </c>
      <c r="AJ3" s="28" t="s">
        <v>120</v>
      </c>
      <c r="AK3" s="34" t="s">
        <v>205</v>
      </c>
      <c r="AL3" s="30" t="s">
        <v>89</v>
      </c>
      <c r="AM3" t="s">
        <v>122</v>
      </c>
      <c r="AN3" t="s">
        <v>88</v>
      </c>
      <c r="AO3" s="28" t="s">
        <v>118</v>
      </c>
      <c r="AP3" t="s">
        <v>296</v>
      </c>
      <c r="AQ3" t="s">
        <v>90</v>
      </c>
      <c r="AR3" s="28" t="s">
        <v>119</v>
      </c>
      <c r="AS3" t="s">
        <v>316</v>
      </c>
      <c r="AT3" t="s">
        <v>90</v>
      </c>
      <c r="AU3" t="s">
        <v>123</v>
      </c>
      <c r="AV3" t="s">
        <v>104</v>
      </c>
      <c r="AW3" t="s">
        <v>90</v>
      </c>
      <c r="AX3" t="s">
        <v>120</v>
      </c>
      <c r="AY3" t="s">
        <v>265</v>
      </c>
      <c r="AZ3" t="s">
        <v>89</v>
      </c>
      <c r="BA3" t="s">
        <v>124</v>
      </c>
      <c r="BB3" t="s">
        <v>88</v>
      </c>
      <c r="BC3" s="28" t="s">
        <v>118</v>
      </c>
      <c r="BD3" t="s">
        <v>380</v>
      </c>
      <c r="BE3" t="s">
        <v>90</v>
      </c>
      <c r="BF3" s="28" t="s">
        <v>119</v>
      </c>
      <c r="BG3" t="s">
        <v>321</v>
      </c>
      <c r="BH3" t="s">
        <v>90</v>
      </c>
      <c r="BI3" t="s">
        <v>123</v>
      </c>
      <c r="BJ3" t="s">
        <v>104</v>
      </c>
      <c r="BK3" t="s">
        <v>90</v>
      </c>
      <c r="BL3" t="s">
        <v>120</v>
      </c>
      <c r="BM3" t="s">
        <v>351</v>
      </c>
      <c r="BN3" t="s">
        <v>89</v>
      </c>
      <c r="BO3" t="s">
        <v>125</v>
      </c>
      <c r="BP3" t="s">
        <v>88</v>
      </c>
      <c r="BQ3" s="28" t="s">
        <v>118</v>
      </c>
      <c r="BR3" t="s">
        <v>461</v>
      </c>
      <c r="BS3" t="s">
        <v>90</v>
      </c>
      <c r="BT3" s="28" t="s">
        <v>119</v>
      </c>
      <c r="BU3" t="s">
        <v>315</v>
      </c>
      <c r="BV3" t="s">
        <v>90</v>
      </c>
      <c r="BW3" t="s">
        <v>123</v>
      </c>
      <c r="BX3" t="s">
        <v>201</v>
      </c>
      <c r="BY3" t="s">
        <v>90</v>
      </c>
      <c r="BZ3" t="s">
        <v>120</v>
      </c>
      <c r="CA3" t="s">
        <v>88</v>
      </c>
      <c r="CB3" t="s">
        <v>126</v>
      </c>
      <c r="CC3" t="s">
        <v>401</v>
      </c>
      <c r="CD3" t="s">
        <v>127</v>
      </c>
      <c r="CE3" t="s">
        <v>431</v>
      </c>
      <c r="CF3" t="s">
        <v>128</v>
      </c>
      <c r="CG3" t="s">
        <v>89</v>
      </c>
      <c r="CH3" t="s">
        <v>129</v>
      </c>
      <c r="CI3" t="s">
        <v>88</v>
      </c>
      <c r="CJ3" s="28" t="s">
        <v>118</v>
      </c>
      <c r="CK3" t="s">
        <v>462</v>
      </c>
      <c r="CL3" t="s">
        <v>90</v>
      </c>
      <c r="CM3" s="28" t="s">
        <v>119</v>
      </c>
      <c r="CN3" t="s">
        <v>315</v>
      </c>
      <c r="CO3" t="s">
        <v>90</v>
      </c>
      <c r="CP3" t="s">
        <v>123</v>
      </c>
      <c r="CQ3" t="s">
        <v>203</v>
      </c>
      <c r="CR3" t="s">
        <v>90</v>
      </c>
      <c r="CS3" t="s">
        <v>120</v>
      </c>
      <c r="CT3" t="s">
        <v>88</v>
      </c>
      <c r="CU3" t="s">
        <v>126</v>
      </c>
      <c r="CV3" t="s">
        <v>512</v>
      </c>
      <c r="CW3" t="s">
        <v>127</v>
      </c>
      <c r="CX3" t="s">
        <v>542</v>
      </c>
      <c r="CY3" t="s">
        <v>128</v>
      </c>
      <c r="CZ3" t="s">
        <v>89</v>
      </c>
      <c r="DA3" t="s">
        <v>130</v>
      </c>
      <c r="DB3" t="s">
        <v>88</v>
      </c>
      <c r="DC3" s="28" t="s">
        <v>118</v>
      </c>
      <c r="DD3" t="s">
        <v>667</v>
      </c>
      <c r="DE3" t="s">
        <v>90</v>
      </c>
      <c r="DF3" s="28" t="s">
        <v>119</v>
      </c>
      <c r="DG3" t="s">
        <v>603</v>
      </c>
      <c r="DH3" t="s">
        <v>90</v>
      </c>
      <c r="DI3" t="s">
        <v>120</v>
      </c>
      <c r="DJ3" t="s">
        <v>88</v>
      </c>
      <c r="DK3" t="s">
        <v>126</v>
      </c>
      <c r="DL3" t="s">
        <v>605</v>
      </c>
      <c r="DM3" t="s">
        <v>127</v>
      </c>
      <c r="DN3" t="s">
        <v>636</v>
      </c>
      <c r="DO3" t="s">
        <v>128</v>
      </c>
      <c r="DP3" t="s">
        <v>89</v>
      </c>
      <c r="DQ3" t="s">
        <v>131</v>
      </c>
      <c r="DR3" t="s">
        <v>88</v>
      </c>
      <c r="DS3" s="28" t="s">
        <v>118</v>
      </c>
      <c r="DT3" s="34" t="s">
        <v>733</v>
      </c>
      <c r="DU3" s="31" t="s">
        <v>90</v>
      </c>
      <c r="DV3" s="28" t="s">
        <v>119</v>
      </c>
      <c r="DW3" s="34" t="s">
        <v>603</v>
      </c>
      <c r="DX3" s="29" t="s">
        <v>90</v>
      </c>
      <c r="DY3" s="28" t="s">
        <v>120</v>
      </c>
      <c r="DZ3" s="34" t="s">
        <v>704</v>
      </c>
      <c r="EA3" s="30" t="s">
        <v>89</v>
      </c>
      <c r="EB3" t="s">
        <v>132</v>
      </c>
      <c r="EC3" t="s">
        <v>88</v>
      </c>
      <c r="ED3" s="28" t="s">
        <v>118</v>
      </c>
      <c r="EE3" s="34" t="s">
        <v>785</v>
      </c>
      <c r="EF3" s="31" t="s">
        <v>90</v>
      </c>
      <c r="EG3" s="28" t="s">
        <v>119</v>
      </c>
      <c r="EH3" s="34" t="s">
        <v>811</v>
      </c>
      <c r="EI3" s="29" t="s">
        <v>90</v>
      </c>
      <c r="EJ3" s="28" t="s">
        <v>120</v>
      </c>
      <c r="EK3" s="34" t="s">
        <v>754</v>
      </c>
      <c r="EL3" s="30" t="s">
        <v>89</v>
      </c>
      <c r="EM3" t="s">
        <v>133</v>
      </c>
      <c r="EN3" t="s">
        <v>88</v>
      </c>
      <c r="EO3" s="28" t="s">
        <v>118</v>
      </c>
      <c r="EP3" s="34" t="s">
        <v>852</v>
      </c>
      <c r="EQ3" s="31" t="s">
        <v>90</v>
      </c>
      <c r="ER3" s="28" t="s">
        <v>119</v>
      </c>
      <c r="ES3" s="34" t="s">
        <v>867</v>
      </c>
      <c r="ET3" s="29" t="s">
        <v>90</v>
      </c>
      <c r="EU3" s="28" t="s">
        <v>120</v>
      </c>
      <c r="EV3" s="34" t="s">
        <v>822</v>
      </c>
      <c r="EW3" s="30" t="s">
        <v>89</v>
      </c>
      <c r="EX3" t="s">
        <v>134</v>
      </c>
      <c r="EY3" t="s">
        <v>88</v>
      </c>
      <c r="EZ3" s="28" t="s">
        <v>118</v>
      </c>
      <c r="FA3" s="34" t="s">
        <v>383</v>
      </c>
      <c r="FB3" s="31" t="s">
        <v>90</v>
      </c>
      <c r="FC3" s="28" t="s">
        <v>119</v>
      </c>
      <c r="FD3" s="34" t="s">
        <v>603</v>
      </c>
      <c r="FE3" s="29" t="s">
        <v>90</v>
      </c>
      <c r="FF3" s="28" t="s">
        <v>120</v>
      </c>
      <c r="FG3" s="34" t="s">
        <v>878</v>
      </c>
      <c r="FH3" s="30" t="s">
        <v>89</v>
      </c>
      <c r="FI3" t="s">
        <v>135</v>
      </c>
      <c r="FJ3" t="s">
        <v>88</v>
      </c>
      <c r="FK3" s="28" t="s">
        <v>118</v>
      </c>
      <c r="FL3" s="34" t="s">
        <v>383</v>
      </c>
      <c r="FM3" s="31" t="s">
        <v>90</v>
      </c>
      <c r="FN3" s="28" t="s">
        <v>119</v>
      </c>
      <c r="FO3" s="34" t="s">
        <v>603</v>
      </c>
      <c r="FP3" s="29" t="s">
        <v>90</v>
      </c>
      <c r="FQ3" s="28" t="s">
        <v>120</v>
      </c>
      <c r="FR3" s="34" t="s">
        <v>936</v>
      </c>
      <c r="FS3" s="30" t="s">
        <v>89</v>
      </c>
      <c r="FT3" t="s">
        <v>136</v>
      </c>
      <c r="FU3" t="s">
        <v>88</v>
      </c>
      <c r="FV3" s="28" t="s">
        <v>118</v>
      </c>
      <c r="FW3" s="34" t="s">
        <v>966</v>
      </c>
      <c r="FX3" s="31" t="s">
        <v>90</v>
      </c>
      <c r="FY3" s="28" t="s">
        <v>119</v>
      </c>
      <c r="FZ3" s="34" t="s">
        <v>966</v>
      </c>
      <c r="GA3" s="29" t="s">
        <v>90</v>
      </c>
      <c r="GB3" s="28" t="s">
        <v>120</v>
      </c>
      <c r="GC3" s="34" t="s">
        <v>966</v>
      </c>
      <c r="GD3" s="30" t="s">
        <v>89</v>
      </c>
      <c r="GE3" t="s">
        <v>137</v>
      </c>
      <c r="GF3" t="s">
        <v>88</v>
      </c>
      <c r="GG3" s="28" t="s">
        <v>118</v>
      </c>
      <c r="GH3" s="34" t="s">
        <v>998</v>
      </c>
      <c r="GI3" s="31" t="s">
        <v>90</v>
      </c>
      <c r="GJ3" s="28" t="s">
        <v>119</v>
      </c>
      <c r="GK3" s="34" t="s">
        <v>698</v>
      </c>
      <c r="GL3" s="29" t="s">
        <v>90</v>
      </c>
      <c r="GM3" s="28" t="s">
        <v>120</v>
      </c>
      <c r="GN3" s="34" t="s">
        <v>968</v>
      </c>
      <c r="GO3" s="30" t="s">
        <v>89</v>
      </c>
      <c r="GP3" t="s">
        <v>138</v>
      </c>
      <c r="GQ3" t="s">
        <v>88</v>
      </c>
      <c r="GR3" s="28" t="s">
        <v>118</v>
      </c>
      <c r="GS3" s="34" t="s">
        <v>1052</v>
      </c>
      <c r="GT3" s="31" t="s">
        <v>90</v>
      </c>
      <c r="GU3" s="28" t="s">
        <v>119</v>
      </c>
      <c r="GV3" s="34" t="s">
        <v>1070</v>
      </c>
      <c r="GW3" s="29" t="s">
        <v>90</v>
      </c>
      <c r="GX3" s="28" t="s">
        <v>120</v>
      </c>
      <c r="GY3" s="34" t="s">
        <v>1024</v>
      </c>
      <c r="GZ3" s="30" t="s">
        <v>89</v>
      </c>
      <c r="HA3" t="s">
        <v>139</v>
      </c>
      <c r="HB3" t="s">
        <v>88</v>
      </c>
      <c r="HC3" s="28" t="s">
        <v>118</v>
      </c>
      <c r="HD3" s="34" t="s">
        <v>476</v>
      </c>
      <c r="HE3" s="31" t="s">
        <v>90</v>
      </c>
      <c r="HF3" s="28" t="s">
        <v>119</v>
      </c>
      <c r="HG3" s="34" t="s">
        <v>1110</v>
      </c>
      <c r="HH3" s="29" t="s">
        <v>90</v>
      </c>
      <c r="HI3" s="28" t="s">
        <v>120</v>
      </c>
      <c r="HJ3" s="34" t="s">
        <v>1038</v>
      </c>
      <c r="HK3" s="30" t="s">
        <v>89</v>
      </c>
      <c r="HL3" t="s">
        <v>140</v>
      </c>
      <c r="HM3" t="s">
        <v>88</v>
      </c>
      <c r="HN3" s="28" t="s">
        <v>118</v>
      </c>
      <c r="HO3" s="34" t="s">
        <v>966</v>
      </c>
      <c r="HP3" s="31" t="s">
        <v>90</v>
      </c>
      <c r="HQ3" s="28" t="s">
        <v>119</v>
      </c>
      <c r="HR3" s="34" t="s">
        <v>966</v>
      </c>
      <c r="HS3" s="29" t="s">
        <v>90</v>
      </c>
      <c r="HT3" s="28" t="s">
        <v>120</v>
      </c>
      <c r="HU3" s="34" t="s">
        <v>966</v>
      </c>
      <c r="HV3" s="30" t="s">
        <v>95</v>
      </c>
      <c r="HX3" t="str">
        <f t="shared" ref="HX3:HX32" si="1">CONCATENATE(I3,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,CL3,CM3,CN3,CO3,CP3,CQ3,CR3,CS3,CT3,CU3,CV3,CW3,CX3,CY3,CZ3,DA3,DB3,DC3,DD3,DE3,DF3,DG3,DH3,DI3,DJ3,DK3,DL3,DM3,DN3,DO3,DP3,DQ3,DR3,DS3,DT3,DU3,DV3,DW3,DX3,DY3,DZ3,EA3,EB3,EC3,ED3,EE3,EF3,EG3,EH3,EI3,EJ3,EK3,EL3,EM3,EN3,EO3,EP3,EQ3,ER3,ES3,ET3,EU3,EV3,EW3,EX3,EY3,EZ3,FA3,FB3,FC3,FD3,FE3,FF3,FG3,FH3,FI3,FJ3,FK3,FL3,FM3,FN3,FO3,FP3,FQ3,FR3,FS3,FT3,FU3,FV3,FW3,FX3,FY3,FZ3,GA3,GB3,GC3,GD3,GE3,GF3,GG3,GH3,GI3,GJ3,GK3,GL3,GM3,GN3,GO3,GP3,GQ3,GR3,GS3,GT3,GU3,GV3,GW3,GX3,GY3,GZ3,HA3,HB3,HC3,HD3,HE3,HF3,HG3,HH3,HI3,HJ3,HK3,HL3,HM3,HN3,HO3,HP3,HQ3,HR3,HS3,HT3,HU3,HV3)</f>
        <v>{"Id":2,"Date": "01.2.2019","Cu1":{"Pressure":"1147","Temperature":"34","Consumption":"1673337"},"Cu2":{"Pressure":"757","Temperature":"31","Consumption":"708767"},"Cb5":{"Pressure":"381","Temperature":"58","TempBeforeHeating":"24","Consumption":"7462"},"Cb6":{"Pressure":"388","Temperature":"62","TempBeforeHeating":"24","Consumption":"6917"},"Cb7":{"Pressure":"469","Temperature":"61","TempBeforeHeating":"31","Consumption":{"Ms":"2259""Ks":"2350"}},"Cb8":{"Pressure":"461","Temperature":"61","TempBeforeHeating":"30","Consumption":{"Ms":"2227""Ks":"2672"}},"Pkc":{"Pressure":"1043","Temperature":"27","Consumption":{"Ms":"14354""Ks":"12003"}},"Uvtp":{"Pressure":"1059","Temperature":"27","Consumption":"18841"},"Spo":{"Pressure":"893","Temperature":"9","Consumption":"29524"},"Gsuf45":{"Pressure":"1067","Temperature":"36","Consumption":"3674"},"Cb1":{"Pressure":"397","Temperature":"27","Consumption":"919649"},"Cb2":{"Pressure":"397","Temperature":"27","Consumption":"1004744"},"Cb3":{"Pressure":"0","Temperature":"0","Consumption":"0"},"Cb4":{"Pressure":"419","Temperature":"21","Consumption":"1040120"},"Gru1":{"Pressure":"618","Temperature":"-8","Consumption":"15600"},"Gru2":{"Pressure":"434","Temperature":"-7,6","Consumption":"13920"},"Grp4":{"Pressure":"0","Temperature":"0","Consumption":"0"}},</v>
      </c>
      <c r="MA3" t="s">
        <v>1127</v>
      </c>
    </row>
    <row r="4" spans="1:339" ht="15" customHeight="1" x14ac:dyDescent="0.25">
      <c r="A4" t="s">
        <v>97</v>
      </c>
      <c r="B4" s="36">
        <v>-11.4</v>
      </c>
      <c r="C4" t="s">
        <v>97</v>
      </c>
      <c r="E4" t="str">
        <f t="shared" si="0"/>
        <v>"-11,4"</v>
      </c>
      <c r="G4" s="30" t="s">
        <v>96</v>
      </c>
      <c r="I4" t="s">
        <v>88</v>
      </c>
      <c r="J4" t="s">
        <v>91</v>
      </c>
      <c r="K4">
        <v>3</v>
      </c>
      <c r="L4" t="s">
        <v>90</v>
      </c>
      <c r="M4" t="s">
        <v>92</v>
      </c>
      <c r="N4" t="s">
        <v>93</v>
      </c>
      <c r="O4">
        <v>3</v>
      </c>
      <c r="P4" t="s">
        <v>94</v>
      </c>
      <c r="Q4" t="s">
        <v>117</v>
      </c>
      <c r="R4" t="s">
        <v>88</v>
      </c>
      <c r="S4" s="28" t="s">
        <v>118</v>
      </c>
      <c r="T4" s="34" t="s">
        <v>174</v>
      </c>
      <c r="U4" s="31" t="s">
        <v>90</v>
      </c>
      <c r="V4" s="28" t="s">
        <v>119</v>
      </c>
      <c r="W4" s="34" t="s">
        <v>198</v>
      </c>
      <c r="X4" s="29" t="s">
        <v>90</v>
      </c>
      <c r="Y4" s="28" t="s">
        <v>120</v>
      </c>
      <c r="Z4" s="34" t="s">
        <v>143</v>
      </c>
      <c r="AA4" s="30" t="s">
        <v>89</v>
      </c>
      <c r="AB4" t="s">
        <v>121</v>
      </c>
      <c r="AC4" t="s">
        <v>88</v>
      </c>
      <c r="AD4" s="28" t="s">
        <v>118</v>
      </c>
      <c r="AE4" s="34" t="s">
        <v>237</v>
      </c>
      <c r="AF4" s="31" t="s">
        <v>90</v>
      </c>
      <c r="AG4" s="28" t="s">
        <v>119</v>
      </c>
      <c r="AH4" s="34" t="s">
        <v>203</v>
      </c>
      <c r="AI4" s="29" t="s">
        <v>90</v>
      </c>
      <c r="AJ4" s="28" t="s">
        <v>120</v>
      </c>
      <c r="AK4" s="34" t="s">
        <v>206</v>
      </c>
      <c r="AL4" s="30" t="s">
        <v>89</v>
      </c>
      <c r="AM4" t="s">
        <v>122</v>
      </c>
      <c r="AN4" t="s">
        <v>88</v>
      </c>
      <c r="AO4" s="28" t="s">
        <v>118</v>
      </c>
      <c r="AP4" t="s">
        <v>297</v>
      </c>
      <c r="AQ4" t="s">
        <v>90</v>
      </c>
      <c r="AR4" s="28" t="s">
        <v>119</v>
      </c>
      <c r="AS4" t="s">
        <v>317</v>
      </c>
      <c r="AT4" t="s">
        <v>90</v>
      </c>
      <c r="AU4" t="s">
        <v>123</v>
      </c>
      <c r="AV4" t="s">
        <v>338</v>
      </c>
      <c r="AW4" t="s">
        <v>90</v>
      </c>
      <c r="AX4" t="s">
        <v>120</v>
      </c>
      <c r="AY4" t="s">
        <v>266</v>
      </c>
      <c r="AZ4" t="s">
        <v>89</v>
      </c>
      <c r="BA4" t="s">
        <v>124</v>
      </c>
      <c r="BB4" t="s">
        <v>88</v>
      </c>
      <c r="BC4" s="28" t="s">
        <v>118</v>
      </c>
      <c r="BD4" t="s">
        <v>305</v>
      </c>
      <c r="BE4" t="s">
        <v>90</v>
      </c>
      <c r="BF4" s="28" t="s">
        <v>119</v>
      </c>
      <c r="BG4" t="s">
        <v>323</v>
      </c>
      <c r="BH4" t="s">
        <v>90</v>
      </c>
      <c r="BI4" t="s">
        <v>123</v>
      </c>
      <c r="BJ4" t="s">
        <v>338</v>
      </c>
      <c r="BK4" t="s">
        <v>90</v>
      </c>
      <c r="BL4" t="s">
        <v>120</v>
      </c>
      <c r="BM4" t="s">
        <v>352</v>
      </c>
      <c r="BN4" t="s">
        <v>89</v>
      </c>
      <c r="BO4" t="s">
        <v>125</v>
      </c>
      <c r="BP4" t="s">
        <v>88</v>
      </c>
      <c r="BQ4" s="28" t="s">
        <v>118</v>
      </c>
      <c r="BR4" t="s">
        <v>460</v>
      </c>
      <c r="BS4" t="s">
        <v>90</v>
      </c>
      <c r="BT4" s="28" t="s">
        <v>119</v>
      </c>
      <c r="BU4" t="s">
        <v>318</v>
      </c>
      <c r="BV4" t="s">
        <v>90</v>
      </c>
      <c r="BW4" t="s">
        <v>123</v>
      </c>
      <c r="BX4" t="s">
        <v>202</v>
      </c>
      <c r="BY4" t="s">
        <v>90</v>
      </c>
      <c r="BZ4" t="s">
        <v>120</v>
      </c>
      <c r="CA4" t="s">
        <v>88</v>
      </c>
      <c r="CB4" t="s">
        <v>126</v>
      </c>
      <c r="CC4" t="s">
        <v>402</v>
      </c>
      <c r="CD4" t="s">
        <v>127</v>
      </c>
      <c r="CE4" t="s">
        <v>432</v>
      </c>
      <c r="CF4" t="s">
        <v>128</v>
      </c>
      <c r="CG4" t="s">
        <v>89</v>
      </c>
      <c r="CH4" t="s">
        <v>129</v>
      </c>
      <c r="CI4" t="s">
        <v>88</v>
      </c>
      <c r="CJ4" s="28" t="s">
        <v>118</v>
      </c>
      <c r="CK4" t="s">
        <v>573</v>
      </c>
      <c r="CL4" t="s">
        <v>90</v>
      </c>
      <c r="CM4" s="28" t="s">
        <v>119</v>
      </c>
      <c r="CN4" t="s">
        <v>321</v>
      </c>
      <c r="CO4" t="s">
        <v>90</v>
      </c>
      <c r="CP4" t="s">
        <v>123</v>
      </c>
      <c r="CQ4" t="s">
        <v>203</v>
      </c>
      <c r="CR4" t="s">
        <v>90</v>
      </c>
      <c r="CS4" t="s">
        <v>120</v>
      </c>
      <c r="CT4" t="s">
        <v>88</v>
      </c>
      <c r="CU4" t="s">
        <v>126</v>
      </c>
      <c r="CV4" t="s">
        <v>513</v>
      </c>
      <c r="CW4" t="s">
        <v>127</v>
      </c>
      <c r="CX4" t="s">
        <v>543</v>
      </c>
      <c r="CY4" t="s">
        <v>128</v>
      </c>
      <c r="CZ4" t="s">
        <v>89</v>
      </c>
      <c r="DA4" t="s">
        <v>130</v>
      </c>
      <c r="DB4" t="s">
        <v>88</v>
      </c>
      <c r="DC4" s="28" t="s">
        <v>118</v>
      </c>
      <c r="DD4" t="s">
        <v>668</v>
      </c>
      <c r="DE4" t="s">
        <v>90</v>
      </c>
      <c r="DF4" s="28" t="s">
        <v>119</v>
      </c>
      <c r="DG4" t="s">
        <v>337</v>
      </c>
      <c r="DH4" t="s">
        <v>90</v>
      </c>
      <c r="DI4" t="s">
        <v>120</v>
      </c>
      <c r="DJ4" t="s">
        <v>88</v>
      </c>
      <c r="DK4" t="s">
        <v>126</v>
      </c>
      <c r="DL4" t="s">
        <v>606</v>
      </c>
      <c r="DM4" t="s">
        <v>127</v>
      </c>
      <c r="DN4" t="s">
        <v>637</v>
      </c>
      <c r="DO4" t="s">
        <v>128</v>
      </c>
      <c r="DP4" t="s">
        <v>89</v>
      </c>
      <c r="DQ4" t="s">
        <v>131</v>
      </c>
      <c r="DR4" t="s">
        <v>88</v>
      </c>
      <c r="DS4" s="28" t="s">
        <v>118</v>
      </c>
      <c r="DT4" s="34" t="s">
        <v>734</v>
      </c>
      <c r="DU4" s="31" t="s">
        <v>90</v>
      </c>
      <c r="DV4" s="28" t="s">
        <v>119</v>
      </c>
      <c r="DW4" s="34" t="s">
        <v>337</v>
      </c>
      <c r="DX4" s="29" t="s">
        <v>90</v>
      </c>
      <c r="DY4" s="28" t="s">
        <v>120</v>
      </c>
      <c r="DZ4" s="34" t="s">
        <v>705</v>
      </c>
      <c r="EA4" s="30" t="s">
        <v>89</v>
      </c>
      <c r="EB4" t="s">
        <v>132</v>
      </c>
      <c r="EC4" t="s">
        <v>88</v>
      </c>
      <c r="ED4" s="28" t="s">
        <v>118</v>
      </c>
      <c r="EE4" s="34" t="s">
        <v>786</v>
      </c>
      <c r="EF4" s="31" t="s">
        <v>90</v>
      </c>
      <c r="EG4" s="28" t="s">
        <v>119</v>
      </c>
      <c r="EH4" s="34" t="s">
        <v>812</v>
      </c>
      <c r="EI4" s="29" t="s">
        <v>90</v>
      </c>
      <c r="EJ4" s="28" t="s">
        <v>120</v>
      </c>
      <c r="EK4" s="34" t="s">
        <v>755</v>
      </c>
      <c r="EL4" s="30" t="s">
        <v>89</v>
      </c>
      <c r="EM4" t="s">
        <v>133</v>
      </c>
      <c r="EN4" t="s">
        <v>88</v>
      </c>
      <c r="EO4" s="28" t="s">
        <v>118</v>
      </c>
      <c r="EP4" s="34" t="s">
        <v>853</v>
      </c>
      <c r="EQ4" s="31" t="s">
        <v>90</v>
      </c>
      <c r="ER4" s="28" t="s">
        <v>119</v>
      </c>
      <c r="ES4" s="34" t="s">
        <v>868</v>
      </c>
      <c r="ET4" s="29" t="s">
        <v>90</v>
      </c>
      <c r="EU4" s="28" t="s">
        <v>120</v>
      </c>
      <c r="EV4" s="34" t="s">
        <v>823</v>
      </c>
      <c r="EW4" s="30" t="s">
        <v>89</v>
      </c>
      <c r="EX4" t="s">
        <v>134</v>
      </c>
      <c r="EY4" t="s">
        <v>88</v>
      </c>
      <c r="EZ4" s="28" t="s">
        <v>118</v>
      </c>
      <c r="FA4" s="34" t="s">
        <v>302</v>
      </c>
      <c r="FB4" s="31" t="s">
        <v>90</v>
      </c>
      <c r="FC4" s="28" t="s">
        <v>119</v>
      </c>
      <c r="FD4" s="34" t="s">
        <v>113</v>
      </c>
      <c r="FE4" s="29" t="s">
        <v>90</v>
      </c>
      <c r="FF4" s="28" t="s">
        <v>120</v>
      </c>
      <c r="FG4" s="34" t="s">
        <v>879</v>
      </c>
      <c r="FH4" s="30" t="s">
        <v>89</v>
      </c>
      <c r="FI4" t="s">
        <v>135</v>
      </c>
      <c r="FJ4" t="s">
        <v>88</v>
      </c>
      <c r="FK4" s="28" t="s">
        <v>118</v>
      </c>
      <c r="FL4" s="34" t="s">
        <v>302</v>
      </c>
      <c r="FM4" s="31" t="s">
        <v>90</v>
      </c>
      <c r="FN4" s="28" t="s">
        <v>119</v>
      </c>
      <c r="FO4" s="34" t="s">
        <v>113</v>
      </c>
      <c r="FP4" s="29" t="s">
        <v>90</v>
      </c>
      <c r="FQ4" s="28" t="s">
        <v>120</v>
      </c>
      <c r="FR4" s="34" t="s">
        <v>937</v>
      </c>
      <c r="FS4" s="30" t="s">
        <v>89</v>
      </c>
      <c r="FT4" t="s">
        <v>136</v>
      </c>
      <c r="FU4" t="s">
        <v>88</v>
      </c>
      <c r="FV4" s="28" t="s">
        <v>118</v>
      </c>
      <c r="FW4" s="34" t="s">
        <v>966</v>
      </c>
      <c r="FX4" s="31" t="s">
        <v>90</v>
      </c>
      <c r="FY4" s="28" t="s">
        <v>119</v>
      </c>
      <c r="FZ4" s="34" t="s">
        <v>966</v>
      </c>
      <c r="GA4" s="29" t="s">
        <v>90</v>
      </c>
      <c r="GB4" s="28" t="s">
        <v>120</v>
      </c>
      <c r="GC4" s="34" t="s">
        <v>966</v>
      </c>
      <c r="GD4" s="30" t="s">
        <v>89</v>
      </c>
      <c r="GE4" t="s">
        <v>137</v>
      </c>
      <c r="GF4" t="s">
        <v>88</v>
      </c>
      <c r="GG4" s="28" t="s">
        <v>118</v>
      </c>
      <c r="GH4" s="34" t="s">
        <v>999</v>
      </c>
      <c r="GI4" s="31" t="s">
        <v>90</v>
      </c>
      <c r="GJ4" s="28" t="s">
        <v>119</v>
      </c>
      <c r="GK4" s="34" t="s">
        <v>339</v>
      </c>
      <c r="GL4" s="29" t="s">
        <v>90</v>
      </c>
      <c r="GM4" s="28" t="s">
        <v>120</v>
      </c>
      <c r="GN4" s="34" t="s">
        <v>969</v>
      </c>
      <c r="GO4" s="30" t="s">
        <v>89</v>
      </c>
      <c r="GP4" t="s">
        <v>138</v>
      </c>
      <c r="GQ4" t="s">
        <v>88</v>
      </c>
      <c r="GR4" s="28" t="s">
        <v>118</v>
      </c>
      <c r="GS4" s="34" t="s">
        <v>1053</v>
      </c>
      <c r="GT4" s="31" t="s">
        <v>90</v>
      </c>
      <c r="GU4" s="28" t="s">
        <v>119</v>
      </c>
      <c r="GV4" s="34" t="s">
        <v>1071</v>
      </c>
      <c r="GW4" s="29" t="s">
        <v>90</v>
      </c>
      <c r="GX4" s="28" t="s">
        <v>120</v>
      </c>
      <c r="GY4" s="34" t="s">
        <v>1025</v>
      </c>
      <c r="GZ4" s="30" t="s">
        <v>89</v>
      </c>
      <c r="HA4" t="s">
        <v>139</v>
      </c>
      <c r="HB4" t="s">
        <v>88</v>
      </c>
      <c r="HC4" s="28" t="s">
        <v>118</v>
      </c>
      <c r="HD4" s="34" t="s">
        <v>577</v>
      </c>
      <c r="HE4" s="31" t="s">
        <v>90</v>
      </c>
      <c r="HF4" s="28" t="s">
        <v>119</v>
      </c>
      <c r="HG4" s="34" t="s">
        <v>1111</v>
      </c>
      <c r="HH4" s="29" t="s">
        <v>90</v>
      </c>
      <c r="HI4" s="28" t="s">
        <v>120</v>
      </c>
      <c r="HJ4" s="34" t="s">
        <v>1085</v>
      </c>
      <c r="HK4" s="30" t="s">
        <v>89</v>
      </c>
      <c r="HL4" t="s">
        <v>140</v>
      </c>
      <c r="HM4" t="s">
        <v>88</v>
      </c>
      <c r="HN4" s="28" t="s">
        <v>118</v>
      </c>
      <c r="HO4" s="34" t="s">
        <v>966</v>
      </c>
      <c r="HP4" s="31" t="s">
        <v>90</v>
      </c>
      <c r="HQ4" s="28" t="s">
        <v>119</v>
      </c>
      <c r="HR4" s="34" t="s">
        <v>966</v>
      </c>
      <c r="HS4" s="29" t="s">
        <v>90</v>
      </c>
      <c r="HT4" s="28" t="s">
        <v>120</v>
      </c>
      <c r="HU4" s="34" t="s">
        <v>966</v>
      </c>
      <c r="HV4" s="30" t="s">
        <v>95</v>
      </c>
      <c r="HX4" t="str">
        <f t="shared" si="1"/>
        <v>{"Id":3,"Date": "01.3.2019","Cu1":{"Pressure":"1138","Temperature":"34","Consumption":"1685176"},"Cu2":{"Pressure":"679","Temperature":"30","Consumption":"733009"},"Cb5":{"Pressure":"385","Temperature":"59","TempBeforeHeating":"25","Consumption":"7826"},"Cb6":{"Pressure":"380","Temperature":"64","TempBeforeHeating":"25","Consumption":"7779"},"Cb7":{"Pressure":"446","Temperature":"55","TempBeforeHeating":"32","Consumption":{"Ms":"2476""Ks":"2593"}},"Cb8":{"Pressure":"410","Temperature":"62","TempBeforeHeating":"30","Consumption":{"Ms":"2562""Ks":"3002"}},"Pkc":{"Pressure":"1054","Temperature":"26","Consumption":{"Ms":"10198""Ks":"11015"}},"Uvtp":{"Pressure":"1066","Temperature":"26","Consumption":"19185"},"Spo":{"Pressure":"866","Temperature":"6","Consumption":"28485"},"Gsuf45":{"Pressure":"1076","Temperature":"38","Consumption":"3484"},"Cb1":{"Pressure":"392","Temperature":"28","Consumption":"923255"},"Cb2":{"Pressure":"392","Temperature":"28","Consumption":"1032434"},"Cb3":{"Pressure":"0","Temperature":"0","Consumption":"0"},"Cb4":{"Pressure":"411","Temperature":"23","Consumption":"1076294"},"Gru1":{"Pressure":"624","Temperature":"-7","Consumption":"15672"},"Gru2":{"Pressure":"438","Temperature":"-11,4","Consumption":"14040"},"Grp4":{"Pressure":"0","Temperature":"0","Consumption":"0"}},</v>
      </c>
      <c r="MA4" t="s">
        <v>1128</v>
      </c>
    </row>
    <row r="5" spans="1:339" ht="15.75" customHeight="1" x14ac:dyDescent="0.25">
      <c r="A5" t="s">
        <v>97</v>
      </c>
      <c r="B5" s="36">
        <v>-10.9</v>
      </c>
      <c r="C5" t="s">
        <v>97</v>
      </c>
      <c r="E5" t="str">
        <f t="shared" si="0"/>
        <v>"-10,9"</v>
      </c>
      <c r="G5" s="30" t="s">
        <v>96</v>
      </c>
      <c r="I5" t="s">
        <v>88</v>
      </c>
      <c r="J5" t="s">
        <v>91</v>
      </c>
      <c r="K5">
        <v>4</v>
      </c>
      <c r="L5" t="s">
        <v>90</v>
      </c>
      <c r="M5" t="s">
        <v>92</v>
      </c>
      <c r="N5" t="s">
        <v>93</v>
      </c>
      <c r="O5">
        <v>4</v>
      </c>
      <c r="P5" t="s">
        <v>94</v>
      </c>
      <c r="Q5" t="s">
        <v>117</v>
      </c>
      <c r="R5" t="s">
        <v>88</v>
      </c>
      <c r="S5" s="28" t="s">
        <v>118</v>
      </c>
      <c r="T5" s="34" t="s">
        <v>175</v>
      </c>
      <c r="U5" s="31" t="s">
        <v>90</v>
      </c>
      <c r="V5" s="28" t="s">
        <v>119</v>
      </c>
      <c r="W5" s="34" t="s">
        <v>198</v>
      </c>
      <c r="X5" s="29" t="s">
        <v>90</v>
      </c>
      <c r="Y5" s="28" t="s">
        <v>120</v>
      </c>
      <c r="Z5" s="32" t="s">
        <v>144</v>
      </c>
      <c r="AA5" s="30" t="s">
        <v>89</v>
      </c>
      <c r="AB5" t="s">
        <v>121</v>
      </c>
      <c r="AC5" t="s">
        <v>88</v>
      </c>
      <c r="AD5" s="28" t="s">
        <v>118</v>
      </c>
      <c r="AE5" s="34" t="s">
        <v>238</v>
      </c>
      <c r="AF5" s="31" t="s">
        <v>90</v>
      </c>
      <c r="AG5" s="28" t="s">
        <v>119</v>
      </c>
      <c r="AH5" s="34" t="s">
        <v>262</v>
      </c>
      <c r="AI5" s="29" t="s">
        <v>90</v>
      </c>
      <c r="AJ5" s="28" t="s">
        <v>120</v>
      </c>
      <c r="AK5" s="32" t="s">
        <v>207</v>
      </c>
      <c r="AL5" s="30" t="s">
        <v>89</v>
      </c>
      <c r="AM5" t="s">
        <v>122</v>
      </c>
      <c r="AN5" t="s">
        <v>88</v>
      </c>
      <c r="AO5" s="28" t="s">
        <v>118</v>
      </c>
      <c r="AP5" t="s">
        <v>298</v>
      </c>
      <c r="AQ5" t="s">
        <v>90</v>
      </c>
      <c r="AR5" s="28" t="s">
        <v>119</v>
      </c>
      <c r="AS5" t="s">
        <v>318</v>
      </c>
      <c r="AT5" t="s">
        <v>90</v>
      </c>
      <c r="AU5" t="s">
        <v>123</v>
      </c>
      <c r="AV5" t="s">
        <v>339</v>
      </c>
      <c r="AW5" t="s">
        <v>90</v>
      </c>
      <c r="AX5" t="s">
        <v>120</v>
      </c>
      <c r="AY5" t="s">
        <v>267</v>
      </c>
      <c r="AZ5" t="s">
        <v>89</v>
      </c>
      <c r="BA5" t="s">
        <v>124</v>
      </c>
      <c r="BB5" t="s">
        <v>88</v>
      </c>
      <c r="BC5" s="28" t="s">
        <v>118</v>
      </c>
      <c r="BD5" t="s">
        <v>302</v>
      </c>
      <c r="BE5" t="s">
        <v>90</v>
      </c>
      <c r="BF5" s="28" t="s">
        <v>119</v>
      </c>
      <c r="BG5" t="s">
        <v>322</v>
      </c>
      <c r="BH5" t="s">
        <v>90</v>
      </c>
      <c r="BI5" t="s">
        <v>123</v>
      </c>
      <c r="BJ5" t="s">
        <v>339</v>
      </c>
      <c r="BK5" t="s">
        <v>90</v>
      </c>
      <c r="BL5" t="s">
        <v>120</v>
      </c>
      <c r="BM5" t="s">
        <v>353</v>
      </c>
      <c r="BN5" t="s">
        <v>89</v>
      </c>
      <c r="BO5" t="s">
        <v>125</v>
      </c>
      <c r="BP5" t="s">
        <v>88</v>
      </c>
      <c r="BQ5" s="28" t="s">
        <v>118</v>
      </c>
      <c r="BR5" t="s">
        <v>462</v>
      </c>
      <c r="BS5" t="s">
        <v>90</v>
      </c>
      <c r="BT5" s="28" t="s">
        <v>119</v>
      </c>
      <c r="BU5" t="s">
        <v>319</v>
      </c>
      <c r="BV5" t="s">
        <v>90</v>
      </c>
      <c r="BW5" t="s">
        <v>123</v>
      </c>
      <c r="BX5" t="s">
        <v>203</v>
      </c>
      <c r="BY5" t="s">
        <v>90</v>
      </c>
      <c r="BZ5" t="s">
        <v>120</v>
      </c>
      <c r="CA5" t="s">
        <v>88</v>
      </c>
      <c r="CB5" t="s">
        <v>126</v>
      </c>
      <c r="CC5" t="s">
        <v>403</v>
      </c>
      <c r="CD5" t="s">
        <v>127</v>
      </c>
      <c r="CE5" t="s">
        <v>433</v>
      </c>
      <c r="CF5" t="s">
        <v>128</v>
      </c>
      <c r="CG5" t="s">
        <v>89</v>
      </c>
      <c r="CH5" t="s">
        <v>129</v>
      </c>
      <c r="CI5" t="s">
        <v>88</v>
      </c>
      <c r="CJ5" s="28" t="s">
        <v>118</v>
      </c>
      <c r="CK5" t="s">
        <v>486</v>
      </c>
      <c r="CL5" t="s">
        <v>90</v>
      </c>
      <c r="CM5" s="28" t="s">
        <v>119</v>
      </c>
      <c r="CN5" t="s">
        <v>315</v>
      </c>
      <c r="CO5" t="s">
        <v>90</v>
      </c>
      <c r="CP5" t="s">
        <v>123</v>
      </c>
      <c r="CQ5" t="s">
        <v>113</v>
      </c>
      <c r="CR5" t="s">
        <v>90</v>
      </c>
      <c r="CS5" t="s">
        <v>120</v>
      </c>
      <c r="CT5" t="s">
        <v>88</v>
      </c>
      <c r="CU5" t="s">
        <v>126</v>
      </c>
      <c r="CV5" t="s">
        <v>514</v>
      </c>
      <c r="CW5" t="s">
        <v>127</v>
      </c>
      <c r="CX5" t="s">
        <v>544</v>
      </c>
      <c r="CY5" t="s">
        <v>128</v>
      </c>
      <c r="CZ5" t="s">
        <v>89</v>
      </c>
      <c r="DA5" t="s">
        <v>130</v>
      </c>
      <c r="DB5" t="s">
        <v>88</v>
      </c>
      <c r="DC5" s="28" t="s">
        <v>118</v>
      </c>
      <c r="DD5" t="s">
        <v>669</v>
      </c>
      <c r="DE5" t="s">
        <v>90</v>
      </c>
      <c r="DF5" s="28" t="s">
        <v>119</v>
      </c>
      <c r="DG5" t="s">
        <v>345</v>
      </c>
      <c r="DH5" t="s">
        <v>90</v>
      </c>
      <c r="DI5" t="s">
        <v>120</v>
      </c>
      <c r="DJ5" t="s">
        <v>88</v>
      </c>
      <c r="DK5" t="s">
        <v>126</v>
      </c>
      <c r="DL5" t="s">
        <v>607</v>
      </c>
      <c r="DM5" t="s">
        <v>127</v>
      </c>
      <c r="DN5" t="s">
        <v>638</v>
      </c>
      <c r="DO5" t="s">
        <v>128</v>
      </c>
      <c r="DP5" t="s">
        <v>89</v>
      </c>
      <c r="DQ5" t="s">
        <v>131</v>
      </c>
      <c r="DR5" t="s">
        <v>88</v>
      </c>
      <c r="DS5" s="28" t="s">
        <v>118</v>
      </c>
      <c r="DT5" s="34" t="s">
        <v>735</v>
      </c>
      <c r="DU5" s="31" t="s">
        <v>90</v>
      </c>
      <c r="DV5" s="28" t="s">
        <v>119</v>
      </c>
      <c r="DW5" s="34" t="s">
        <v>345</v>
      </c>
      <c r="DX5" s="29" t="s">
        <v>90</v>
      </c>
      <c r="DY5" s="28" t="s">
        <v>120</v>
      </c>
      <c r="DZ5" s="34" t="s">
        <v>706</v>
      </c>
      <c r="EA5" s="30" t="s">
        <v>89</v>
      </c>
      <c r="EB5" t="s">
        <v>132</v>
      </c>
      <c r="EC5" t="s">
        <v>88</v>
      </c>
      <c r="ED5" s="28" t="s">
        <v>118</v>
      </c>
      <c r="EE5" s="34" t="s">
        <v>787</v>
      </c>
      <c r="EF5" s="31" t="s">
        <v>90</v>
      </c>
      <c r="EG5" s="28" t="s">
        <v>119</v>
      </c>
      <c r="EH5" s="34" t="s">
        <v>811</v>
      </c>
      <c r="EI5" s="29" t="s">
        <v>90</v>
      </c>
      <c r="EJ5" s="28" t="s">
        <v>120</v>
      </c>
      <c r="EK5" s="34" t="s">
        <v>756</v>
      </c>
      <c r="EL5" s="30" t="s">
        <v>89</v>
      </c>
      <c r="EM5" t="s">
        <v>133</v>
      </c>
      <c r="EN5" t="s">
        <v>88</v>
      </c>
      <c r="EO5" s="28" t="s">
        <v>118</v>
      </c>
      <c r="EP5" s="34" t="s">
        <v>854</v>
      </c>
      <c r="EQ5" s="31" t="s">
        <v>90</v>
      </c>
      <c r="ER5" s="28" t="s">
        <v>119</v>
      </c>
      <c r="ES5" s="34" t="s">
        <v>867</v>
      </c>
      <c r="ET5" s="29" t="s">
        <v>90</v>
      </c>
      <c r="EU5" s="28" t="s">
        <v>120</v>
      </c>
      <c r="EV5" s="34" t="s">
        <v>824</v>
      </c>
      <c r="EW5" s="30" t="s">
        <v>89</v>
      </c>
      <c r="EX5" t="s">
        <v>134</v>
      </c>
      <c r="EY5" t="s">
        <v>88</v>
      </c>
      <c r="EZ5" s="28" t="s">
        <v>118</v>
      </c>
      <c r="FA5" s="34" t="s">
        <v>908</v>
      </c>
      <c r="FB5" s="31" t="s">
        <v>90</v>
      </c>
      <c r="FC5" s="28" t="s">
        <v>119</v>
      </c>
      <c r="FD5" s="34" t="s">
        <v>337</v>
      </c>
      <c r="FE5" s="29" t="s">
        <v>90</v>
      </c>
      <c r="FF5" s="28" t="s">
        <v>120</v>
      </c>
      <c r="FG5" s="34" t="s">
        <v>880</v>
      </c>
      <c r="FH5" s="30" t="s">
        <v>89</v>
      </c>
      <c r="FI5" t="s">
        <v>135</v>
      </c>
      <c r="FJ5" t="s">
        <v>88</v>
      </c>
      <c r="FK5" s="28" t="s">
        <v>118</v>
      </c>
      <c r="FL5" s="34" t="s">
        <v>908</v>
      </c>
      <c r="FM5" s="31" t="s">
        <v>90</v>
      </c>
      <c r="FN5" s="28" t="s">
        <v>119</v>
      </c>
      <c r="FO5" s="34" t="s">
        <v>337</v>
      </c>
      <c r="FP5" s="29" t="s">
        <v>90</v>
      </c>
      <c r="FQ5" s="28" t="s">
        <v>120</v>
      </c>
      <c r="FR5" s="34" t="s">
        <v>938</v>
      </c>
      <c r="FS5" s="30" t="s">
        <v>89</v>
      </c>
      <c r="FT5" t="s">
        <v>136</v>
      </c>
      <c r="FU5" t="s">
        <v>88</v>
      </c>
      <c r="FV5" s="28" t="s">
        <v>118</v>
      </c>
      <c r="FW5" s="34" t="s">
        <v>966</v>
      </c>
      <c r="FX5" s="31" t="s">
        <v>90</v>
      </c>
      <c r="FY5" s="28" t="s">
        <v>119</v>
      </c>
      <c r="FZ5" s="34" t="s">
        <v>966</v>
      </c>
      <c r="GA5" s="29" t="s">
        <v>90</v>
      </c>
      <c r="GB5" s="28" t="s">
        <v>120</v>
      </c>
      <c r="GC5" s="34" t="s">
        <v>966</v>
      </c>
      <c r="GD5" s="30" t="s">
        <v>89</v>
      </c>
      <c r="GE5" t="s">
        <v>137</v>
      </c>
      <c r="GF5" t="s">
        <v>88</v>
      </c>
      <c r="GG5" s="28" t="s">
        <v>118</v>
      </c>
      <c r="GH5" s="34" t="s">
        <v>574</v>
      </c>
      <c r="GI5" s="31" t="s">
        <v>90</v>
      </c>
      <c r="GJ5" s="28" t="s">
        <v>119</v>
      </c>
      <c r="GK5" s="34" t="s">
        <v>106</v>
      </c>
      <c r="GL5" s="29" t="s">
        <v>90</v>
      </c>
      <c r="GM5" s="28" t="s">
        <v>120</v>
      </c>
      <c r="GN5" s="34" t="s">
        <v>970</v>
      </c>
      <c r="GO5" s="30" t="s">
        <v>89</v>
      </c>
      <c r="GP5" t="s">
        <v>138</v>
      </c>
      <c r="GQ5" t="s">
        <v>88</v>
      </c>
      <c r="GR5" s="28" t="s">
        <v>118</v>
      </c>
      <c r="GS5" s="34" t="s">
        <v>1054</v>
      </c>
      <c r="GT5" s="31" t="s">
        <v>90</v>
      </c>
      <c r="GU5" s="28" t="s">
        <v>119</v>
      </c>
      <c r="GV5" s="34" t="s">
        <v>1072</v>
      </c>
      <c r="GW5" s="29" t="s">
        <v>90</v>
      </c>
      <c r="GX5" s="28" t="s">
        <v>120</v>
      </c>
      <c r="GY5" s="34" t="s">
        <v>1026</v>
      </c>
      <c r="GZ5" s="30" t="s">
        <v>89</v>
      </c>
      <c r="HA5" t="s">
        <v>139</v>
      </c>
      <c r="HB5" t="s">
        <v>88</v>
      </c>
      <c r="HC5" s="28" t="s">
        <v>118</v>
      </c>
      <c r="HD5" s="34" t="s">
        <v>477</v>
      </c>
      <c r="HE5" s="31" t="s">
        <v>90</v>
      </c>
      <c r="HF5" s="28" t="s">
        <v>119</v>
      </c>
      <c r="HG5" s="34" t="s">
        <v>1112</v>
      </c>
      <c r="HH5" s="29" t="s">
        <v>90</v>
      </c>
      <c r="HI5" s="28" t="s">
        <v>120</v>
      </c>
      <c r="HJ5" s="34" t="s">
        <v>1086</v>
      </c>
      <c r="HK5" s="30" t="s">
        <v>89</v>
      </c>
      <c r="HL5" t="s">
        <v>140</v>
      </c>
      <c r="HM5" t="s">
        <v>88</v>
      </c>
      <c r="HN5" s="28" t="s">
        <v>118</v>
      </c>
      <c r="HO5" s="34" t="s">
        <v>966</v>
      </c>
      <c r="HP5" s="31" t="s">
        <v>90</v>
      </c>
      <c r="HQ5" s="28" t="s">
        <v>119</v>
      </c>
      <c r="HR5" s="34" t="s">
        <v>966</v>
      </c>
      <c r="HS5" s="29" t="s">
        <v>90</v>
      </c>
      <c r="HT5" s="28" t="s">
        <v>120</v>
      </c>
      <c r="HU5" s="34" t="s">
        <v>966</v>
      </c>
      <c r="HV5" s="30" t="s">
        <v>95</v>
      </c>
      <c r="HX5" t="str">
        <f t="shared" si="1"/>
        <v>{"Id":4,"Date": "01.4.2019","Cu1":{"Pressure":"1120","Temperature":"34","Consumption":"1699491"},"Cu2":{"Pressure":"811","Temperature":"29","Consumption":"727462"},"Cb5":{"Pressure":"384","Temperature":"55","TempBeforeHeating":"23","Consumption":"6991"},"Cb6":{"Pressure":"392","Temperature":"60","TempBeforeHeating":"23","Consumption":"7455"},"Cb7":{"Pressure":"461","Temperature":"54","TempBeforeHeating":"30","Consumption":{"Ms":"2394""Ks":"2464"}},"Cb8":{"Pressure":"440","Temperature":"61","TempBeforeHeating":"28","Consumption":{"Ms":"2441""Ks":"2735"}},"Pkc":{"Pressure":"1027","Temperature":"22","Consumption":{"Ms":"10001""Ks":"11424"}},"Uvtp":{"Pressure":"1035","Temperature":"22","Consumption":"19064"},"Spo":{"Pressure":"795","Temperature":"9","Consumption":"28831"},"Gsuf45":{"Pressure":"1049","Temperature":"36","Consumption":"5953"},"Cb1":{"Pressure":"404","Temperature":"26","Consumption":"939789"},"Cb2":{"Pressure":"404","Temperature":"26","Consumption":"1064600"},"Cb3":{"Pressure":"0","Temperature":"0","Consumption":"0"},"Cb4":{"Pressure":"430","Temperature":"20","Consumption":"1037908"},"Gru1":{"Pressure":"630","Temperature":"-12","Consumption":"16272"},"Gru2":{"Pressure":"429","Temperature":"-10,9","Consumption":"14664"},"Grp4":{"Pressure":"0","Temperature":"0","Consumption":"0"}},</v>
      </c>
      <c r="MA5" t="s">
        <v>1129</v>
      </c>
    </row>
    <row r="6" spans="1:339" ht="15.75" customHeight="1" x14ac:dyDescent="0.25">
      <c r="A6" t="s">
        <v>97</v>
      </c>
      <c r="B6" s="36">
        <v>-11.2</v>
      </c>
      <c r="C6" t="s">
        <v>97</v>
      </c>
      <c r="E6" t="str">
        <f t="shared" si="0"/>
        <v>"-11,2"</v>
      </c>
      <c r="G6" s="30" t="s">
        <v>96</v>
      </c>
      <c r="I6" t="s">
        <v>88</v>
      </c>
      <c r="J6" t="s">
        <v>91</v>
      </c>
      <c r="K6">
        <v>5</v>
      </c>
      <c r="L6" t="s">
        <v>90</v>
      </c>
      <c r="M6" t="s">
        <v>92</v>
      </c>
      <c r="N6" t="s">
        <v>93</v>
      </c>
      <c r="O6">
        <v>5</v>
      </c>
      <c r="P6" t="s">
        <v>94</v>
      </c>
      <c r="Q6" t="s">
        <v>117</v>
      </c>
      <c r="R6" t="s">
        <v>88</v>
      </c>
      <c r="S6" s="28" t="s">
        <v>118</v>
      </c>
      <c r="T6" s="34" t="s">
        <v>176</v>
      </c>
      <c r="U6" s="31" t="s">
        <v>90</v>
      </c>
      <c r="V6" s="28" t="s">
        <v>119</v>
      </c>
      <c r="W6" s="34" t="s">
        <v>199</v>
      </c>
      <c r="X6" s="29" t="s">
        <v>90</v>
      </c>
      <c r="Y6" s="28" t="s">
        <v>120</v>
      </c>
      <c r="Z6" s="34" t="s">
        <v>145</v>
      </c>
      <c r="AA6" s="30" t="s">
        <v>89</v>
      </c>
      <c r="AB6" t="s">
        <v>121</v>
      </c>
      <c r="AC6" t="s">
        <v>88</v>
      </c>
      <c r="AD6" s="28" t="s">
        <v>118</v>
      </c>
      <c r="AE6" s="34" t="s">
        <v>239</v>
      </c>
      <c r="AF6" s="31" t="s">
        <v>90</v>
      </c>
      <c r="AG6" s="28" t="s">
        <v>119</v>
      </c>
      <c r="AH6" s="34" t="s">
        <v>262</v>
      </c>
      <c r="AI6" s="29" t="s">
        <v>90</v>
      </c>
      <c r="AJ6" s="28" t="s">
        <v>120</v>
      </c>
      <c r="AK6" s="34" t="s">
        <v>208</v>
      </c>
      <c r="AL6" s="30" t="s">
        <v>89</v>
      </c>
      <c r="AM6" t="s">
        <v>122</v>
      </c>
      <c r="AN6" t="s">
        <v>88</v>
      </c>
      <c r="AO6" s="28" t="s">
        <v>118</v>
      </c>
      <c r="AP6" t="s">
        <v>299</v>
      </c>
      <c r="AQ6" t="s">
        <v>90</v>
      </c>
      <c r="AR6" s="28" t="s">
        <v>119</v>
      </c>
      <c r="AS6" t="s">
        <v>319</v>
      </c>
      <c r="AT6" t="s">
        <v>90</v>
      </c>
      <c r="AU6" t="s">
        <v>123</v>
      </c>
      <c r="AV6" t="s">
        <v>104</v>
      </c>
      <c r="AW6" t="s">
        <v>90</v>
      </c>
      <c r="AX6" t="s">
        <v>120</v>
      </c>
      <c r="AY6" t="s">
        <v>268</v>
      </c>
      <c r="AZ6" t="s">
        <v>89</v>
      </c>
      <c r="BA6" t="s">
        <v>124</v>
      </c>
      <c r="BB6" t="s">
        <v>88</v>
      </c>
      <c r="BC6" s="28" t="s">
        <v>118</v>
      </c>
      <c r="BD6" t="s">
        <v>314</v>
      </c>
      <c r="BE6" t="s">
        <v>90</v>
      </c>
      <c r="BF6" s="28" t="s">
        <v>119</v>
      </c>
      <c r="BG6" t="s">
        <v>317</v>
      </c>
      <c r="BH6" t="s">
        <v>90</v>
      </c>
      <c r="BI6" t="s">
        <v>123</v>
      </c>
      <c r="BJ6" t="s">
        <v>104</v>
      </c>
      <c r="BK6" t="s">
        <v>90</v>
      </c>
      <c r="BL6" t="s">
        <v>120</v>
      </c>
      <c r="BM6" t="s">
        <v>354</v>
      </c>
      <c r="BN6" t="s">
        <v>89</v>
      </c>
      <c r="BO6" t="s">
        <v>125</v>
      </c>
      <c r="BP6" t="s">
        <v>88</v>
      </c>
      <c r="BQ6" s="28" t="s">
        <v>118</v>
      </c>
      <c r="BR6" t="s">
        <v>463</v>
      </c>
      <c r="BS6" t="s">
        <v>90</v>
      </c>
      <c r="BT6" s="28" t="s">
        <v>119</v>
      </c>
      <c r="BU6" t="s">
        <v>318</v>
      </c>
      <c r="BV6" t="s">
        <v>90</v>
      </c>
      <c r="BW6" t="s">
        <v>123</v>
      </c>
      <c r="BX6" t="s">
        <v>203</v>
      </c>
      <c r="BY6" t="s">
        <v>90</v>
      </c>
      <c r="BZ6" t="s">
        <v>120</v>
      </c>
      <c r="CA6" t="s">
        <v>88</v>
      </c>
      <c r="CB6" t="s">
        <v>126</v>
      </c>
      <c r="CC6" t="s">
        <v>404</v>
      </c>
      <c r="CD6" t="s">
        <v>127</v>
      </c>
      <c r="CE6" t="s">
        <v>434</v>
      </c>
      <c r="CF6" t="s">
        <v>128</v>
      </c>
      <c r="CG6" t="s">
        <v>89</v>
      </c>
      <c r="CH6" t="s">
        <v>129</v>
      </c>
      <c r="CI6" t="s">
        <v>88</v>
      </c>
      <c r="CJ6" s="28" t="s">
        <v>118</v>
      </c>
      <c r="CK6" t="s">
        <v>574</v>
      </c>
      <c r="CL6" t="s">
        <v>90</v>
      </c>
      <c r="CM6" s="28" t="s">
        <v>119</v>
      </c>
      <c r="CN6" t="s">
        <v>315</v>
      </c>
      <c r="CO6" t="s">
        <v>90</v>
      </c>
      <c r="CP6" t="s">
        <v>123</v>
      </c>
      <c r="CQ6" t="s">
        <v>113</v>
      </c>
      <c r="CR6" t="s">
        <v>90</v>
      </c>
      <c r="CS6" t="s">
        <v>120</v>
      </c>
      <c r="CT6" t="s">
        <v>88</v>
      </c>
      <c r="CU6" t="s">
        <v>126</v>
      </c>
      <c r="CV6" t="s">
        <v>515</v>
      </c>
      <c r="CW6" t="s">
        <v>127</v>
      </c>
      <c r="CX6" t="s">
        <v>545</v>
      </c>
      <c r="CY6" t="s">
        <v>128</v>
      </c>
      <c r="CZ6" t="s">
        <v>89</v>
      </c>
      <c r="DA6" t="s">
        <v>130</v>
      </c>
      <c r="DB6" t="s">
        <v>88</v>
      </c>
      <c r="DC6" s="28" t="s">
        <v>118</v>
      </c>
      <c r="DD6" t="s">
        <v>668</v>
      </c>
      <c r="DE6" t="s">
        <v>90</v>
      </c>
      <c r="DF6" s="28" t="s">
        <v>119</v>
      </c>
      <c r="DG6" t="s">
        <v>338</v>
      </c>
      <c r="DH6" t="s">
        <v>90</v>
      </c>
      <c r="DI6" t="s">
        <v>120</v>
      </c>
      <c r="DJ6" t="s">
        <v>88</v>
      </c>
      <c r="DK6" t="s">
        <v>126</v>
      </c>
      <c r="DL6" t="s">
        <v>608</v>
      </c>
      <c r="DM6" t="s">
        <v>127</v>
      </c>
      <c r="DN6" t="s">
        <v>639</v>
      </c>
      <c r="DO6" t="s">
        <v>128</v>
      </c>
      <c r="DP6" t="s">
        <v>89</v>
      </c>
      <c r="DQ6" t="s">
        <v>131</v>
      </c>
      <c r="DR6" t="s">
        <v>88</v>
      </c>
      <c r="DS6" s="28" t="s">
        <v>118</v>
      </c>
      <c r="DT6" s="34" t="s">
        <v>736</v>
      </c>
      <c r="DU6" s="31" t="s">
        <v>90</v>
      </c>
      <c r="DV6" s="28" t="s">
        <v>119</v>
      </c>
      <c r="DW6" s="34" t="s">
        <v>338</v>
      </c>
      <c r="DX6" s="29" t="s">
        <v>90</v>
      </c>
      <c r="DY6" s="28" t="s">
        <v>120</v>
      </c>
      <c r="DZ6" s="34" t="s">
        <v>707</v>
      </c>
      <c r="EA6" s="30" t="s">
        <v>89</v>
      </c>
      <c r="EB6" t="s">
        <v>132</v>
      </c>
      <c r="EC6" t="s">
        <v>88</v>
      </c>
      <c r="ED6" s="28" t="s">
        <v>118</v>
      </c>
      <c r="EE6" s="34" t="s">
        <v>788</v>
      </c>
      <c r="EF6" s="31" t="s">
        <v>90</v>
      </c>
      <c r="EG6" s="28" t="s">
        <v>119</v>
      </c>
      <c r="EH6" s="34" t="s">
        <v>103</v>
      </c>
      <c r="EI6" s="29" t="s">
        <v>90</v>
      </c>
      <c r="EJ6" s="28" t="s">
        <v>120</v>
      </c>
      <c r="EK6" s="34" t="s">
        <v>757</v>
      </c>
      <c r="EL6" s="30" t="s">
        <v>89</v>
      </c>
      <c r="EM6" t="s">
        <v>133</v>
      </c>
      <c r="EN6" t="s">
        <v>88</v>
      </c>
      <c r="EO6" s="28" t="s">
        <v>118</v>
      </c>
      <c r="EP6" s="34" t="s">
        <v>746</v>
      </c>
      <c r="EQ6" s="31" t="s">
        <v>90</v>
      </c>
      <c r="ER6" s="28" t="s">
        <v>119</v>
      </c>
      <c r="ES6" s="34" t="s">
        <v>867</v>
      </c>
      <c r="ET6" s="29" t="s">
        <v>90</v>
      </c>
      <c r="EU6" s="28" t="s">
        <v>120</v>
      </c>
      <c r="EV6" s="34" t="s">
        <v>825</v>
      </c>
      <c r="EW6" s="30" t="s">
        <v>89</v>
      </c>
      <c r="EX6" t="s">
        <v>134</v>
      </c>
      <c r="EY6" t="s">
        <v>88</v>
      </c>
      <c r="EZ6" s="28" t="s">
        <v>118</v>
      </c>
      <c r="FA6" s="34" t="s">
        <v>583</v>
      </c>
      <c r="FB6" s="31" t="s">
        <v>90</v>
      </c>
      <c r="FC6" s="28" t="s">
        <v>119</v>
      </c>
      <c r="FD6" s="34" t="s">
        <v>339</v>
      </c>
      <c r="FE6" s="29" t="s">
        <v>90</v>
      </c>
      <c r="FF6" s="28" t="s">
        <v>120</v>
      </c>
      <c r="FG6" s="34" t="s">
        <v>881</v>
      </c>
      <c r="FH6" s="30" t="s">
        <v>89</v>
      </c>
      <c r="FI6" t="s">
        <v>135</v>
      </c>
      <c r="FJ6" t="s">
        <v>88</v>
      </c>
      <c r="FK6" s="28" t="s">
        <v>118</v>
      </c>
      <c r="FL6" s="34" t="s">
        <v>583</v>
      </c>
      <c r="FM6" s="31" t="s">
        <v>90</v>
      </c>
      <c r="FN6" s="28" t="s">
        <v>119</v>
      </c>
      <c r="FO6" s="34" t="s">
        <v>339</v>
      </c>
      <c r="FP6" s="29" t="s">
        <v>90</v>
      </c>
      <c r="FQ6" s="28" t="s">
        <v>120</v>
      </c>
      <c r="FR6" s="34" t="s">
        <v>939</v>
      </c>
      <c r="FS6" s="30" t="s">
        <v>89</v>
      </c>
      <c r="FT6" t="s">
        <v>136</v>
      </c>
      <c r="FU6" t="s">
        <v>88</v>
      </c>
      <c r="FV6" s="28" t="s">
        <v>118</v>
      </c>
      <c r="FW6" s="34" t="s">
        <v>966</v>
      </c>
      <c r="FX6" s="31" t="s">
        <v>90</v>
      </c>
      <c r="FY6" s="28" t="s">
        <v>119</v>
      </c>
      <c r="FZ6" s="34" t="s">
        <v>966</v>
      </c>
      <c r="GA6" s="29" t="s">
        <v>90</v>
      </c>
      <c r="GB6" s="28" t="s">
        <v>120</v>
      </c>
      <c r="GC6" s="34" t="s">
        <v>966</v>
      </c>
      <c r="GD6" s="30" t="s">
        <v>89</v>
      </c>
      <c r="GE6" t="s">
        <v>137</v>
      </c>
      <c r="GF6" t="s">
        <v>88</v>
      </c>
      <c r="GG6" s="28" t="s">
        <v>118</v>
      </c>
      <c r="GH6" s="34" t="s">
        <v>572</v>
      </c>
      <c r="GI6" s="31" t="s">
        <v>90</v>
      </c>
      <c r="GJ6" s="28" t="s">
        <v>119</v>
      </c>
      <c r="GK6" s="34" t="s">
        <v>108</v>
      </c>
      <c r="GL6" s="29" t="s">
        <v>90</v>
      </c>
      <c r="GM6" s="28" t="s">
        <v>120</v>
      </c>
      <c r="GN6" s="34" t="s">
        <v>971</v>
      </c>
      <c r="GO6" s="30" t="s">
        <v>89</v>
      </c>
      <c r="GP6" t="s">
        <v>138</v>
      </c>
      <c r="GQ6" t="s">
        <v>88</v>
      </c>
      <c r="GR6" s="28" t="s">
        <v>118</v>
      </c>
      <c r="GS6" s="34" t="s">
        <v>1055</v>
      </c>
      <c r="GT6" s="31" t="s">
        <v>90</v>
      </c>
      <c r="GU6" s="28" t="s">
        <v>119</v>
      </c>
      <c r="GV6" s="34" t="s">
        <v>1072</v>
      </c>
      <c r="GW6" s="29" t="s">
        <v>90</v>
      </c>
      <c r="GX6" s="28" t="s">
        <v>120</v>
      </c>
      <c r="GY6" s="34" t="s">
        <v>1027</v>
      </c>
      <c r="GZ6" s="30" t="s">
        <v>89</v>
      </c>
      <c r="HA6" t="s">
        <v>139</v>
      </c>
      <c r="HB6" t="s">
        <v>88</v>
      </c>
      <c r="HC6" s="28" t="s">
        <v>118</v>
      </c>
      <c r="HD6" s="34" t="s">
        <v>574</v>
      </c>
      <c r="HE6" s="31" t="s">
        <v>90</v>
      </c>
      <c r="HF6" s="28" t="s">
        <v>119</v>
      </c>
      <c r="HG6" s="34" t="s">
        <v>1113</v>
      </c>
      <c r="HH6" s="29" t="s">
        <v>90</v>
      </c>
      <c r="HI6" s="28" t="s">
        <v>120</v>
      </c>
      <c r="HJ6" s="34" t="s">
        <v>1086</v>
      </c>
      <c r="HK6" s="30" t="s">
        <v>89</v>
      </c>
      <c r="HL6" t="s">
        <v>140</v>
      </c>
      <c r="HM6" t="s">
        <v>88</v>
      </c>
      <c r="HN6" s="28" t="s">
        <v>118</v>
      </c>
      <c r="HO6" s="34" t="s">
        <v>966</v>
      </c>
      <c r="HP6" s="31" t="s">
        <v>90</v>
      </c>
      <c r="HQ6" s="28" t="s">
        <v>119</v>
      </c>
      <c r="HR6" s="34" t="s">
        <v>966</v>
      </c>
      <c r="HS6" s="29" t="s">
        <v>90</v>
      </c>
      <c r="HT6" s="28" t="s">
        <v>120</v>
      </c>
      <c r="HU6" s="34" t="s">
        <v>966</v>
      </c>
      <c r="HV6" s="30" t="s">
        <v>95</v>
      </c>
      <c r="HX6" t="str">
        <f t="shared" si="1"/>
        <v>{"Id":5,"Date": "01.5.2019","Cu1":{"Pressure":"1141","Temperature":"33","Consumption":"1676852"},"Cu2":{"Pressure":"804","Temperature":"29","Consumption":"735857"},"Cb5":{"Pressure":"373","Temperature":"54","TempBeforeHeating":"24","Consumption":"7482"},"Cb6":{"Pressure":"389","Temperature":"59","TempBeforeHeating":"24","Consumption":"7165"},"Cb7":{"Pressure":"470","Temperature":"55","TempBeforeHeating":"30","Consumption":{"Ms":"2425""Ks":"2577"}},"Cb8":{"Pressure":"430","Temperature":"61","TempBeforeHeating":"28","Consumption":{"Ms":"2432""Ks":"2844"}},"Pkc":{"Pressure":"1054","Temperature":"25","Consumption":{"Ms":"9545""Ks":"11073"}},"Uvtp":{"Pressure":"1056","Temperature":"25","Consumption":"19182"},"Spo":{"Pressure":"692","Temperature":"7","Consumption":"28371"},"Gsuf45":{"Pressure":"1070","Temperature":"36","Consumption":"4960"},"Cb1":{"Pressure":"403","Temperature":"23","Consumption":"912882"},"Cb2":{"Pressure":"403","Temperature":"23","Consumption":"1024448"},"Cb3":{"Pressure":"0","Temperature":"0","Consumption":"0"},"Cb4":{"Pressure":"427","Temperature":"17","Consumption":"1024275"},"Gru1":{"Pressure":"623","Temperature":"-12","Consumption":"16152"},"Gru2":{"Pressure":"430","Temperature":"-11,2","Consumption":"14664"},"Grp4":{"Pressure":"0","Temperature":"0","Consumption":"0"}},</v>
      </c>
      <c r="MA6" t="s">
        <v>1130</v>
      </c>
    </row>
    <row r="7" spans="1:339" ht="18" customHeight="1" x14ac:dyDescent="0.25">
      <c r="A7" t="s">
        <v>97</v>
      </c>
      <c r="B7" s="36">
        <v>-14</v>
      </c>
      <c r="C7" t="s">
        <v>97</v>
      </c>
      <c r="E7" t="str">
        <f t="shared" si="0"/>
        <v>"-14"</v>
      </c>
      <c r="G7" s="30" t="s">
        <v>96</v>
      </c>
      <c r="I7" t="s">
        <v>88</v>
      </c>
      <c r="J7" t="s">
        <v>91</v>
      </c>
      <c r="K7">
        <v>6</v>
      </c>
      <c r="L7" t="s">
        <v>90</v>
      </c>
      <c r="M7" t="s">
        <v>92</v>
      </c>
      <c r="N7" t="s">
        <v>93</v>
      </c>
      <c r="O7">
        <v>6</v>
      </c>
      <c r="P7" t="s">
        <v>94</v>
      </c>
      <c r="Q7" t="s">
        <v>117</v>
      </c>
      <c r="R7" t="s">
        <v>88</v>
      </c>
      <c r="S7" s="28" t="s">
        <v>118</v>
      </c>
      <c r="T7" s="34" t="s">
        <v>177</v>
      </c>
      <c r="U7" s="31" t="s">
        <v>90</v>
      </c>
      <c r="V7" s="28" t="s">
        <v>119</v>
      </c>
      <c r="W7" s="34" t="s">
        <v>199</v>
      </c>
      <c r="X7" s="29" t="s">
        <v>90</v>
      </c>
      <c r="Y7" s="28" t="s">
        <v>120</v>
      </c>
      <c r="Z7" s="34" t="s">
        <v>146</v>
      </c>
      <c r="AA7" s="30" t="s">
        <v>89</v>
      </c>
      <c r="AB7" t="s">
        <v>121</v>
      </c>
      <c r="AC7" t="s">
        <v>88</v>
      </c>
      <c r="AD7" s="28" t="s">
        <v>118</v>
      </c>
      <c r="AE7" s="34" t="s">
        <v>240</v>
      </c>
      <c r="AF7" s="31" t="s">
        <v>90</v>
      </c>
      <c r="AG7" s="28" t="s">
        <v>119</v>
      </c>
      <c r="AH7" s="34" t="s">
        <v>203</v>
      </c>
      <c r="AI7" s="29" t="s">
        <v>90</v>
      </c>
      <c r="AJ7" s="28" t="s">
        <v>120</v>
      </c>
      <c r="AK7" s="34" t="s">
        <v>209</v>
      </c>
      <c r="AL7" s="30" t="s">
        <v>89</v>
      </c>
      <c r="AM7" t="s">
        <v>122</v>
      </c>
      <c r="AN7" t="s">
        <v>88</v>
      </c>
      <c r="AO7" s="28" t="s">
        <v>118</v>
      </c>
      <c r="AP7" t="s">
        <v>300</v>
      </c>
      <c r="AQ7" t="s">
        <v>90</v>
      </c>
      <c r="AR7" s="28" t="s">
        <v>119</v>
      </c>
      <c r="AS7" t="s">
        <v>320</v>
      </c>
      <c r="AT7" t="s">
        <v>90</v>
      </c>
      <c r="AU7" t="s">
        <v>123</v>
      </c>
      <c r="AV7" t="s">
        <v>104</v>
      </c>
      <c r="AW7" t="s">
        <v>90</v>
      </c>
      <c r="AX7" t="s">
        <v>120</v>
      </c>
      <c r="AY7" t="s">
        <v>269</v>
      </c>
      <c r="AZ7" t="s">
        <v>89</v>
      </c>
      <c r="BA7" t="s">
        <v>124</v>
      </c>
      <c r="BB7" t="s">
        <v>88</v>
      </c>
      <c r="BC7" s="28" t="s">
        <v>118</v>
      </c>
      <c r="BD7" t="s">
        <v>314</v>
      </c>
      <c r="BE7" t="s">
        <v>90</v>
      </c>
      <c r="BF7" s="28" t="s">
        <v>119</v>
      </c>
      <c r="BG7" t="s">
        <v>315</v>
      </c>
      <c r="BH7" t="s">
        <v>90</v>
      </c>
      <c r="BI7" t="s">
        <v>123</v>
      </c>
      <c r="BJ7" t="s">
        <v>104</v>
      </c>
      <c r="BK7" t="s">
        <v>90</v>
      </c>
      <c r="BL7" t="s">
        <v>120</v>
      </c>
      <c r="BM7" t="s">
        <v>355</v>
      </c>
      <c r="BN7" t="s">
        <v>89</v>
      </c>
      <c r="BO7" t="s">
        <v>125</v>
      </c>
      <c r="BP7" t="s">
        <v>88</v>
      </c>
      <c r="BQ7" s="28" t="s">
        <v>118</v>
      </c>
      <c r="BR7" t="s">
        <v>464</v>
      </c>
      <c r="BS7" t="s">
        <v>90</v>
      </c>
      <c r="BT7" s="28" t="s">
        <v>119</v>
      </c>
      <c r="BU7" t="s">
        <v>317</v>
      </c>
      <c r="BV7" t="s">
        <v>90</v>
      </c>
      <c r="BW7" t="s">
        <v>123</v>
      </c>
      <c r="BX7" t="s">
        <v>203</v>
      </c>
      <c r="BY7" t="s">
        <v>90</v>
      </c>
      <c r="BZ7" t="s">
        <v>120</v>
      </c>
      <c r="CA7" t="s">
        <v>88</v>
      </c>
      <c r="CB7" t="s">
        <v>126</v>
      </c>
      <c r="CC7" t="s">
        <v>405</v>
      </c>
      <c r="CD7" t="s">
        <v>127</v>
      </c>
      <c r="CE7" t="s">
        <v>413</v>
      </c>
      <c r="CF7" t="s">
        <v>128</v>
      </c>
      <c r="CG7" t="s">
        <v>89</v>
      </c>
      <c r="CH7" t="s">
        <v>129</v>
      </c>
      <c r="CI7" t="s">
        <v>88</v>
      </c>
      <c r="CJ7" s="28" t="s">
        <v>118</v>
      </c>
      <c r="CK7" t="s">
        <v>575</v>
      </c>
      <c r="CL7" t="s">
        <v>90</v>
      </c>
      <c r="CM7" s="28" t="s">
        <v>119</v>
      </c>
      <c r="CN7" t="s">
        <v>389</v>
      </c>
      <c r="CO7" t="s">
        <v>90</v>
      </c>
      <c r="CP7" t="s">
        <v>123</v>
      </c>
      <c r="CQ7" t="s">
        <v>113</v>
      </c>
      <c r="CR7" t="s">
        <v>90</v>
      </c>
      <c r="CS7" t="s">
        <v>120</v>
      </c>
      <c r="CT7" t="s">
        <v>88</v>
      </c>
      <c r="CU7" t="s">
        <v>126</v>
      </c>
      <c r="CV7" t="s">
        <v>516</v>
      </c>
      <c r="CW7" t="s">
        <v>127</v>
      </c>
      <c r="CX7" t="s">
        <v>546</v>
      </c>
      <c r="CY7" t="s">
        <v>128</v>
      </c>
      <c r="CZ7" t="s">
        <v>89</v>
      </c>
      <c r="DA7" t="s">
        <v>130</v>
      </c>
      <c r="DB7" t="s">
        <v>88</v>
      </c>
      <c r="DC7" s="28" t="s">
        <v>118</v>
      </c>
      <c r="DD7" t="s">
        <v>670</v>
      </c>
      <c r="DE7" t="s">
        <v>90</v>
      </c>
      <c r="DF7" s="28" t="s">
        <v>119</v>
      </c>
      <c r="DG7" t="s">
        <v>113</v>
      </c>
      <c r="DH7" t="s">
        <v>90</v>
      </c>
      <c r="DI7" t="s">
        <v>120</v>
      </c>
      <c r="DJ7" t="s">
        <v>88</v>
      </c>
      <c r="DK7" t="s">
        <v>126</v>
      </c>
      <c r="DL7" t="s">
        <v>609</v>
      </c>
      <c r="DM7" t="s">
        <v>127</v>
      </c>
      <c r="DN7" t="s">
        <v>640</v>
      </c>
      <c r="DO7" t="s">
        <v>128</v>
      </c>
      <c r="DP7" t="s">
        <v>89</v>
      </c>
      <c r="DQ7" t="s">
        <v>131</v>
      </c>
      <c r="DR7" t="s">
        <v>88</v>
      </c>
      <c r="DS7" s="28" t="s">
        <v>118</v>
      </c>
      <c r="DT7" s="34" t="s">
        <v>188</v>
      </c>
      <c r="DU7" s="31" t="s">
        <v>90</v>
      </c>
      <c r="DV7" s="28" t="s">
        <v>119</v>
      </c>
      <c r="DW7" s="34" t="s">
        <v>113</v>
      </c>
      <c r="DX7" s="29" t="s">
        <v>90</v>
      </c>
      <c r="DY7" s="28" t="s">
        <v>120</v>
      </c>
      <c r="DZ7" s="34" t="s">
        <v>708</v>
      </c>
      <c r="EA7" s="30" t="s">
        <v>89</v>
      </c>
      <c r="EB7" t="s">
        <v>132</v>
      </c>
      <c r="EC7" t="s">
        <v>88</v>
      </c>
      <c r="ED7" s="28" t="s">
        <v>118</v>
      </c>
      <c r="EE7" s="34" t="s">
        <v>789</v>
      </c>
      <c r="EF7" s="31" t="s">
        <v>90</v>
      </c>
      <c r="EG7" s="28" t="s">
        <v>119</v>
      </c>
      <c r="EH7" s="34" t="s">
        <v>813</v>
      </c>
      <c r="EI7" s="29" t="s">
        <v>90</v>
      </c>
      <c r="EJ7" s="28" t="s">
        <v>120</v>
      </c>
      <c r="EK7" s="34" t="s">
        <v>758</v>
      </c>
      <c r="EL7" s="30" t="s">
        <v>89</v>
      </c>
      <c r="EM7" t="s">
        <v>133</v>
      </c>
      <c r="EN7" t="s">
        <v>88</v>
      </c>
      <c r="EO7" s="28" t="s">
        <v>118</v>
      </c>
      <c r="EP7" s="34" t="s">
        <v>855</v>
      </c>
      <c r="EQ7" s="31" t="s">
        <v>90</v>
      </c>
      <c r="ER7" s="28" t="s">
        <v>119</v>
      </c>
      <c r="ES7" s="34" t="s">
        <v>200</v>
      </c>
      <c r="ET7" s="29" t="s">
        <v>90</v>
      </c>
      <c r="EU7" s="28" t="s">
        <v>120</v>
      </c>
      <c r="EV7" s="34" t="s">
        <v>826</v>
      </c>
      <c r="EW7" s="30" t="s">
        <v>89</v>
      </c>
      <c r="EX7" t="s">
        <v>134</v>
      </c>
      <c r="EY7" t="s">
        <v>88</v>
      </c>
      <c r="EZ7" s="28" t="s">
        <v>118</v>
      </c>
      <c r="FA7" s="34" t="s">
        <v>909</v>
      </c>
      <c r="FB7" s="31" t="s">
        <v>90</v>
      </c>
      <c r="FC7" s="28" t="s">
        <v>119</v>
      </c>
      <c r="FD7" s="34" t="s">
        <v>345</v>
      </c>
      <c r="FE7" s="29" t="s">
        <v>90</v>
      </c>
      <c r="FF7" s="28" t="s">
        <v>120</v>
      </c>
      <c r="FG7" s="34" t="s">
        <v>882</v>
      </c>
      <c r="FH7" s="30" t="s">
        <v>89</v>
      </c>
      <c r="FI7" t="s">
        <v>135</v>
      </c>
      <c r="FJ7" t="s">
        <v>88</v>
      </c>
      <c r="FK7" s="28" t="s">
        <v>118</v>
      </c>
      <c r="FL7" s="34" t="s">
        <v>909</v>
      </c>
      <c r="FM7" s="31" t="s">
        <v>90</v>
      </c>
      <c r="FN7" s="28" t="s">
        <v>119</v>
      </c>
      <c r="FO7" s="34" t="s">
        <v>345</v>
      </c>
      <c r="FP7" s="29" t="s">
        <v>90</v>
      </c>
      <c r="FQ7" s="28" t="s">
        <v>120</v>
      </c>
      <c r="FR7" s="34" t="s">
        <v>940</v>
      </c>
      <c r="FS7" s="30" t="s">
        <v>89</v>
      </c>
      <c r="FT7" t="s">
        <v>136</v>
      </c>
      <c r="FU7" t="s">
        <v>88</v>
      </c>
      <c r="FV7" s="28" t="s">
        <v>118</v>
      </c>
      <c r="FW7" s="34" t="s">
        <v>966</v>
      </c>
      <c r="FX7" s="31" t="s">
        <v>90</v>
      </c>
      <c r="FY7" s="28" t="s">
        <v>119</v>
      </c>
      <c r="FZ7" s="34" t="s">
        <v>966</v>
      </c>
      <c r="GA7" s="29" t="s">
        <v>90</v>
      </c>
      <c r="GB7" s="28" t="s">
        <v>120</v>
      </c>
      <c r="GC7" s="34" t="s">
        <v>966</v>
      </c>
      <c r="GD7" s="30" t="s">
        <v>89</v>
      </c>
      <c r="GE7" t="s">
        <v>137</v>
      </c>
      <c r="GF7" t="s">
        <v>88</v>
      </c>
      <c r="GG7" s="28" t="s">
        <v>118</v>
      </c>
      <c r="GH7" s="34" t="s">
        <v>1000</v>
      </c>
      <c r="GI7" s="31" t="s">
        <v>90</v>
      </c>
      <c r="GJ7" s="28" t="s">
        <v>119</v>
      </c>
      <c r="GK7" s="34" t="s">
        <v>815</v>
      </c>
      <c r="GL7" s="29" t="s">
        <v>90</v>
      </c>
      <c r="GM7" s="28" t="s">
        <v>120</v>
      </c>
      <c r="GN7" s="34" t="s">
        <v>972</v>
      </c>
      <c r="GO7" s="30" t="s">
        <v>89</v>
      </c>
      <c r="GP7" t="s">
        <v>138</v>
      </c>
      <c r="GQ7" t="s">
        <v>88</v>
      </c>
      <c r="GR7" s="28" t="s">
        <v>118</v>
      </c>
      <c r="GS7" s="34" t="s">
        <v>1056</v>
      </c>
      <c r="GT7" s="31" t="s">
        <v>90</v>
      </c>
      <c r="GU7" s="28" t="s">
        <v>119</v>
      </c>
      <c r="GV7" s="34" t="s">
        <v>1073</v>
      </c>
      <c r="GW7" s="29" t="s">
        <v>90</v>
      </c>
      <c r="GX7" s="28" t="s">
        <v>120</v>
      </c>
      <c r="GY7" s="34" t="s">
        <v>1028</v>
      </c>
      <c r="GZ7" s="30" t="s">
        <v>89</v>
      </c>
      <c r="HA7" t="s">
        <v>139</v>
      </c>
      <c r="HB7" t="s">
        <v>88</v>
      </c>
      <c r="HC7" s="28" t="s">
        <v>118</v>
      </c>
      <c r="HD7" s="34" t="s">
        <v>476</v>
      </c>
      <c r="HE7" s="31" t="s">
        <v>90</v>
      </c>
      <c r="HF7" s="28" t="s">
        <v>119</v>
      </c>
      <c r="HG7" s="34" t="s">
        <v>1073</v>
      </c>
      <c r="HH7" s="29" t="s">
        <v>90</v>
      </c>
      <c r="HI7" s="28" t="s">
        <v>120</v>
      </c>
      <c r="HJ7" s="34" t="s">
        <v>1048</v>
      </c>
      <c r="HK7" s="30" t="s">
        <v>89</v>
      </c>
      <c r="HL7" t="s">
        <v>140</v>
      </c>
      <c r="HM7" t="s">
        <v>88</v>
      </c>
      <c r="HN7" s="28" t="s">
        <v>118</v>
      </c>
      <c r="HO7" s="34" t="s">
        <v>966</v>
      </c>
      <c r="HP7" s="31" t="s">
        <v>90</v>
      </c>
      <c r="HQ7" s="28" t="s">
        <v>119</v>
      </c>
      <c r="HR7" s="34" t="s">
        <v>966</v>
      </c>
      <c r="HS7" s="29" t="s">
        <v>90</v>
      </c>
      <c r="HT7" s="28" t="s">
        <v>120</v>
      </c>
      <c r="HU7" s="34" t="s">
        <v>966</v>
      </c>
      <c r="HV7" s="30" t="s">
        <v>95</v>
      </c>
      <c r="HX7" t="str">
        <f t="shared" si="1"/>
        <v>{"Id":6,"Date": "01.6.2019","Cu1":{"Pressure":"1175","Temperature":"33","Consumption":"1714918"},"Cu2":{"Pressure":"746","Temperature":"30","Consumption":"737096"},"Cb5":{"Pressure":"390","Temperature":"56","TempBeforeHeating":"24","Consumption":"7670"},"Cb6":{"Pressure":"389","Temperature":"61","TempBeforeHeating":"24","Consumption":"7323"},"Cb7":{"Pressure":"463","Temperature":"59","TempBeforeHeating":"30","Consumption":{"Ms":"2438""Ks":"2621"}},"Cb8":{"Pressure":"422","Temperature":"63","TempBeforeHeating":"28","Consumption":{"Ms":"2463""Ks":"2892"}},"Pkc":{"Pressure":"1069","Temperature":"28","Consumption":{"Ms":"9707""Ks":"11658"}},"Uvtp":{"Pressure":"1079","Temperature":"28","Consumption":"18936"},"Spo":{"Pressure":"903","Temperature":"11","Consumption":"28780"},"Gsuf45":{"Pressure":"1097","Temperature":"35","Consumption":"5399"},"Cb1":{"Pressure":"374","Temperature":"22","Consumption":"938413"},"Cb2":{"Pressure":"374","Temperature":"22","Consumption":"1057257"},"Cb3":{"Pressure":"0","Temperature":"0","Consumption":"0"},"Cb4":{"Pressure":"400","Temperature":"16","Consumption":"1018196"},"Gru1":{"Pressure":"620","Temperature":"-14","Consumption":"16008"},"Gru2":{"Pressure":"434","Temperature":"-14","Consumption":"14640"},"Grp4":{"Pressure":"0","Temperature":"0","Consumption":"0"}},</v>
      </c>
      <c r="MA7" t="s">
        <v>1131</v>
      </c>
    </row>
    <row r="8" spans="1:339" ht="18.75" customHeight="1" x14ac:dyDescent="0.25">
      <c r="A8" t="s">
        <v>97</v>
      </c>
      <c r="B8" s="36">
        <v>-13.5</v>
      </c>
      <c r="C8" t="s">
        <v>97</v>
      </c>
      <c r="E8" t="str">
        <f t="shared" si="0"/>
        <v>"-13,5"</v>
      </c>
      <c r="G8" s="30" t="s">
        <v>96</v>
      </c>
      <c r="I8" t="s">
        <v>88</v>
      </c>
      <c r="J8" t="s">
        <v>91</v>
      </c>
      <c r="K8">
        <v>7</v>
      </c>
      <c r="L8" t="s">
        <v>90</v>
      </c>
      <c r="M8" t="s">
        <v>92</v>
      </c>
      <c r="N8" t="s">
        <v>93</v>
      </c>
      <c r="O8">
        <v>7</v>
      </c>
      <c r="P8" t="s">
        <v>94</v>
      </c>
      <c r="Q8" t="s">
        <v>117</v>
      </c>
      <c r="R8" t="s">
        <v>88</v>
      </c>
      <c r="S8" s="28" t="s">
        <v>118</v>
      </c>
      <c r="T8" s="34" t="s">
        <v>178</v>
      </c>
      <c r="U8" s="31" t="s">
        <v>90</v>
      </c>
      <c r="V8" s="28" t="s">
        <v>119</v>
      </c>
      <c r="W8" s="34" t="s">
        <v>198</v>
      </c>
      <c r="X8" s="29" t="s">
        <v>90</v>
      </c>
      <c r="Y8" s="28" t="s">
        <v>120</v>
      </c>
      <c r="Z8" s="34" t="s">
        <v>147</v>
      </c>
      <c r="AA8" s="30" t="s">
        <v>89</v>
      </c>
      <c r="AB8" t="s">
        <v>121</v>
      </c>
      <c r="AC8" t="s">
        <v>88</v>
      </c>
      <c r="AD8" s="28" t="s">
        <v>118</v>
      </c>
      <c r="AE8" s="34" t="s">
        <v>241</v>
      </c>
      <c r="AF8" s="31" t="s">
        <v>90</v>
      </c>
      <c r="AG8" s="28" t="s">
        <v>119</v>
      </c>
      <c r="AH8" s="34" t="s">
        <v>203</v>
      </c>
      <c r="AI8" s="29" t="s">
        <v>90</v>
      </c>
      <c r="AJ8" s="28" t="s">
        <v>120</v>
      </c>
      <c r="AK8" s="34" t="s">
        <v>210</v>
      </c>
      <c r="AL8" s="30" t="s">
        <v>89</v>
      </c>
      <c r="AM8" t="s">
        <v>122</v>
      </c>
      <c r="AN8" t="s">
        <v>88</v>
      </c>
      <c r="AO8" s="28" t="s">
        <v>118</v>
      </c>
      <c r="AP8" t="s">
        <v>301</v>
      </c>
      <c r="AQ8" t="s">
        <v>90</v>
      </c>
      <c r="AR8" s="28" t="s">
        <v>119</v>
      </c>
      <c r="AS8" t="s">
        <v>321</v>
      </c>
      <c r="AT8" t="s">
        <v>90</v>
      </c>
      <c r="AU8" t="s">
        <v>123</v>
      </c>
      <c r="AV8" t="s">
        <v>338</v>
      </c>
      <c r="AW8" t="s">
        <v>90</v>
      </c>
      <c r="AX8" t="s">
        <v>120</v>
      </c>
      <c r="AY8" t="s">
        <v>270</v>
      </c>
      <c r="AZ8" t="s">
        <v>89</v>
      </c>
      <c r="BA8" t="s">
        <v>124</v>
      </c>
      <c r="BB8" t="s">
        <v>88</v>
      </c>
      <c r="BC8" s="28" t="s">
        <v>118</v>
      </c>
      <c r="BD8" t="s">
        <v>381</v>
      </c>
      <c r="BE8" t="s">
        <v>90</v>
      </c>
      <c r="BF8" s="28" t="s">
        <v>119</v>
      </c>
      <c r="BG8" t="s">
        <v>388</v>
      </c>
      <c r="BH8" t="s">
        <v>90</v>
      </c>
      <c r="BI8" t="s">
        <v>123</v>
      </c>
      <c r="BJ8" t="s">
        <v>338</v>
      </c>
      <c r="BK8" t="s">
        <v>90</v>
      </c>
      <c r="BL8" t="s">
        <v>120</v>
      </c>
      <c r="BM8" t="s">
        <v>356</v>
      </c>
      <c r="BN8" t="s">
        <v>89</v>
      </c>
      <c r="BO8" t="s">
        <v>125</v>
      </c>
      <c r="BP8" t="s">
        <v>88</v>
      </c>
      <c r="BQ8" s="28" t="s">
        <v>118</v>
      </c>
      <c r="BR8" t="s">
        <v>465</v>
      </c>
      <c r="BS8" t="s">
        <v>90</v>
      </c>
      <c r="BT8" s="28" t="s">
        <v>119</v>
      </c>
      <c r="BU8" t="s">
        <v>317</v>
      </c>
      <c r="BV8" t="s">
        <v>90</v>
      </c>
      <c r="BW8" t="s">
        <v>123</v>
      </c>
      <c r="BX8" t="s">
        <v>201</v>
      </c>
      <c r="BY8" t="s">
        <v>90</v>
      </c>
      <c r="BZ8" t="s">
        <v>120</v>
      </c>
      <c r="CA8" t="s">
        <v>88</v>
      </c>
      <c r="CB8" t="s">
        <v>126</v>
      </c>
      <c r="CC8" t="s">
        <v>406</v>
      </c>
      <c r="CD8" t="s">
        <v>127</v>
      </c>
      <c r="CE8" t="s">
        <v>435</v>
      </c>
      <c r="CF8" t="s">
        <v>128</v>
      </c>
      <c r="CG8" t="s">
        <v>89</v>
      </c>
      <c r="CH8" t="s">
        <v>129</v>
      </c>
      <c r="CI8" t="s">
        <v>88</v>
      </c>
      <c r="CJ8" s="28" t="s">
        <v>118</v>
      </c>
      <c r="CK8" t="s">
        <v>479</v>
      </c>
      <c r="CL8" t="s">
        <v>90</v>
      </c>
      <c r="CM8" s="28" t="s">
        <v>119</v>
      </c>
      <c r="CN8" t="s">
        <v>318</v>
      </c>
      <c r="CO8" t="s">
        <v>90</v>
      </c>
      <c r="CP8" t="s">
        <v>123</v>
      </c>
      <c r="CQ8" t="s">
        <v>262</v>
      </c>
      <c r="CR8" t="s">
        <v>90</v>
      </c>
      <c r="CS8" t="s">
        <v>120</v>
      </c>
      <c r="CT8" t="s">
        <v>88</v>
      </c>
      <c r="CU8" t="s">
        <v>126</v>
      </c>
      <c r="CV8" t="s">
        <v>517</v>
      </c>
      <c r="CW8" t="s">
        <v>127</v>
      </c>
      <c r="CX8" t="s">
        <v>547</v>
      </c>
      <c r="CY8" t="s">
        <v>128</v>
      </c>
      <c r="CZ8" t="s">
        <v>89</v>
      </c>
      <c r="DA8" t="s">
        <v>130</v>
      </c>
      <c r="DB8" t="s">
        <v>88</v>
      </c>
      <c r="DC8" s="28" t="s">
        <v>118</v>
      </c>
      <c r="DD8" t="s">
        <v>671</v>
      </c>
      <c r="DE8" t="s">
        <v>90</v>
      </c>
      <c r="DF8" s="28" t="s">
        <v>119</v>
      </c>
      <c r="DG8" t="s">
        <v>262</v>
      </c>
      <c r="DH8" t="s">
        <v>90</v>
      </c>
      <c r="DI8" t="s">
        <v>120</v>
      </c>
      <c r="DJ8" t="s">
        <v>88</v>
      </c>
      <c r="DK8" t="s">
        <v>126</v>
      </c>
      <c r="DL8" t="s">
        <v>610</v>
      </c>
      <c r="DM8" t="s">
        <v>127</v>
      </c>
      <c r="DN8" t="s">
        <v>641</v>
      </c>
      <c r="DO8" t="s">
        <v>128</v>
      </c>
      <c r="DP8" t="s">
        <v>89</v>
      </c>
      <c r="DQ8" t="s">
        <v>131</v>
      </c>
      <c r="DR8" t="s">
        <v>88</v>
      </c>
      <c r="DS8" s="28" t="s">
        <v>118</v>
      </c>
      <c r="DT8" s="34" t="s">
        <v>737</v>
      </c>
      <c r="DU8" s="31" t="s">
        <v>90</v>
      </c>
      <c r="DV8" s="28" t="s">
        <v>119</v>
      </c>
      <c r="DW8" s="34" t="s">
        <v>262</v>
      </c>
      <c r="DX8" s="29" t="s">
        <v>90</v>
      </c>
      <c r="DY8" s="28" t="s">
        <v>120</v>
      </c>
      <c r="DZ8" s="34" t="s">
        <v>709</v>
      </c>
      <c r="EA8" s="30" t="s">
        <v>89</v>
      </c>
      <c r="EB8" t="s">
        <v>132</v>
      </c>
      <c r="EC8" t="s">
        <v>88</v>
      </c>
      <c r="ED8" s="28" t="s">
        <v>118</v>
      </c>
      <c r="EE8" s="34" t="s">
        <v>790</v>
      </c>
      <c r="EF8" s="31" t="s">
        <v>90</v>
      </c>
      <c r="EG8" s="28" t="s">
        <v>119</v>
      </c>
      <c r="EH8" s="34" t="s">
        <v>114</v>
      </c>
      <c r="EI8" s="29" t="s">
        <v>90</v>
      </c>
      <c r="EJ8" s="28" t="s">
        <v>120</v>
      </c>
      <c r="EK8" s="34" t="s">
        <v>759</v>
      </c>
      <c r="EL8" s="30" t="s">
        <v>89</v>
      </c>
      <c r="EM8" t="s">
        <v>133</v>
      </c>
      <c r="EN8" t="s">
        <v>88</v>
      </c>
      <c r="EO8" s="28" t="s">
        <v>118</v>
      </c>
      <c r="EP8" s="34" t="s">
        <v>197</v>
      </c>
      <c r="EQ8" s="31" t="s">
        <v>90</v>
      </c>
      <c r="ER8" s="28" t="s">
        <v>119</v>
      </c>
      <c r="ES8" s="34" t="s">
        <v>867</v>
      </c>
      <c r="ET8" s="29" t="s">
        <v>90</v>
      </c>
      <c r="EU8" s="28" t="s">
        <v>120</v>
      </c>
      <c r="EV8" s="34" t="s">
        <v>827</v>
      </c>
      <c r="EW8" s="30" t="s">
        <v>89</v>
      </c>
      <c r="EX8" t="s">
        <v>134</v>
      </c>
      <c r="EY8" t="s">
        <v>88</v>
      </c>
      <c r="EZ8" s="28" t="s">
        <v>118</v>
      </c>
      <c r="FA8" s="34" t="s">
        <v>576</v>
      </c>
      <c r="FB8" s="31" t="s">
        <v>90</v>
      </c>
      <c r="FC8" s="28" t="s">
        <v>119</v>
      </c>
      <c r="FD8" s="34" t="s">
        <v>262</v>
      </c>
      <c r="FE8" s="29" t="s">
        <v>90</v>
      </c>
      <c r="FF8" s="28" t="s">
        <v>120</v>
      </c>
      <c r="FG8" s="34" t="s">
        <v>883</v>
      </c>
      <c r="FH8" s="30" t="s">
        <v>89</v>
      </c>
      <c r="FI8" t="s">
        <v>135</v>
      </c>
      <c r="FJ8" t="s">
        <v>88</v>
      </c>
      <c r="FK8" s="28" t="s">
        <v>118</v>
      </c>
      <c r="FL8" s="34" t="s">
        <v>576</v>
      </c>
      <c r="FM8" s="31" t="s">
        <v>90</v>
      </c>
      <c r="FN8" s="28" t="s">
        <v>119</v>
      </c>
      <c r="FO8" s="34" t="s">
        <v>262</v>
      </c>
      <c r="FP8" s="29" t="s">
        <v>90</v>
      </c>
      <c r="FQ8" s="28" t="s">
        <v>120</v>
      </c>
      <c r="FR8" s="34" t="s">
        <v>941</v>
      </c>
      <c r="FS8" s="30" t="s">
        <v>89</v>
      </c>
      <c r="FT8" t="s">
        <v>136</v>
      </c>
      <c r="FU8" t="s">
        <v>88</v>
      </c>
      <c r="FV8" s="28" t="s">
        <v>118</v>
      </c>
      <c r="FW8" s="34" t="s">
        <v>966</v>
      </c>
      <c r="FX8" s="31" t="s">
        <v>90</v>
      </c>
      <c r="FY8" s="28" t="s">
        <v>119</v>
      </c>
      <c r="FZ8" s="34" t="s">
        <v>966</v>
      </c>
      <c r="GA8" s="29" t="s">
        <v>90</v>
      </c>
      <c r="GB8" s="28" t="s">
        <v>120</v>
      </c>
      <c r="GC8" s="34" t="s">
        <v>966</v>
      </c>
      <c r="GD8" s="30" t="s">
        <v>89</v>
      </c>
      <c r="GE8" t="s">
        <v>137</v>
      </c>
      <c r="GF8" t="s">
        <v>88</v>
      </c>
      <c r="GG8" s="28" t="s">
        <v>118</v>
      </c>
      <c r="GH8" s="34" t="s">
        <v>912</v>
      </c>
      <c r="GI8" s="31" t="s">
        <v>90</v>
      </c>
      <c r="GJ8" s="28" t="s">
        <v>119</v>
      </c>
      <c r="GK8" s="34" t="s">
        <v>339</v>
      </c>
      <c r="GL8" s="29" t="s">
        <v>90</v>
      </c>
      <c r="GM8" s="28" t="s">
        <v>120</v>
      </c>
      <c r="GN8" s="34" t="s">
        <v>973</v>
      </c>
      <c r="GO8" s="30" t="s">
        <v>89</v>
      </c>
      <c r="GP8" t="s">
        <v>138</v>
      </c>
      <c r="GQ8" t="s">
        <v>88</v>
      </c>
      <c r="GR8" s="28" t="s">
        <v>118</v>
      </c>
      <c r="GS8" s="34" t="s">
        <v>1057</v>
      </c>
      <c r="GT8" s="31" t="s">
        <v>90</v>
      </c>
      <c r="GU8" s="28" t="s">
        <v>119</v>
      </c>
      <c r="GV8" s="34" t="s">
        <v>1073</v>
      </c>
      <c r="GW8" s="29" t="s">
        <v>90</v>
      </c>
      <c r="GX8" s="28" t="s">
        <v>120</v>
      </c>
      <c r="GY8" s="34" t="s">
        <v>1029</v>
      </c>
      <c r="GZ8" s="30" t="s">
        <v>89</v>
      </c>
      <c r="HA8" t="s">
        <v>139</v>
      </c>
      <c r="HB8" t="s">
        <v>88</v>
      </c>
      <c r="HC8" s="28" t="s">
        <v>118</v>
      </c>
      <c r="HD8" s="34" t="s">
        <v>919</v>
      </c>
      <c r="HE8" s="31" t="s">
        <v>90</v>
      </c>
      <c r="HF8" s="28" t="s">
        <v>119</v>
      </c>
      <c r="HG8" s="34" t="s">
        <v>1114</v>
      </c>
      <c r="HH8" s="29" t="s">
        <v>90</v>
      </c>
      <c r="HI8" s="28" t="s">
        <v>120</v>
      </c>
      <c r="HJ8" s="34" t="s">
        <v>1087</v>
      </c>
      <c r="HK8" s="30" t="s">
        <v>89</v>
      </c>
      <c r="HL8" t="s">
        <v>140</v>
      </c>
      <c r="HM8" t="s">
        <v>88</v>
      </c>
      <c r="HN8" s="28" t="s">
        <v>118</v>
      </c>
      <c r="HO8" s="34" t="s">
        <v>966</v>
      </c>
      <c r="HP8" s="31" t="s">
        <v>90</v>
      </c>
      <c r="HQ8" s="28" t="s">
        <v>119</v>
      </c>
      <c r="HR8" s="34" t="s">
        <v>966</v>
      </c>
      <c r="HS8" s="29" t="s">
        <v>90</v>
      </c>
      <c r="HT8" s="28" t="s">
        <v>120</v>
      </c>
      <c r="HU8" s="34" t="s">
        <v>966</v>
      </c>
      <c r="HV8" s="30" t="s">
        <v>95</v>
      </c>
      <c r="HX8" t="str">
        <f t="shared" si="1"/>
        <v>{"Id":7,"Date": "01.7.2019","Cu1":{"Pressure":"1145","Temperature":"34","Consumption":"1701660"},"Cu2":{"Pressure":"725","Temperature":"30","Consumption":"722180"},"Cb5":{"Pressure":"396","Temperature":"62","TempBeforeHeating":"25","Consumption":"7725"},"Cb6":{"Pressure":"378","Temperature":"65","TempBeforeHeating":"25","Consumption":"7303"},"Cb7":{"Pressure":"458","Temperature":"59","TempBeforeHeating":"31","Consumption":{"Ms":"2483""Ks":"2595"}},"Cb8":{"Pressure":"425","Temperature":"55","TempBeforeHeating":"29","Consumption":{"Ms":"2413""Ks":"2813"}},"Pkc":{"Pressure":"1039","Temperature":"29","Consumption":{"Ms":"10748""Ks":"11613"}},"Uvtp":{"Pressure":"1087","Temperature":"29","Consumption":"19037"},"Spo":{"Pressure":"915","Temperature":"10","Consumption":"28405"},"Gsuf45":{"Pressure":"1103","Temperature":"36","Consumption":"4596"},"Cb1":{"Pressure":"424","Temperature":"29","Consumption":"868483"},"Cb2":{"Pressure":"424","Temperature":"29","Consumption":"966859"},"Cb3":{"Pressure":"0","Temperature":"0","Consumption":"0"},"Cb4":{"Pressure":"450","Temperature":"23","Consumption":"989561"},"Gru1":{"Pressure":"626","Temperature":"-14","Consumption":"15984"},"Gru2":{"Pressure":"433","Temperature":"-13,5","Consumption":"14712"},"Grp4":{"Pressure":"0","Temperature":"0","Consumption":"0"}},</v>
      </c>
      <c r="MA8" t="s">
        <v>1132</v>
      </c>
    </row>
    <row r="9" spans="1:339" ht="18.75" customHeight="1" x14ac:dyDescent="0.25">
      <c r="A9" t="s">
        <v>97</v>
      </c>
      <c r="B9" s="36">
        <v>-13</v>
      </c>
      <c r="C9" t="s">
        <v>97</v>
      </c>
      <c r="E9" t="str">
        <f t="shared" si="0"/>
        <v>"-13"</v>
      </c>
      <c r="G9" s="30" t="s">
        <v>96</v>
      </c>
      <c r="I9" t="s">
        <v>88</v>
      </c>
      <c r="J9" t="s">
        <v>91</v>
      </c>
      <c r="K9">
        <v>8</v>
      </c>
      <c r="L9" t="s">
        <v>90</v>
      </c>
      <c r="M9" t="s">
        <v>92</v>
      </c>
      <c r="N9" t="s">
        <v>93</v>
      </c>
      <c r="O9">
        <v>8</v>
      </c>
      <c r="P9" t="s">
        <v>94</v>
      </c>
      <c r="Q9" t="s">
        <v>117</v>
      </c>
      <c r="R9" t="s">
        <v>88</v>
      </c>
      <c r="S9" s="28" t="s">
        <v>118</v>
      </c>
      <c r="T9" s="34" t="s">
        <v>176</v>
      </c>
      <c r="U9" s="31" t="s">
        <v>90</v>
      </c>
      <c r="V9" s="28" t="s">
        <v>119</v>
      </c>
      <c r="W9" s="34" t="s">
        <v>198</v>
      </c>
      <c r="X9" s="29" t="s">
        <v>90</v>
      </c>
      <c r="Y9" s="28" t="s">
        <v>120</v>
      </c>
      <c r="Z9" s="34" t="s">
        <v>148</v>
      </c>
      <c r="AA9" s="30" t="s">
        <v>89</v>
      </c>
      <c r="AB9" t="s">
        <v>121</v>
      </c>
      <c r="AC9" t="s">
        <v>88</v>
      </c>
      <c r="AD9" s="28" t="s">
        <v>118</v>
      </c>
      <c r="AE9" s="34" t="s">
        <v>242</v>
      </c>
      <c r="AF9" s="31" t="s">
        <v>90</v>
      </c>
      <c r="AG9" s="28" t="s">
        <v>119</v>
      </c>
      <c r="AH9" s="34" t="s">
        <v>203</v>
      </c>
      <c r="AI9" s="29" t="s">
        <v>90</v>
      </c>
      <c r="AJ9" s="28" t="s">
        <v>120</v>
      </c>
      <c r="AK9" s="34" t="s">
        <v>211</v>
      </c>
      <c r="AL9" s="30" t="s">
        <v>89</v>
      </c>
      <c r="AM9" t="s">
        <v>122</v>
      </c>
      <c r="AN9" t="s">
        <v>88</v>
      </c>
      <c r="AO9" s="28" t="s">
        <v>118</v>
      </c>
      <c r="AP9" t="s">
        <v>302</v>
      </c>
      <c r="AQ9" t="s">
        <v>90</v>
      </c>
      <c r="AR9" s="28" t="s">
        <v>119</v>
      </c>
      <c r="AS9" t="s">
        <v>322</v>
      </c>
      <c r="AT9" t="s">
        <v>90</v>
      </c>
      <c r="AU9" t="s">
        <v>123</v>
      </c>
      <c r="AV9" t="s">
        <v>104</v>
      </c>
      <c r="AW9" t="s">
        <v>90</v>
      </c>
      <c r="AX9" t="s">
        <v>120</v>
      </c>
      <c r="AY9" t="s">
        <v>271</v>
      </c>
      <c r="AZ9" t="s">
        <v>89</v>
      </c>
      <c r="BA9" t="s">
        <v>124</v>
      </c>
      <c r="BB9" t="s">
        <v>88</v>
      </c>
      <c r="BC9" s="28" t="s">
        <v>118</v>
      </c>
      <c r="BD9" t="s">
        <v>314</v>
      </c>
      <c r="BE9" t="s">
        <v>90</v>
      </c>
      <c r="BF9" s="28" t="s">
        <v>119</v>
      </c>
      <c r="BG9" t="s">
        <v>389</v>
      </c>
      <c r="BH9" t="s">
        <v>90</v>
      </c>
      <c r="BI9" t="s">
        <v>123</v>
      </c>
      <c r="BJ9" t="s">
        <v>104</v>
      </c>
      <c r="BK9" t="s">
        <v>90</v>
      </c>
      <c r="BL9" t="s">
        <v>120</v>
      </c>
      <c r="BM9" t="s">
        <v>357</v>
      </c>
      <c r="BN9" t="s">
        <v>89</v>
      </c>
      <c r="BO9" t="s">
        <v>125</v>
      </c>
      <c r="BP9" t="s">
        <v>88</v>
      </c>
      <c r="BQ9" s="28" t="s">
        <v>118</v>
      </c>
      <c r="BR9" t="s">
        <v>466</v>
      </c>
      <c r="BS9" t="s">
        <v>90</v>
      </c>
      <c r="BT9" s="28" t="s">
        <v>119</v>
      </c>
      <c r="BU9" t="s">
        <v>317</v>
      </c>
      <c r="BV9" t="s">
        <v>90</v>
      </c>
      <c r="BW9" t="s">
        <v>123</v>
      </c>
      <c r="BX9" t="s">
        <v>203</v>
      </c>
      <c r="BY9" t="s">
        <v>90</v>
      </c>
      <c r="BZ9" t="s">
        <v>120</v>
      </c>
      <c r="CA9" t="s">
        <v>88</v>
      </c>
      <c r="CB9" t="s">
        <v>126</v>
      </c>
      <c r="CC9" t="s">
        <v>407</v>
      </c>
      <c r="CD9" t="s">
        <v>127</v>
      </c>
      <c r="CE9" t="s">
        <v>436</v>
      </c>
      <c r="CF9" t="s">
        <v>128</v>
      </c>
      <c r="CG9" t="s">
        <v>89</v>
      </c>
      <c r="CH9" t="s">
        <v>129</v>
      </c>
      <c r="CI9" t="s">
        <v>88</v>
      </c>
      <c r="CJ9" s="28" t="s">
        <v>118</v>
      </c>
      <c r="CK9" t="s">
        <v>575</v>
      </c>
      <c r="CL9" t="s">
        <v>90</v>
      </c>
      <c r="CM9" s="28" t="s">
        <v>119</v>
      </c>
      <c r="CN9" t="s">
        <v>319</v>
      </c>
      <c r="CO9" t="s">
        <v>90</v>
      </c>
      <c r="CP9" t="s">
        <v>123</v>
      </c>
      <c r="CQ9" t="s">
        <v>113</v>
      </c>
      <c r="CR9" t="s">
        <v>90</v>
      </c>
      <c r="CS9" t="s">
        <v>120</v>
      </c>
      <c r="CT9" t="s">
        <v>88</v>
      </c>
      <c r="CU9" t="s">
        <v>126</v>
      </c>
      <c r="CV9" t="s">
        <v>518</v>
      </c>
      <c r="CW9" t="s">
        <v>127</v>
      </c>
      <c r="CX9" t="s">
        <v>548</v>
      </c>
      <c r="CY9" t="s">
        <v>128</v>
      </c>
      <c r="CZ9" t="s">
        <v>89</v>
      </c>
      <c r="DA9" t="s">
        <v>130</v>
      </c>
      <c r="DB9" t="s">
        <v>88</v>
      </c>
      <c r="DC9" s="28" t="s">
        <v>118</v>
      </c>
      <c r="DD9" t="s">
        <v>672</v>
      </c>
      <c r="DE9" t="s">
        <v>90</v>
      </c>
      <c r="DF9" s="28" t="s">
        <v>119</v>
      </c>
      <c r="DG9" t="s">
        <v>338</v>
      </c>
      <c r="DH9" t="s">
        <v>90</v>
      </c>
      <c r="DI9" t="s">
        <v>120</v>
      </c>
      <c r="DJ9" t="s">
        <v>88</v>
      </c>
      <c r="DK9" t="s">
        <v>126</v>
      </c>
      <c r="DL9" t="s">
        <v>611</v>
      </c>
      <c r="DM9" t="s">
        <v>127</v>
      </c>
      <c r="DN9" t="s">
        <v>642</v>
      </c>
      <c r="DO9" t="s">
        <v>128</v>
      </c>
      <c r="DP9" t="s">
        <v>89</v>
      </c>
      <c r="DQ9" t="s">
        <v>131</v>
      </c>
      <c r="DR9" t="s">
        <v>88</v>
      </c>
      <c r="DS9" s="28" t="s">
        <v>118</v>
      </c>
      <c r="DT9" s="34" t="s">
        <v>738</v>
      </c>
      <c r="DU9" s="31" t="s">
        <v>90</v>
      </c>
      <c r="DV9" s="28" t="s">
        <v>119</v>
      </c>
      <c r="DW9" s="34" t="s">
        <v>338</v>
      </c>
      <c r="DX9" s="29" t="s">
        <v>90</v>
      </c>
      <c r="DY9" s="28" t="s">
        <v>120</v>
      </c>
      <c r="DZ9" s="34" t="s">
        <v>710</v>
      </c>
      <c r="EA9" s="30" t="s">
        <v>89</v>
      </c>
      <c r="EB9" t="s">
        <v>132</v>
      </c>
      <c r="EC9" t="s">
        <v>88</v>
      </c>
      <c r="ED9" s="28" t="s">
        <v>118</v>
      </c>
      <c r="EE9" s="34" t="s">
        <v>791</v>
      </c>
      <c r="EF9" s="31" t="s">
        <v>90</v>
      </c>
      <c r="EG9" s="28" t="s">
        <v>119</v>
      </c>
      <c r="EH9" s="34" t="s">
        <v>811</v>
      </c>
      <c r="EI9" s="29" t="s">
        <v>90</v>
      </c>
      <c r="EJ9" s="28" t="s">
        <v>120</v>
      </c>
      <c r="EK9" s="34" t="s">
        <v>760</v>
      </c>
      <c r="EL9" s="30" t="s">
        <v>89</v>
      </c>
      <c r="EM9" t="s">
        <v>133</v>
      </c>
      <c r="EN9" t="s">
        <v>88</v>
      </c>
      <c r="EO9" s="28" t="s">
        <v>118</v>
      </c>
      <c r="EP9" s="34" t="s">
        <v>856</v>
      </c>
      <c r="EQ9" s="31" t="s">
        <v>90</v>
      </c>
      <c r="ER9" s="28" t="s">
        <v>119</v>
      </c>
      <c r="ES9" s="34" t="s">
        <v>867</v>
      </c>
      <c r="ET9" s="29" t="s">
        <v>90</v>
      </c>
      <c r="EU9" s="28" t="s">
        <v>120</v>
      </c>
      <c r="EV9" s="34" t="s">
        <v>828</v>
      </c>
      <c r="EW9" s="30" t="s">
        <v>89</v>
      </c>
      <c r="EX9" t="s">
        <v>134</v>
      </c>
      <c r="EY9" t="s">
        <v>88</v>
      </c>
      <c r="EZ9" s="28" t="s">
        <v>118</v>
      </c>
      <c r="FA9" s="34" t="s">
        <v>910</v>
      </c>
      <c r="FB9" s="31" t="s">
        <v>90</v>
      </c>
      <c r="FC9" s="28" t="s">
        <v>119</v>
      </c>
      <c r="FD9" s="34" t="s">
        <v>201</v>
      </c>
      <c r="FE9" s="29" t="s">
        <v>90</v>
      </c>
      <c r="FF9" s="28" t="s">
        <v>120</v>
      </c>
      <c r="FG9" s="34" t="s">
        <v>884</v>
      </c>
      <c r="FH9" s="30" t="s">
        <v>89</v>
      </c>
      <c r="FI9" t="s">
        <v>135</v>
      </c>
      <c r="FJ9" t="s">
        <v>88</v>
      </c>
      <c r="FK9" s="28" t="s">
        <v>118</v>
      </c>
      <c r="FL9" s="34" t="s">
        <v>910</v>
      </c>
      <c r="FM9" s="31" t="s">
        <v>90</v>
      </c>
      <c r="FN9" s="28" t="s">
        <v>119</v>
      </c>
      <c r="FO9" s="34" t="s">
        <v>201</v>
      </c>
      <c r="FP9" s="29" t="s">
        <v>90</v>
      </c>
      <c r="FQ9" s="28" t="s">
        <v>120</v>
      </c>
      <c r="FR9" s="34" t="s">
        <v>942</v>
      </c>
      <c r="FS9" s="30" t="s">
        <v>89</v>
      </c>
      <c r="FT9" t="s">
        <v>136</v>
      </c>
      <c r="FU9" t="s">
        <v>88</v>
      </c>
      <c r="FV9" s="28" t="s">
        <v>118</v>
      </c>
      <c r="FW9" s="34" t="s">
        <v>966</v>
      </c>
      <c r="FX9" s="31" t="s">
        <v>90</v>
      </c>
      <c r="FY9" s="28" t="s">
        <v>119</v>
      </c>
      <c r="FZ9" s="34" t="s">
        <v>966</v>
      </c>
      <c r="GA9" s="29" t="s">
        <v>90</v>
      </c>
      <c r="GB9" s="28" t="s">
        <v>120</v>
      </c>
      <c r="GC9" s="34" t="s">
        <v>966</v>
      </c>
      <c r="GD9" s="30" t="s">
        <v>89</v>
      </c>
      <c r="GE9" t="s">
        <v>137</v>
      </c>
      <c r="GF9" t="s">
        <v>88</v>
      </c>
      <c r="GG9" s="28" t="s">
        <v>118</v>
      </c>
      <c r="GH9" s="34" t="s">
        <v>912</v>
      </c>
      <c r="GI9" s="31" t="s">
        <v>90</v>
      </c>
      <c r="GJ9" s="28" t="s">
        <v>119</v>
      </c>
      <c r="GK9" s="34" t="s">
        <v>104</v>
      </c>
      <c r="GL9" s="29" t="s">
        <v>90</v>
      </c>
      <c r="GM9" s="28" t="s">
        <v>120</v>
      </c>
      <c r="GN9" s="34" t="s">
        <v>974</v>
      </c>
      <c r="GO9" s="30" t="s">
        <v>89</v>
      </c>
      <c r="GP9" t="s">
        <v>138</v>
      </c>
      <c r="GQ9" t="s">
        <v>88</v>
      </c>
      <c r="GR9" s="28" t="s">
        <v>118</v>
      </c>
      <c r="GS9" s="34" t="s">
        <v>1058</v>
      </c>
      <c r="GT9" s="31" t="s">
        <v>90</v>
      </c>
      <c r="GU9" s="28" t="s">
        <v>119</v>
      </c>
      <c r="GV9" s="34" t="s">
        <v>1073</v>
      </c>
      <c r="GW9" s="29" t="s">
        <v>90</v>
      </c>
      <c r="GX9" s="28" t="s">
        <v>120</v>
      </c>
      <c r="GY9" s="34" t="s">
        <v>1030</v>
      </c>
      <c r="GZ9" s="30" t="s">
        <v>89</v>
      </c>
      <c r="HA9" t="s">
        <v>139</v>
      </c>
      <c r="HB9" t="s">
        <v>88</v>
      </c>
      <c r="HC9" s="28" t="s">
        <v>118</v>
      </c>
      <c r="HD9" s="34" t="s">
        <v>1103</v>
      </c>
      <c r="HE9" s="31" t="s">
        <v>90</v>
      </c>
      <c r="HF9" s="28" t="s">
        <v>119</v>
      </c>
      <c r="HG9" s="34" t="s">
        <v>1115</v>
      </c>
      <c r="HH9" s="29" t="s">
        <v>90</v>
      </c>
      <c r="HI9" s="28" t="s">
        <v>120</v>
      </c>
      <c r="HJ9" s="34" t="s">
        <v>1088</v>
      </c>
      <c r="HK9" s="30" t="s">
        <v>89</v>
      </c>
      <c r="HL9" t="s">
        <v>140</v>
      </c>
      <c r="HM9" t="s">
        <v>88</v>
      </c>
      <c r="HN9" s="28" t="s">
        <v>118</v>
      </c>
      <c r="HO9" s="34" t="s">
        <v>966</v>
      </c>
      <c r="HP9" s="31" t="s">
        <v>90</v>
      </c>
      <c r="HQ9" s="28" t="s">
        <v>119</v>
      </c>
      <c r="HR9" s="34" t="s">
        <v>966</v>
      </c>
      <c r="HS9" s="29" t="s">
        <v>90</v>
      </c>
      <c r="HT9" s="28" t="s">
        <v>120</v>
      </c>
      <c r="HU9" s="34" t="s">
        <v>966</v>
      </c>
      <c r="HV9" s="30" t="s">
        <v>95</v>
      </c>
      <c r="HX9" t="str">
        <f t="shared" si="1"/>
        <v>{"Id":8,"Date": "01.8.2019","Cu1":{"Pressure":"1141","Temperature":"34","Consumption":"1698772"},"Cu2":{"Pressure":"750","Temperature":"30","Consumption":"729908"},"Cb5":{"Pressure":"392","Temperature":"60","TempBeforeHeating":"24","Consumption":"7800"},"Cb6":{"Pressure":"389","Temperature":"63","TempBeforeHeating":"24","Consumption":"7402"},"Cb7":{"Pressure":"456","Temperature":"59","TempBeforeHeating":"30","Consumption":{"Ms":"2609""Ks":"2652"}},"Cb8":{"Pressure":"422","Temperature":"54","TempBeforeHeating":"28","Consumption":{"Ms":"2460""Ks":"2876"}},"Pkc":{"Pressure":"1040","Temperature":"25","Consumption":{"Ms":"9046""Ks":"11688"}},"Uvtp":{"Pressure":"1060","Temperature":"25","Consumption":"18795"},"Spo":{"Pressure":"849","Temperature":"9","Consumption":"28476"},"Gsuf45":{"Pressure":"1074","Temperature":"36","Consumption":"5759"},"Cb1":{"Pressure":"423","Temperature":"31","Consumption":"918677"},"Cb2":{"Pressure":"423","Temperature":"31","Consumption":"987649"},"Cb3":{"Pressure":"0","Temperature":"0","Consumption":"0"},"Cb4":{"Pressure":"450","Temperature":"24","Consumption":"995020"},"Gru1":{"Pressure":"633","Temperature":"-14","Consumption":"13752"},"Gru2":{"Pressure":"468","Temperature":"-13","Consumption":"11472"},"Grp4":{"Pressure":"0","Temperature":"0","Consumption":"0"}},</v>
      </c>
      <c r="MA9" t="s">
        <v>1133</v>
      </c>
    </row>
    <row r="10" spans="1:339" ht="16.5" customHeight="1" x14ac:dyDescent="0.25">
      <c r="A10" t="s">
        <v>97</v>
      </c>
      <c r="B10" s="36">
        <v>-9.8000000000000007</v>
      </c>
      <c r="C10" t="s">
        <v>97</v>
      </c>
      <c r="E10" t="str">
        <f t="shared" si="0"/>
        <v>"-9,8"</v>
      </c>
      <c r="G10" s="30" t="s">
        <v>98</v>
      </c>
      <c r="I10" t="s">
        <v>88</v>
      </c>
      <c r="J10" t="s">
        <v>91</v>
      </c>
      <c r="K10">
        <v>9</v>
      </c>
      <c r="L10" t="s">
        <v>90</v>
      </c>
      <c r="M10" t="s">
        <v>92</v>
      </c>
      <c r="N10" t="s">
        <v>93</v>
      </c>
      <c r="O10">
        <v>9</v>
      </c>
      <c r="P10" t="s">
        <v>94</v>
      </c>
      <c r="Q10" t="s">
        <v>117</v>
      </c>
      <c r="R10" t="s">
        <v>88</v>
      </c>
      <c r="S10" s="28" t="s">
        <v>118</v>
      </c>
      <c r="T10" s="35" t="s">
        <v>173</v>
      </c>
      <c r="U10" s="31" t="s">
        <v>90</v>
      </c>
      <c r="V10" s="28" t="s">
        <v>119</v>
      </c>
      <c r="W10" s="35" t="s">
        <v>198</v>
      </c>
      <c r="X10" s="29" t="s">
        <v>90</v>
      </c>
      <c r="Y10" s="28" t="s">
        <v>120</v>
      </c>
      <c r="Z10" s="35" t="s">
        <v>149</v>
      </c>
      <c r="AA10" s="30" t="s">
        <v>89</v>
      </c>
      <c r="AB10" t="s">
        <v>121</v>
      </c>
      <c r="AC10" t="s">
        <v>88</v>
      </c>
      <c r="AD10" s="28" t="s">
        <v>118</v>
      </c>
      <c r="AE10" s="35" t="s">
        <v>243</v>
      </c>
      <c r="AF10" s="31" t="s">
        <v>90</v>
      </c>
      <c r="AG10" s="28" t="s">
        <v>119</v>
      </c>
      <c r="AH10" s="35" t="s">
        <v>201</v>
      </c>
      <c r="AI10" s="29" t="s">
        <v>90</v>
      </c>
      <c r="AJ10" s="28" t="s">
        <v>120</v>
      </c>
      <c r="AK10" s="35" t="s">
        <v>212</v>
      </c>
      <c r="AL10" s="30" t="s">
        <v>89</v>
      </c>
      <c r="AM10" t="s">
        <v>122</v>
      </c>
      <c r="AN10" t="s">
        <v>88</v>
      </c>
      <c r="AO10" s="28" t="s">
        <v>118</v>
      </c>
      <c r="AP10" t="s">
        <v>303</v>
      </c>
      <c r="AQ10" t="s">
        <v>90</v>
      </c>
      <c r="AR10" s="28" t="s">
        <v>119</v>
      </c>
      <c r="AS10" t="s">
        <v>317</v>
      </c>
      <c r="AT10" t="s">
        <v>90</v>
      </c>
      <c r="AU10" t="s">
        <v>123</v>
      </c>
      <c r="AV10" t="s">
        <v>104</v>
      </c>
      <c r="AW10" t="s">
        <v>90</v>
      </c>
      <c r="AX10" t="s">
        <v>120</v>
      </c>
      <c r="AY10" t="s">
        <v>272</v>
      </c>
      <c r="AZ10" t="s">
        <v>89</v>
      </c>
      <c r="BA10" t="s">
        <v>124</v>
      </c>
      <c r="BB10" t="s">
        <v>88</v>
      </c>
      <c r="BC10" s="28" t="s">
        <v>118</v>
      </c>
      <c r="BD10" t="s">
        <v>295</v>
      </c>
      <c r="BE10" t="s">
        <v>90</v>
      </c>
      <c r="BF10" s="28" t="s">
        <v>119</v>
      </c>
      <c r="BG10" t="s">
        <v>389</v>
      </c>
      <c r="BH10" t="s">
        <v>90</v>
      </c>
      <c r="BI10" t="s">
        <v>123</v>
      </c>
      <c r="BJ10" t="s">
        <v>104</v>
      </c>
      <c r="BK10" t="s">
        <v>90</v>
      </c>
      <c r="BL10" t="s">
        <v>120</v>
      </c>
      <c r="BM10" t="s">
        <v>358</v>
      </c>
      <c r="BN10" t="s">
        <v>89</v>
      </c>
      <c r="BO10" t="s">
        <v>125</v>
      </c>
      <c r="BP10" t="s">
        <v>88</v>
      </c>
      <c r="BQ10" s="28" t="s">
        <v>118</v>
      </c>
      <c r="BR10" t="s">
        <v>467</v>
      </c>
      <c r="BS10" t="s">
        <v>90</v>
      </c>
      <c r="BT10" s="28" t="s">
        <v>119</v>
      </c>
      <c r="BU10" t="s">
        <v>322</v>
      </c>
      <c r="BV10" t="s">
        <v>90</v>
      </c>
      <c r="BW10" t="s">
        <v>123</v>
      </c>
      <c r="BX10" t="s">
        <v>201</v>
      </c>
      <c r="BY10" t="s">
        <v>90</v>
      </c>
      <c r="BZ10" t="s">
        <v>120</v>
      </c>
      <c r="CA10" t="s">
        <v>88</v>
      </c>
      <c r="CB10" t="s">
        <v>126</v>
      </c>
      <c r="CC10" t="s">
        <v>408</v>
      </c>
      <c r="CD10" t="s">
        <v>127</v>
      </c>
      <c r="CE10" t="s">
        <v>437</v>
      </c>
      <c r="CF10" t="s">
        <v>128</v>
      </c>
      <c r="CG10" t="s">
        <v>89</v>
      </c>
      <c r="CH10" t="s">
        <v>129</v>
      </c>
      <c r="CI10" t="s">
        <v>88</v>
      </c>
      <c r="CJ10" s="28" t="s">
        <v>118</v>
      </c>
      <c r="CK10" t="s">
        <v>576</v>
      </c>
      <c r="CL10" t="s">
        <v>90</v>
      </c>
      <c r="CM10" s="28" t="s">
        <v>119</v>
      </c>
      <c r="CN10" t="s">
        <v>318</v>
      </c>
      <c r="CO10" t="s">
        <v>90</v>
      </c>
      <c r="CP10" t="s">
        <v>123</v>
      </c>
      <c r="CQ10" t="s">
        <v>203</v>
      </c>
      <c r="CR10" t="s">
        <v>90</v>
      </c>
      <c r="CS10" t="s">
        <v>120</v>
      </c>
      <c r="CT10" t="s">
        <v>88</v>
      </c>
      <c r="CU10" t="s">
        <v>126</v>
      </c>
      <c r="CV10" t="s">
        <v>519</v>
      </c>
      <c r="CW10" t="s">
        <v>127</v>
      </c>
      <c r="CX10" t="s">
        <v>549</v>
      </c>
      <c r="CY10" t="s">
        <v>128</v>
      </c>
      <c r="CZ10" t="s">
        <v>89</v>
      </c>
      <c r="DA10" t="s">
        <v>130</v>
      </c>
      <c r="DB10" t="s">
        <v>88</v>
      </c>
      <c r="DC10" s="28" t="s">
        <v>118</v>
      </c>
      <c r="DD10" t="s">
        <v>673</v>
      </c>
      <c r="DE10" t="s">
        <v>90</v>
      </c>
      <c r="DF10" s="28" t="s">
        <v>119</v>
      </c>
      <c r="DG10" t="s">
        <v>694</v>
      </c>
      <c r="DH10" t="s">
        <v>90</v>
      </c>
      <c r="DI10" t="s">
        <v>120</v>
      </c>
      <c r="DJ10" t="s">
        <v>88</v>
      </c>
      <c r="DK10" t="s">
        <v>126</v>
      </c>
      <c r="DL10" t="s">
        <v>612</v>
      </c>
      <c r="DM10" t="s">
        <v>127</v>
      </c>
      <c r="DN10" t="s">
        <v>643</v>
      </c>
      <c r="DO10" t="s">
        <v>128</v>
      </c>
      <c r="DP10" t="s">
        <v>89</v>
      </c>
      <c r="DQ10" t="s">
        <v>131</v>
      </c>
      <c r="DR10" t="s">
        <v>88</v>
      </c>
      <c r="DS10" s="28" t="s">
        <v>118</v>
      </c>
      <c r="DT10" s="34" t="s">
        <v>739</v>
      </c>
      <c r="DU10" s="31" t="s">
        <v>90</v>
      </c>
      <c r="DV10" s="28" t="s">
        <v>119</v>
      </c>
      <c r="DW10" s="34" t="s">
        <v>694</v>
      </c>
      <c r="DX10" s="29" t="s">
        <v>90</v>
      </c>
      <c r="DY10" s="28" t="s">
        <v>120</v>
      </c>
      <c r="DZ10" s="34" t="s">
        <v>711</v>
      </c>
      <c r="EA10" s="30" t="s">
        <v>89</v>
      </c>
      <c r="EB10" t="s">
        <v>132</v>
      </c>
      <c r="EC10" t="s">
        <v>88</v>
      </c>
      <c r="ED10" s="28" t="s">
        <v>118</v>
      </c>
      <c r="EE10" s="34" t="s">
        <v>792</v>
      </c>
      <c r="EF10" s="31" t="s">
        <v>90</v>
      </c>
      <c r="EG10" s="28" t="s">
        <v>119</v>
      </c>
      <c r="EH10" s="34" t="s">
        <v>110</v>
      </c>
      <c r="EI10" s="29" t="s">
        <v>90</v>
      </c>
      <c r="EJ10" s="28" t="s">
        <v>120</v>
      </c>
      <c r="EK10" s="34" t="s">
        <v>761</v>
      </c>
      <c r="EL10" s="30" t="s">
        <v>89</v>
      </c>
      <c r="EM10" t="s">
        <v>133</v>
      </c>
      <c r="EN10" t="s">
        <v>88</v>
      </c>
      <c r="EO10" s="28" t="s">
        <v>118</v>
      </c>
      <c r="EP10" s="34" t="s">
        <v>857</v>
      </c>
      <c r="EQ10" s="31" t="s">
        <v>90</v>
      </c>
      <c r="ER10" s="28" t="s">
        <v>119</v>
      </c>
      <c r="ES10" s="34" t="s">
        <v>200</v>
      </c>
      <c r="ET10" s="29" t="s">
        <v>90</v>
      </c>
      <c r="EU10" s="28" t="s">
        <v>120</v>
      </c>
      <c r="EV10" s="34" t="s">
        <v>829</v>
      </c>
      <c r="EW10" s="30" t="s">
        <v>89</v>
      </c>
      <c r="EX10" t="s">
        <v>134</v>
      </c>
      <c r="EY10" t="s">
        <v>88</v>
      </c>
      <c r="EZ10" s="28" t="s">
        <v>118</v>
      </c>
      <c r="FA10" s="34" t="s">
        <v>911</v>
      </c>
      <c r="FB10" s="31" t="s">
        <v>90</v>
      </c>
      <c r="FC10" s="28" t="s">
        <v>119</v>
      </c>
      <c r="FD10" s="34" t="s">
        <v>113</v>
      </c>
      <c r="FE10" s="29" t="s">
        <v>90</v>
      </c>
      <c r="FF10" s="28" t="s">
        <v>120</v>
      </c>
      <c r="FG10" s="34" t="s">
        <v>885</v>
      </c>
      <c r="FH10" s="30" t="s">
        <v>89</v>
      </c>
      <c r="FI10" t="s">
        <v>135</v>
      </c>
      <c r="FJ10" t="s">
        <v>88</v>
      </c>
      <c r="FK10" s="28" t="s">
        <v>118</v>
      </c>
      <c r="FL10" s="34" t="s">
        <v>911</v>
      </c>
      <c r="FM10" s="31" t="s">
        <v>90</v>
      </c>
      <c r="FN10" s="28" t="s">
        <v>119</v>
      </c>
      <c r="FO10" s="34" t="s">
        <v>113</v>
      </c>
      <c r="FP10" s="29" t="s">
        <v>90</v>
      </c>
      <c r="FQ10" s="28" t="s">
        <v>120</v>
      </c>
      <c r="FR10" s="34" t="s">
        <v>943</v>
      </c>
      <c r="FS10" s="30" t="s">
        <v>89</v>
      </c>
      <c r="FT10" t="s">
        <v>136</v>
      </c>
      <c r="FU10" t="s">
        <v>88</v>
      </c>
      <c r="FV10" s="28" t="s">
        <v>118</v>
      </c>
      <c r="FW10" s="34" t="s">
        <v>966</v>
      </c>
      <c r="FX10" s="31" t="s">
        <v>90</v>
      </c>
      <c r="FY10" s="28" t="s">
        <v>119</v>
      </c>
      <c r="FZ10" s="34" t="s">
        <v>966</v>
      </c>
      <c r="GA10" s="29" t="s">
        <v>90</v>
      </c>
      <c r="GB10" s="28" t="s">
        <v>120</v>
      </c>
      <c r="GC10" s="34" t="s">
        <v>966</v>
      </c>
      <c r="GD10" s="30" t="s">
        <v>89</v>
      </c>
      <c r="GE10" t="s">
        <v>137</v>
      </c>
      <c r="GF10" t="s">
        <v>88</v>
      </c>
      <c r="GG10" s="28" t="s">
        <v>118</v>
      </c>
      <c r="GH10" s="34" t="s">
        <v>1001</v>
      </c>
      <c r="GI10" s="31" t="s">
        <v>90</v>
      </c>
      <c r="GJ10" s="28" t="s">
        <v>119</v>
      </c>
      <c r="GK10" s="34" t="s">
        <v>345</v>
      </c>
      <c r="GL10" s="29" t="s">
        <v>90</v>
      </c>
      <c r="GM10" s="28" t="s">
        <v>120</v>
      </c>
      <c r="GN10" s="34" t="s">
        <v>975</v>
      </c>
      <c r="GO10" s="30" t="s">
        <v>89</v>
      </c>
      <c r="GP10" t="s">
        <v>138</v>
      </c>
      <c r="GQ10" t="s">
        <v>88</v>
      </c>
      <c r="GR10" s="28" t="s">
        <v>118</v>
      </c>
      <c r="GS10" s="34" t="s">
        <v>1059</v>
      </c>
      <c r="GT10" s="31" t="s">
        <v>90</v>
      </c>
      <c r="GU10" s="28" t="s">
        <v>119</v>
      </c>
      <c r="GV10" s="34" t="s">
        <v>1074</v>
      </c>
      <c r="GW10" s="29" t="s">
        <v>90</v>
      </c>
      <c r="GX10" s="28" t="s">
        <v>120</v>
      </c>
      <c r="GY10" s="34" t="s">
        <v>1031</v>
      </c>
      <c r="GZ10" s="30" t="s">
        <v>89</v>
      </c>
      <c r="HA10" t="s">
        <v>139</v>
      </c>
      <c r="HB10" t="s">
        <v>88</v>
      </c>
      <c r="HC10" s="28" t="s">
        <v>118</v>
      </c>
      <c r="HD10" s="34" t="s">
        <v>461</v>
      </c>
      <c r="HE10" s="31" t="s">
        <v>90</v>
      </c>
      <c r="HF10" s="28" t="s">
        <v>119</v>
      </c>
      <c r="HG10" s="34" t="s">
        <v>1116</v>
      </c>
      <c r="HH10" s="29" t="s">
        <v>90</v>
      </c>
      <c r="HI10" s="28" t="s">
        <v>120</v>
      </c>
      <c r="HJ10" s="34" t="s">
        <v>1089</v>
      </c>
      <c r="HK10" s="30" t="s">
        <v>89</v>
      </c>
      <c r="HL10" t="s">
        <v>140</v>
      </c>
      <c r="HM10" t="s">
        <v>88</v>
      </c>
      <c r="HN10" s="28" t="s">
        <v>118</v>
      </c>
      <c r="HO10" s="34" t="s">
        <v>966</v>
      </c>
      <c r="HP10" s="31" t="s">
        <v>90</v>
      </c>
      <c r="HQ10" s="28" t="s">
        <v>119</v>
      </c>
      <c r="HR10" s="34" t="s">
        <v>966</v>
      </c>
      <c r="HS10" s="29" t="s">
        <v>90</v>
      </c>
      <c r="HT10" s="28" t="s">
        <v>120</v>
      </c>
      <c r="HU10" s="34" t="s">
        <v>966</v>
      </c>
      <c r="HV10" s="30" t="s">
        <v>95</v>
      </c>
      <c r="HX10" t="str">
        <f t="shared" si="1"/>
        <v>{"Id":9,"Date": "01.9.2019","Cu1":{"Pressure":"1147","Temperature":"34","Consumption":"1708982"},"Cu2":{"Pressure":"762","Temperature":"31","Consumption":"740416"},"Cb5":{"Pressure":"375","Temperature":"59","TempBeforeHeating":"24","Consumption":"7851"},"Cb6":{"Pressure":"391","Temperature":"63","TempBeforeHeating":"24","Consumption":"7580"},"Cb7":{"Pressure":"464","Temperature":"60","TempBeforeHeating":"31","Consumption":{"Ms":"2462""Ks":"2550"}},"Cb8":{"Pressure":"424","Temperature":"55","TempBeforeHeating":"30","Consumption":{"Ms":"2431""Ks":"2859"}},"Pkc":{"Pressure":"1024","Temperature":"23,9","Consumption":{"Ms":"10283""Ks":"12053"}},"Uvtp":{"Pressure":"1046","Temperature":"23,9","Consumption":"19093"},"Spo":{"Pressure":"792","Temperature":"8","Consumption":"29517"},"Gsuf45":{"Pressure":"1065","Temperature":"35","Consumption":"3516"},"Cb1":{"Pressure":"445","Temperature":"28","Consumption":"900382"},"Cb2":{"Pressure":"445","Temperature":"28","Consumption":"982851"},"Cb3":{"Pressure":"0","Temperature":"0","Consumption":"0"},"Cb4":{"Pressure":"471","Temperature":"22","Consumption":"990016"},"Gru1":{"Pressure":"622","Temperature":"-10","Consumption":"11760"},"Gru2":{"Pressure":"469","Temperature":"-9,8","Consumption":"10992"},"Grp4":{"Pressure":"0","Temperature":"0","Consumption":"0"}},</v>
      </c>
      <c r="MA10" t="s">
        <v>1134</v>
      </c>
    </row>
    <row r="11" spans="1:339" ht="17.25" customHeight="1" x14ac:dyDescent="0.25">
      <c r="A11" t="s">
        <v>97</v>
      </c>
      <c r="B11" s="36">
        <v>-11</v>
      </c>
      <c r="C11" t="s">
        <v>97</v>
      </c>
      <c r="E11" t="str">
        <f t="shared" si="0"/>
        <v>"-11"</v>
      </c>
      <c r="G11" s="30" t="s">
        <v>99</v>
      </c>
      <c r="I11" t="s">
        <v>88</v>
      </c>
      <c r="J11" t="s">
        <v>91</v>
      </c>
      <c r="K11">
        <v>10</v>
      </c>
      <c r="L11" t="s">
        <v>90</v>
      </c>
      <c r="M11" t="s">
        <v>92</v>
      </c>
      <c r="N11" t="s">
        <v>93</v>
      </c>
      <c r="O11">
        <v>10</v>
      </c>
      <c r="P11" t="s">
        <v>94</v>
      </c>
      <c r="Q11" t="s">
        <v>117</v>
      </c>
      <c r="R11" t="s">
        <v>88</v>
      </c>
      <c r="S11" s="28" t="s">
        <v>118</v>
      </c>
      <c r="T11" s="35" t="s">
        <v>179</v>
      </c>
      <c r="U11" s="31" t="s">
        <v>90</v>
      </c>
      <c r="V11" s="28" t="s">
        <v>119</v>
      </c>
      <c r="W11" s="35" t="s">
        <v>198</v>
      </c>
      <c r="X11" s="29" t="s">
        <v>90</v>
      </c>
      <c r="Y11" s="28" t="s">
        <v>120</v>
      </c>
      <c r="Z11" s="35" t="s">
        <v>150</v>
      </c>
      <c r="AA11" s="30" t="s">
        <v>89</v>
      </c>
      <c r="AB11" t="s">
        <v>121</v>
      </c>
      <c r="AC11" t="s">
        <v>88</v>
      </c>
      <c r="AD11" s="28" t="s">
        <v>118</v>
      </c>
      <c r="AE11" s="35" t="s">
        <v>244</v>
      </c>
      <c r="AF11" s="31" t="s">
        <v>90</v>
      </c>
      <c r="AG11" s="28" t="s">
        <v>119</v>
      </c>
      <c r="AH11" s="35" t="s">
        <v>203</v>
      </c>
      <c r="AI11" s="29" t="s">
        <v>90</v>
      </c>
      <c r="AJ11" s="28" t="s">
        <v>120</v>
      </c>
      <c r="AK11" s="35" t="s">
        <v>213</v>
      </c>
      <c r="AL11" s="30" t="s">
        <v>89</v>
      </c>
      <c r="AM11" t="s">
        <v>122</v>
      </c>
      <c r="AN11" t="s">
        <v>88</v>
      </c>
      <c r="AO11" s="28" t="s">
        <v>118</v>
      </c>
      <c r="AP11" t="s">
        <v>304</v>
      </c>
      <c r="AQ11" t="s">
        <v>90</v>
      </c>
      <c r="AR11" s="28" t="s">
        <v>119</v>
      </c>
      <c r="AS11" t="s">
        <v>315</v>
      </c>
      <c r="AT11" t="s">
        <v>90</v>
      </c>
      <c r="AU11" t="s">
        <v>123</v>
      </c>
      <c r="AV11" t="s">
        <v>104</v>
      </c>
      <c r="AW11" t="s">
        <v>90</v>
      </c>
      <c r="AX11" t="s">
        <v>120</v>
      </c>
      <c r="AY11" t="s">
        <v>273</v>
      </c>
      <c r="AZ11" t="s">
        <v>89</v>
      </c>
      <c r="BA11" t="s">
        <v>124</v>
      </c>
      <c r="BB11" t="s">
        <v>88</v>
      </c>
      <c r="BC11" s="28" t="s">
        <v>118</v>
      </c>
      <c r="BD11" t="s">
        <v>382</v>
      </c>
      <c r="BE11" t="s">
        <v>90</v>
      </c>
      <c r="BF11" s="28" t="s">
        <v>119</v>
      </c>
      <c r="BG11" t="s">
        <v>388</v>
      </c>
      <c r="BH11" t="s">
        <v>90</v>
      </c>
      <c r="BI11" t="s">
        <v>123</v>
      </c>
      <c r="BJ11" t="s">
        <v>104</v>
      </c>
      <c r="BK11" t="s">
        <v>90</v>
      </c>
      <c r="BL11" t="s">
        <v>120</v>
      </c>
      <c r="BM11" t="s">
        <v>359</v>
      </c>
      <c r="BN11" t="s">
        <v>89</v>
      </c>
      <c r="BO11" t="s">
        <v>125</v>
      </c>
      <c r="BP11" t="s">
        <v>88</v>
      </c>
      <c r="BQ11" s="28" t="s">
        <v>118</v>
      </c>
      <c r="BR11" t="s">
        <v>468</v>
      </c>
      <c r="BS11" t="s">
        <v>90</v>
      </c>
      <c r="BT11" s="28" t="s">
        <v>119</v>
      </c>
      <c r="BU11" t="s">
        <v>322</v>
      </c>
      <c r="BV11" t="s">
        <v>90</v>
      </c>
      <c r="BW11" t="s">
        <v>123</v>
      </c>
      <c r="BX11" t="s">
        <v>201</v>
      </c>
      <c r="BY11" t="s">
        <v>90</v>
      </c>
      <c r="BZ11" t="s">
        <v>120</v>
      </c>
      <c r="CA11" t="s">
        <v>88</v>
      </c>
      <c r="CB11" t="s">
        <v>126</v>
      </c>
      <c r="CC11" t="s">
        <v>409</v>
      </c>
      <c r="CD11" t="s">
        <v>127</v>
      </c>
      <c r="CE11" t="s">
        <v>438</v>
      </c>
      <c r="CF11" t="s">
        <v>128</v>
      </c>
      <c r="CG11" t="s">
        <v>89</v>
      </c>
      <c r="CH11" t="s">
        <v>129</v>
      </c>
      <c r="CI11" t="s">
        <v>88</v>
      </c>
      <c r="CJ11" s="28" t="s">
        <v>118</v>
      </c>
      <c r="CK11" t="s">
        <v>577</v>
      </c>
      <c r="CL11" t="s">
        <v>90</v>
      </c>
      <c r="CM11" s="28" t="s">
        <v>119</v>
      </c>
      <c r="CN11" t="s">
        <v>109</v>
      </c>
      <c r="CO11" t="s">
        <v>90</v>
      </c>
      <c r="CP11" t="s">
        <v>123</v>
      </c>
      <c r="CQ11" t="s">
        <v>201</v>
      </c>
      <c r="CR11" t="s">
        <v>90</v>
      </c>
      <c r="CS11" t="s">
        <v>120</v>
      </c>
      <c r="CT11" t="s">
        <v>88</v>
      </c>
      <c r="CU11" t="s">
        <v>126</v>
      </c>
      <c r="CV11" t="s">
        <v>520</v>
      </c>
      <c r="CW11" t="s">
        <v>127</v>
      </c>
      <c r="CX11" t="s">
        <v>550</v>
      </c>
      <c r="CY11" t="s">
        <v>128</v>
      </c>
      <c r="CZ11" t="s">
        <v>89</v>
      </c>
      <c r="DA11" t="s">
        <v>130</v>
      </c>
      <c r="DB11" t="s">
        <v>88</v>
      </c>
      <c r="DC11" s="28" t="s">
        <v>118</v>
      </c>
      <c r="DD11" t="s">
        <v>674</v>
      </c>
      <c r="DE11" t="s">
        <v>90</v>
      </c>
      <c r="DF11" s="28" t="s">
        <v>119</v>
      </c>
      <c r="DG11" t="s">
        <v>603</v>
      </c>
      <c r="DH11" t="s">
        <v>90</v>
      </c>
      <c r="DI11" t="s">
        <v>120</v>
      </c>
      <c r="DJ11" t="s">
        <v>88</v>
      </c>
      <c r="DK11" t="s">
        <v>126</v>
      </c>
      <c r="DL11" t="s">
        <v>613</v>
      </c>
      <c r="DM11" t="s">
        <v>127</v>
      </c>
      <c r="DN11" t="s">
        <v>644</v>
      </c>
      <c r="DO11" t="s">
        <v>128</v>
      </c>
      <c r="DP11" t="s">
        <v>89</v>
      </c>
      <c r="DQ11" t="s">
        <v>131</v>
      </c>
      <c r="DR11" t="s">
        <v>88</v>
      </c>
      <c r="DS11" s="28" t="s">
        <v>118</v>
      </c>
      <c r="DT11" s="34" t="s">
        <v>740</v>
      </c>
      <c r="DU11" s="31" t="s">
        <v>90</v>
      </c>
      <c r="DV11" s="28" t="s">
        <v>119</v>
      </c>
      <c r="DW11" s="34" t="s">
        <v>603</v>
      </c>
      <c r="DX11" s="29" t="s">
        <v>90</v>
      </c>
      <c r="DY11" s="28" t="s">
        <v>120</v>
      </c>
      <c r="DZ11" s="34" t="s">
        <v>712</v>
      </c>
      <c r="EA11" s="30" t="s">
        <v>89</v>
      </c>
      <c r="EB11" t="s">
        <v>132</v>
      </c>
      <c r="EC11" t="s">
        <v>88</v>
      </c>
      <c r="ED11" s="28" t="s">
        <v>118</v>
      </c>
      <c r="EE11" s="34" t="s">
        <v>793</v>
      </c>
      <c r="EF11" s="31" t="s">
        <v>90</v>
      </c>
      <c r="EG11" s="28" t="s">
        <v>119</v>
      </c>
      <c r="EH11" s="34" t="s">
        <v>814</v>
      </c>
      <c r="EI11" s="29" t="s">
        <v>90</v>
      </c>
      <c r="EJ11" s="28" t="s">
        <v>120</v>
      </c>
      <c r="EK11" s="34" t="s">
        <v>762</v>
      </c>
      <c r="EL11" s="30" t="s">
        <v>89</v>
      </c>
      <c r="EM11" t="s">
        <v>133</v>
      </c>
      <c r="EN11" t="s">
        <v>88</v>
      </c>
      <c r="EO11" s="28" t="s">
        <v>118</v>
      </c>
      <c r="EP11" s="34" t="s">
        <v>797</v>
      </c>
      <c r="EQ11" s="31" t="s">
        <v>90</v>
      </c>
      <c r="ER11" s="28" t="s">
        <v>119</v>
      </c>
      <c r="ES11" s="34" t="s">
        <v>869</v>
      </c>
      <c r="ET11" s="29" t="s">
        <v>90</v>
      </c>
      <c r="EU11" s="28" t="s">
        <v>120</v>
      </c>
      <c r="EV11" s="34" t="s">
        <v>830</v>
      </c>
      <c r="EW11" s="30" t="s">
        <v>89</v>
      </c>
      <c r="EX11" t="s">
        <v>134</v>
      </c>
      <c r="EY11" t="s">
        <v>88</v>
      </c>
      <c r="EZ11" s="28" t="s">
        <v>118</v>
      </c>
      <c r="FA11" s="34" t="s">
        <v>912</v>
      </c>
      <c r="FB11" s="31" t="s">
        <v>90</v>
      </c>
      <c r="FC11" s="28" t="s">
        <v>119</v>
      </c>
      <c r="FD11" s="34" t="s">
        <v>262</v>
      </c>
      <c r="FE11" s="29" t="s">
        <v>90</v>
      </c>
      <c r="FF11" s="28" t="s">
        <v>120</v>
      </c>
      <c r="FG11" s="34" t="s">
        <v>886</v>
      </c>
      <c r="FH11" s="30" t="s">
        <v>89</v>
      </c>
      <c r="FI11" t="s">
        <v>135</v>
      </c>
      <c r="FJ11" t="s">
        <v>88</v>
      </c>
      <c r="FK11" s="28" t="s">
        <v>118</v>
      </c>
      <c r="FL11" s="34" t="s">
        <v>912</v>
      </c>
      <c r="FM11" s="31" t="s">
        <v>90</v>
      </c>
      <c r="FN11" s="28" t="s">
        <v>119</v>
      </c>
      <c r="FO11" s="34" t="s">
        <v>262</v>
      </c>
      <c r="FP11" s="29" t="s">
        <v>90</v>
      </c>
      <c r="FQ11" s="28" t="s">
        <v>120</v>
      </c>
      <c r="FR11" s="34" t="s">
        <v>944</v>
      </c>
      <c r="FS11" s="30" t="s">
        <v>89</v>
      </c>
      <c r="FT11" t="s">
        <v>136</v>
      </c>
      <c r="FU11" t="s">
        <v>88</v>
      </c>
      <c r="FV11" s="28" t="s">
        <v>118</v>
      </c>
      <c r="FW11" s="34" t="s">
        <v>966</v>
      </c>
      <c r="FX11" s="31" t="s">
        <v>90</v>
      </c>
      <c r="FY11" s="28" t="s">
        <v>119</v>
      </c>
      <c r="FZ11" s="34" t="s">
        <v>966</v>
      </c>
      <c r="GA11" s="29" t="s">
        <v>90</v>
      </c>
      <c r="GB11" s="28" t="s">
        <v>120</v>
      </c>
      <c r="GC11" s="34" t="s">
        <v>966</v>
      </c>
      <c r="GD11" s="30" t="s">
        <v>89</v>
      </c>
      <c r="GE11" t="s">
        <v>137</v>
      </c>
      <c r="GF11" t="s">
        <v>88</v>
      </c>
      <c r="GG11" s="28" t="s">
        <v>118</v>
      </c>
      <c r="GH11" s="34" t="s">
        <v>1002</v>
      </c>
      <c r="GI11" s="31" t="s">
        <v>90</v>
      </c>
      <c r="GJ11" s="28" t="s">
        <v>119</v>
      </c>
      <c r="GK11" s="34" t="s">
        <v>104</v>
      </c>
      <c r="GL11" s="29" t="s">
        <v>90</v>
      </c>
      <c r="GM11" s="28" t="s">
        <v>120</v>
      </c>
      <c r="GN11" s="34" t="s">
        <v>976</v>
      </c>
      <c r="GO11" s="30" t="s">
        <v>89</v>
      </c>
      <c r="GP11" t="s">
        <v>138</v>
      </c>
      <c r="GQ11" t="s">
        <v>88</v>
      </c>
      <c r="GR11" s="28" t="s">
        <v>118</v>
      </c>
      <c r="GS11" s="34" t="s">
        <v>1060</v>
      </c>
      <c r="GT11" s="31" t="s">
        <v>90</v>
      </c>
      <c r="GU11" s="28" t="s">
        <v>119</v>
      </c>
      <c r="GV11" s="34" t="s">
        <v>1072</v>
      </c>
      <c r="GW11" s="29" t="s">
        <v>90</v>
      </c>
      <c r="GX11" s="28" t="s">
        <v>120</v>
      </c>
      <c r="GY11" s="34" t="s">
        <v>1032</v>
      </c>
      <c r="GZ11" s="30" t="s">
        <v>89</v>
      </c>
      <c r="HA11" t="s">
        <v>139</v>
      </c>
      <c r="HB11" t="s">
        <v>88</v>
      </c>
      <c r="HC11" s="28" t="s">
        <v>118</v>
      </c>
      <c r="HD11" s="34" t="s">
        <v>1104</v>
      </c>
      <c r="HE11" s="31" t="s">
        <v>90</v>
      </c>
      <c r="HF11" s="28" t="s">
        <v>119</v>
      </c>
      <c r="HG11" s="34" t="s">
        <v>1069</v>
      </c>
      <c r="HH11" s="29" t="s">
        <v>90</v>
      </c>
      <c r="HI11" s="28" t="s">
        <v>120</v>
      </c>
      <c r="HJ11" s="34" t="s">
        <v>1090</v>
      </c>
      <c r="HK11" s="30" t="s">
        <v>89</v>
      </c>
      <c r="HL11" t="s">
        <v>140</v>
      </c>
      <c r="HM11" t="s">
        <v>88</v>
      </c>
      <c r="HN11" s="28" t="s">
        <v>118</v>
      </c>
      <c r="HO11" s="34" t="s">
        <v>966</v>
      </c>
      <c r="HP11" s="31" t="s">
        <v>90</v>
      </c>
      <c r="HQ11" s="28" t="s">
        <v>119</v>
      </c>
      <c r="HR11" s="34" t="s">
        <v>966</v>
      </c>
      <c r="HS11" s="29" t="s">
        <v>90</v>
      </c>
      <c r="HT11" s="28" t="s">
        <v>120</v>
      </c>
      <c r="HU11" s="34" t="s">
        <v>966</v>
      </c>
      <c r="HV11" s="30" t="s">
        <v>95</v>
      </c>
      <c r="HX11" t="str">
        <f t="shared" si="1"/>
        <v>{"Id":10,"Date": "01.10.2019","Cu1":{"Pressure":"1158","Temperature":"34","Consumption":"1533358"},"Cu2":{"Pressure":"861","Temperature":"30","Consumption":"691937"},"Cb5":{"Pressure":"376","Temperature":"61","TempBeforeHeating":"24","Consumption":"7821"},"Cb6":{"Pressure":"382","Temperature":"65","TempBeforeHeating":"24","Consumption":"7448"},"Cb7":{"Pressure":"459","Temperature":"60","TempBeforeHeating":"31","Consumption":{"Ms":"2498""Ks":"2615"}},"Cb8":{"Pressure":"438","Temperature":"57","TempBeforeHeating":"31","Consumption":{"Ms":"2379""Ks":"2790"}},"Pkc":{"Pressure":"1026","Temperature":"27","Consumption":{"Ms":"10144""Ks":"11016"}},"Uvtp":{"Pressure":"1063","Temperature":"27","Consumption":"18722"},"Spo":{"Pressure":"763","Temperature":"5","Consumption":"28933"},"Gsuf45":{"Pressure":"1088","Temperature":"37","Consumption":"3924"},"Cb1":{"Pressure":"450","Temperature":"29","Consumption":"941103"},"Cb2":{"Pressure":"450","Temperature":"29","Consumption":"1025022"},"Cb3":{"Pressure":"0","Temperature":"0","Consumption":"0"},"Cb4":{"Pressure":"477","Temperature":"24","Consumption":"1020291"},"Gru1":{"Pressure":"637","Temperature":"-12","Consumption":"14112"},"Gru2":{"Pressure":"472","Temperature":"-11","Consumption":"10152"},"Grp4":{"Pressure":"0","Temperature":"0","Consumption":"0"}},</v>
      </c>
      <c r="MA11" t="s">
        <v>1135</v>
      </c>
    </row>
    <row r="12" spans="1:339" ht="20.25" customHeight="1" x14ac:dyDescent="0.25">
      <c r="A12" t="s">
        <v>97</v>
      </c>
      <c r="B12" s="36">
        <v>-11</v>
      </c>
      <c r="C12" t="s">
        <v>97</v>
      </c>
      <c r="E12" t="str">
        <f t="shared" si="0"/>
        <v>"-11"</v>
      </c>
      <c r="G12" s="30" t="s">
        <v>100</v>
      </c>
      <c r="I12" t="s">
        <v>88</v>
      </c>
      <c r="J12" t="s">
        <v>91</v>
      </c>
      <c r="K12">
        <v>11</v>
      </c>
      <c r="L12" t="s">
        <v>90</v>
      </c>
      <c r="M12" t="s">
        <v>92</v>
      </c>
      <c r="N12" t="s">
        <v>93</v>
      </c>
      <c r="O12">
        <v>11</v>
      </c>
      <c r="P12" t="s">
        <v>94</v>
      </c>
      <c r="Q12" t="s">
        <v>117</v>
      </c>
      <c r="R12" t="s">
        <v>88</v>
      </c>
      <c r="S12" s="28" t="s">
        <v>118</v>
      </c>
      <c r="T12" s="33" t="s">
        <v>180</v>
      </c>
      <c r="U12" s="31" t="s">
        <v>90</v>
      </c>
      <c r="V12" s="28" t="s">
        <v>119</v>
      </c>
      <c r="W12" s="35" t="s">
        <v>200</v>
      </c>
      <c r="X12" s="29" t="s">
        <v>90</v>
      </c>
      <c r="Y12" s="28" t="s">
        <v>120</v>
      </c>
      <c r="Z12" s="35" t="s">
        <v>151</v>
      </c>
      <c r="AA12" s="30" t="s">
        <v>89</v>
      </c>
      <c r="AB12" t="s">
        <v>121</v>
      </c>
      <c r="AC12" t="s">
        <v>88</v>
      </c>
      <c r="AD12" s="28" t="s">
        <v>118</v>
      </c>
      <c r="AE12" s="33" t="s">
        <v>245</v>
      </c>
      <c r="AF12" s="31" t="s">
        <v>90</v>
      </c>
      <c r="AG12" s="28" t="s">
        <v>119</v>
      </c>
      <c r="AH12" s="35" t="s">
        <v>262</v>
      </c>
      <c r="AI12" s="29" t="s">
        <v>90</v>
      </c>
      <c r="AJ12" s="28" t="s">
        <v>120</v>
      </c>
      <c r="AK12" s="35" t="s">
        <v>214</v>
      </c>
      <c r="AL12" s="30" t="s">
        <v>89</v>
      </c>
      <c r="AM12" t="s">
        <v>122</v>
      </c>
      <c r="AN12" t="s">
        <v>88</v>
      </c>
      <c r="AO12" s="28" t="s">
        <v>118</v>
      </c>
      <c r="AP12" t="s">
        <v>305</v>
      </c>
      <c r="AQ12" t="s">
        <v>90</v>
      </c>
      <c r="AR12" s="28" t="s">
        <v>119</v>
      </c>
      <c r="AS12" t="s">
        <v>323</v>
      </c>
      <c r="AT12" t="s">
        <v>90</v>
      </c>
      <c r="AU12" t="s">
        <v>123</v>
      </c>
      <c r="AV12" t="s">
        <v>338</v>
      </c>
      <c r="AW12" t="s">
        <v>90</v>
      </c>
      <c r="AX12" t="s">
        <v>120</v>
      </c>
      <c r="AY12" t="s">
        <v>274</v>
      </c>
      <c r="AZ12" t="s">
        <v>89</v>
      </c>
      <c r="BA12" t="s">
        <v>124</v>
      </c>
      <c r="BB12" t="s">
        <v>88</v>
      </c>
      <c r="BC12" s="28" t="s">
        <v>118</v>
      </c>
      <c r="BD12" t="s">
        <v>305</v>
      </c>
      <c r="BE12" t="s">
        <v>90</v>
      </c>
      <c r="BF12" s="28" t="s">
        <v>119</v>
      </c>
      <c r="BG12" t="s">
        <v>390</v>
      </c>
      <c r="BH12" t="s">
        <v>90</v>
      </c>
      <c r="BI12" t="s">
        <v>123</v>
      </c>
      <c r="BJ12" t="s">
        <v>338</v>
      </c>
      <c r="BK12" t="s">
        <v>90</v>
      </c>
      <c r="BL12" t="s">
        <v>120</v>
      </c>
      <c r="BM12" t="s">
        <v>360</v>
      </c>
      <c r="BN12" t="s">
        <v>89</v>
      </c>
      <c r="BO12" t="s">
        <v>125</v>
      </c>
      <c r="BP12" t="s">
        <v>88</v>
      </c>
      <c r="BQ12" s="28" t="s">
        <v>118</v>
      </c>
      <c r="BR12" t="s">
        <v>469</v>
      </c>
      <c r="BS12" t="s">
        <v>90</v>
      </c>
      <c r="BT12" s="28" t="s">
        <v>119</v>
      </c>
      <c r="BU12" t="s">
        <v>321</v>
      </c>
      <c r="BV12" t="s">
        <v>90</v>
      </c>
      <c r="BW12" t="s">
        <v>123</v>
      </c>
      <c r="BX12" t="s">
        <v>203</v>
      </c>
      <c r="BY12" t="s">
        <v>90</v>
      </c>
      <c r="BZ12" t="s">
        <v>120</v>
      </c>
      <c r="CA12" t="s">
        <v>88</v>
      </c>
      <c r="CB12" t="s">
        <v>126</v>
      </c>
      <c r="CC12" t="s">
        <v>410</v>
      </c>
      <c r="CD12" t="s">
        <v>127</v>
      </c>
      <c r="CE12" t="s">
        <v>439</v>
      </c>
      <c r="CF12" t="s">
        <v>128</v>
      </c>
      <c r="CG12" t="s">
        <v>89</v>
      </c>
      <c r="CH12" t="s">
        <v>129</v>
      </c>
      <c r="CI12" t="s">
        <v>88</v>
      </c>
      <c r="CJ12" s="28" t="s">
        <v>118</v>
      </c>
      <c r="CK12" t="s">
        <v>486</v>
      </c>
      <c r="CL12" t="s">
        <v>90</v>
      </c>
      <c r="CM12" s="28" t="s">
        <v>119</v>
      </c>
      <c r="CN12" t="s">
        <v>315</v>
      </c>
      <c r="CO12" t="s">
        <v>90</v>
      </c>
      <c r="CP12" t="s">
        <v>123</v>
      </c>
      <c r="CQ12" t="s">
        <v>203</v>
      </c>
      <c r="CR12" t="s">
        <v>90</v>
      </c>
      <c r="CS12" t="s">
        <v>120</v>
      </c>
      <c r="CT12" t="s">
        <v>88</v>
      </c>
      <c r="CU12" t="s">
        <v>126</v>
      </c>
      <c r="CV12" t="s">
        <v>521</v>
      </c>
      <c r="CW12" t="s">
        <v>127</v>
      </c>
      <c r="CX12" t="s">
        <v>551</v>
      </c>
      <c r="CY12" t="s">
        <v>128</v>
      </c>
      <c r="CZ12" t="s">
        <v>89</v>
      </c>
      <c r="DA12" t="s">
        <v>130</v>
      </c>
      <c r="DB12" t="s">
        <v>88</v>
      </c>
      <c r="DC12" s="28" t="s">
        <v>118</v>
      </c>
      <c r="DD12" t="s">
        <v>675</v>
      </c>
      <c r="DE12" t="s">
        <v>90</v>
      </c>
      <c r="DF12" s="28" t="s">
        <v>119</v>
      </c>
      <c r="DG12" t="s">
        <v>262</v>
      </c>
      <c r="DH12" t="s">
        <v>90</v>
      </c>
      <c r="DI12" t="s">
        <v>120</v>
      </c>
      <c r="DJ12" t="s">
        <v>88</v>
      </c>
      <c r="DK12" t="s">
        <v>126</v>
      </c>
      <c r="DL12" t="s">
        <v>614</v>
      </c>
      <c r="DM12" t="s">
        <v>127</v>
      </c>
      <c r="DN12" t="s">
        <v>645</v>
      </c>
      <c r="DO12" t="s">
        <v>128</v>
      </c>
      <c r="DP12" t="s">
        <v>89</v>
      </c>
      <c r="DQ12" t="s">
        <v>131</v>
      </c>
      <c r="DR12" t="s">
        <v>88</v>
      </c>
      <c r="DS12" s="28" t="s">
        <v>118</v>
      </c>
      <c r="DT12" s="34" t="s">
        <v>741</v>
      </c>
      <c r="DU12" s="31" t="s">
        <v>90</v>
      </c>
      <c r="DV12" s="28" t="s">
        <v>119</v>
      </c>
      <c r="DW12" s="34" t="s">
        <v>262</v>
      </c>
      <c r="DX12" s="29" t="s">
        <v>90</v>
      </c>
      <c r="DY12" s="28" t="s">
        <v>120</v>
      </c>
      <c r="DZ12" s="34" t="s">
        <v>713</v>
      </c>
      <c r="EA12" s="30" t="s">
        <v>89</v>
      </c>
      <c r="EB12" t="s">
        <v>132</v>
      </c>
      <c r="EC12" t="s">
        <v>88</v>
      </c>
      <c r="ED12" s="28" t="s">
        <v>118</v>
      </c>
      <c r="EE12" s="34" t="s">
        <v>794</v>
      </c>
      <c r="EF12" s="31" t="s">
        <v>90</v>
      </c>
      <c r="EG12" s="28" t="s">
        <v>119</v>
      </c>
      <c r="EH12" s="34" t="s">
        <v>815</v>
      </c>
      <c r="EI12" s="29" t="s">
        <v>90</v>
      </c>
      <c r="EJ12" s="28" t="s">
        <v>120</v>
      </c>
      <c r="EK12" s="34" t="s">
        <v>763</v>
      </c>
      <c r="EL12" s="30" t="s">
        <v>89</v>
      </c>
      <c r="EM12" t="s">
        <v>133</v>
      </c>
      <c r="EN12" t="s">
        <v>88</v>
      </c>
      <c r="EO12" s="28" t="s">
        <v>118</v>
      </c>
      <c r="EP12" s="34" t="s">
        <v>857</v>
      </c>
      <c r="EQ12" s="31" t="s">
        <v>90</v>
      </c>
      <c r="ER12" s="28" t="s">
        <v>119</v>
      </c>
      <c r="ES12" s="34" t="s">
        <v>869</v>
      </c>
      <c r="ET12" s="29" t="s">
        <v>90</v>
      </c>
      <c r="EU12" s="28" t="s">
        <v>120</v>
      </c>
      <c r="EV12" s="34" t="s">
        <v>831</v>
      </c>
      <c r="EW12" s="30" t="s">
        <v>89</v>
      </c>
      <c r="EX12" t="s">
        <v>134</v>
      </c>
      <c r="EY12" t="s">
        <v>88</v>
      </c>
      <c r="EZ12" s="28" t="s">
        <v>118</v>
      </c>
      <c r="FA12" s="34" t="s">
        <v>913</v>
      </c>
      <c r="FB12" s="31" t="s">
        <v>90</v>
      </c>
      <c r="FC12" s="28" t="s">
        <v>119</v>
      </c>
      <c r="FD12" s="34" t="s">
        <v>203</v>
      </c>
      <c r="FE12" s="29" t="s">
        <v>90</v>
      </c>
      <c r="FF12" s="28" t="s">
        <v>120</v>
      </c>
      <c r="FG12" s="34" t="s">
        <v>887</v>
      </c>
      <c r="FH12" s="30" t="s">
        <v>89</v>
      </c>
      <c r="FI12" t="s">
        <v>135</v>
      </c>
      <c r="FJ12" t="s">
        <v>88</v>
      </c>
      <c r="FK12" s="28" t="s">
        <v>118</v>
      </c>
      <c r="FL12" s="34" t="s">
        <v>913</v>
      </c>
      <c r="FM12" s="31" t="s">
        <v>90</v>
      </c>
      <c r="FN12" s="28" t="s">
        <v>119</v>
      </c>
      <c r="FO12" s="34" t="s">
        <v>203</v>
      </c>
      <c r="FP12" s="29" t="s">
        <v>90</v>
      </c>
      <c r="FQ12" s="28" t="s">
        <v>120</v>
      </c>
      <c r="FR12" s="34" t="s">
        <v>945</v>
      </c>
      <c r="FS12" s="30" t="s">
        <v>89</v>
      </c>
      <c r="FT12" t="s">
        <v>136</v>
      </c>
      <c r="FU12" t="s">
        <v>88</v>
      </c>
      <c r="FV12" s="28" t="s">
        <v>118</v>
      </c>
      <c r="FW12" s="34" t="s">
        <v>966</v>
      </c>
      <c r="FX12" s="31" t="s">
        <v>90</v>
      </c>
      <c r="FY12" s="28" t="s">
        <v>119</v>
      </c>
      <c r="FZ12" s="34" t="s">
        <v>966</v>
      </c>
      <c r="GA12" s="29" t="s">
        <v>90</v>
      </c>
      <c r="GB12" s="28" t="s">
        <v>120</v>
      </c>
      <c r="GC12" s="34" t="s">
        <v>966</v>
      </c>
      <c r="GD12" s="30" t="s">
        <v>89</v>
      </c>
      <c r="GE12" t="s">
        <v>137</v>
      </c>
      <c r="GF12" t="s">
        <v>88</v>
      </c>
      <c r="GG12" s="28" t="s">
        <v>118</v>
      </c>
      <c r="GH12" s="34" t="s">
        <v>922</v>
      </c>
      <c r="GI12" s="31" t="s">
        <v>90</v>
      </c>
      <c r="GJ12" s="28" t="s">
        <v>119</v>
      </c>
      <c r="GK12" s="34" t="s">
        <v>338</v>
      </c>
      <c r="GL12" s="29" t="s">
        <v>90</v>
      </c>
      <c r="GM12" s="28" t="s">
        <v>120</v>
      </c>
      <c r="GN12" s="34" t="s">
        <v>977</v>
      </c>
      <c r="GO12" s="30" t="s">
        <v>89</v>
      </c>
      <c r="GP12" t="s">
        <v>138</v>
      </c>
      <c r="GQ12" t="s">
        <v>88</v>
      </c>
      <c r="GR12" s="28" t="s">
        <v>118</v>
      </c>
      <c r="GS12" s="34" t="s">
        <v>1058</v>
      </c>
      <c r="GT12" s="31" t="s">
        <v>90</v>
      </c>
      <c r="GU12" s="28" t="s">
        <v>119</v>
      </c>
      <c r="GV12" s="34" t="s">
        <v>1069</v>
      </c>
      <c r="GW12" s="29" t="s">
        <v>90</v>
      </c>
      <c r="GX12" s="28" t="s">
        <v>120</v>
      </c>
      <c r="GY12" s="34" t="s">
        <v>1033</v>
      </c>
      <c r="GZ12" s="30" t="s">
        <v>89</v>
      </c>
      <c r="HA12" t="s">
        <v>139</v>
      </c>
      <c r="HB12" t="s">
        <v>88</v>
      </c>
      <c r="HC12" s="28" t="s">
        <v>118</v>
      </c>
      <c r="HD12" s="34" t="s">
        <v>1105</v>
      </c>
      <c r="HE12" s="31" t="s">
        <v>90</v>
      </c>
      <c r="HF12" s="28" t="s">
        <v>119</v>
      </c>
      <c r="HG12" s="34" t="s">
        <v>1069</v>
      </c>
      <c r="HH12" s="29" t="s">
        <v>90</v>
      </c>
      <c r="HI12" s="28" t="s">
        <v>120</v>
      </c>
      <c r="HJ12" s="34" t="s">
        <v>1091</v>
      </c>
      <c r="HK12" s="30" t="s">
        <v>89</v>
      </c>
      <c r="HL12" t="s">
        <v>140</v>
      </c>
      <c r="HM12" t="s">
        <v>88</v>
      </c>
      <c r="HN12" s="28" t="s">
        <v>118</v>
      </c>
      <c r="HO12" s="34" t="s">
        <v>966</v>
      </c>
      <c r="HP12" s="31" t="s">
        <v>90</v>
      </c>
      <c r="HQ12" s="28" t="s">
        <v>119</v>
      </c>
      <c r="HR12" s="34" t="s">
        <v>966</v>
      </c>
      <c r="HS12" s="29" t="s">
        <v>90</v>
      </c>
      <c r="HT12" s="28" t="s">
        <v>120</v>
      </c>
      <c r="HU12" s="34" t="s">
        <v>966</v>
      </c>
      <c r="HV12" s="30" t="s">
        <v>95</v>
      </c>
      <c r="HX12" t="str">
        <f t="shared" si="1"/>
        <v>{"Id":11,"Date": "01.11.2019","Cu1":{"Pressure":"1112","Temperature":"35","Consumption":"1556101"},"Cu2":{"Pressure":"798","Temperature":"29","Consumption":"660752"},"Cb5":{"Pressure":"380","Temperature":"64","TempBeforeHeating":"25","Consumption":"7820"},"Cb6":{"Pressure":"380","Temperature":"67","TempBeforeHeating":"25","Consumption":"7596"},"Cb7":{"Pressure":"482","Temperature":"62","TempBeforeHeating":"30","Consumption":{"Ms":"2321""Ks":"2471"}},"Cb8":{"Pressure":"440","Temperature":"61","TempBeforeHeating":"30","Consumption":{"Ms":"2241""Ks":"2658"}},"Pkc":{"Pressure":"972","Temperature":"29","Consumption":{"Ms":"10771""Ks":"11242"}},"Uvtp":{"Pressure":"1034","Temperature":"29","Consumption":"20299"},"Spo":{"Pressure":"739","Temperature":"16","Consumption":"30862"},"Gsuf45":{"Pressure":"1065","Temperature":"37","Consumption":"2369"},"Cb1":{"Pressure":"467","Temperature":"30","Consumption":"856518"},"Cb2":{"Pressure":"467","Temperature":"30","Consumption":"965836"},"Cb3":{"Pressure":"0","Temperature":"0","Consumption":"0"},"Cb4":{"Pressure":"490","Temperature":"25","Consumption":"989109"},"Gru1":{"Pressure":"633","Temperature":"-11","Consumption":"14208"},"Gru2":{"Pressure":"453","Temperature":"-11","Consumption":"12336"},"Grp4":{"Pressure":"0","Temperature":"0","Consumption":"0"}},</v>
      </c>
      <c r="MA12" t="s">
        <v>1136</v>
      </c>
    </row>
    <row r="13" spans="1:339" ht="16.5" customHeight="1" x14ac:dyDescent="0.25">
      <c r="A13" t="s">
        <v>97</v>
      </c>
      <c r="B13" s="36">
        <v>-3.5</v>
      </c>
      <c r="C13" t="s">
        <v>97</v>
      </c>
      <c r="E13" t="str">
        <f t="shared" si="0"/>
        <v>"-3,5"</v>
      </c>
      <c r="G13" s="30" t="s">
        <v>100</v>
      </c>
      <c r="I13" t="s">
        <v>88</v>
      </c>
      <c r="J13" t="s">
        <v>91</v>
      </c>
      <c r="K13">
        <v>12</v>
      </c>
      <c r="L13" t="s">
        <v>90</v>
      </c>
      <c r="M13" t="s">
        <v>92</v>
      </c>
      <c r="N13" t="s">
        <v>93</v>
      </c>
      <c r="O13">
        <v>12</v>
      </c>
      <c r="P13" t="s">
        <v>94</v>
      </c>
      <c r="Q13" t="s">
        <v>117</v>
      </c>
      <c r="R13" t="s">
        <v>88</v>
      </c>
      <c r="S13" s="28" t="s">
        <v>118</v>
      </c>
      <c r="T13" s="35" t="s">
        <v>181</v>
      </c>
      <c r="U13" s="31" t="s">
        <v>90</v>
      </c>
      <c r="V13" s="28" t="s">
        <v>119</v>
      </c>
      <c r="W13" s="35" t="s">
        <v>199</v>
      </c>
      <c r="X13" s="29" t="s">
        <v>90</v>
      </c>
      <c r="Y13" s="28" t="s">
        <v>120</v>
      </c>
      <c r="Z13" s="33" t="s">
        <v>152</v>
      </c>
      <c r="AA13" s="30" t="s">
        <v>89</v>
      </c>
      <c r="AB13" t="s">
        <v>121</v>
      </c>
      <c r="AC13" t="s">
        <v>88</v>
      </c>
      <c r="AD13" s="28" t="s">
        <v>118</v>
      </c>
      <c r="AE13" s="35" t="s">
        <v>246</v>
      </c>
      <c r="AF13" s="31" t="s">
        <v>90</v>
      </c>
      <c r="AG13" s="28" t="s">
        <v>119</v>
      </c>
      <c r="AH13" s="35" t="s">
        <v>203</v>
      </c>
      <c r="AI13" s="29" t="s">
        <v>90</v>
      </c>
      <c r="AJ13" s="28" t="s">
        <v>120</v>
      </c>
      <c r="AK13" s="33" t="s">
        <v>215</v>
      </c>
      <c r="AL13" s="30" t="s">
        <v>89</v>
      </c>
      <c r="AM13" t="s">
        <v>122</v>
      </c>
      <c r="AN13" t="s">
        <v>88</v>
      </c>
      <c r="AO13" s="28" t="s">
        <v>118</v>
      </c>
      <c r="AP13" t="s">
        <v>306</v>
      </c>
      <c r="AQ13" t="s">
        <v>90</v>
      </c>
      <c r="AR13" s="28" t="s">
        <v>119</v>
      </c>
      <c r="AS13" t="s">
        <v>318</v>
      </c>
      <c r="AT13" t="s">
        <v>90</v>
      </c>
      <c r="AU13" t="s">
        <v>123</v>
      </c>
      <c r="AV13" t="s">
        <v>339</v>
      </c>
      <c r="AW13" t="s">
        <v>90</v>
      </c>
      <c r="AX13" t="s">
        <v>120</v>
      </c>
      <c r="AY13" t="s">
        <v>275</v>
      </c>
      <c r="AZ13" t="s">
        <v>89</v>
      </c>
      <c r="BA13" t="s">
        <v>124</v>
      </c>
      <c r="BB13" t="s">
        <v>88</v>
      </c>
      <c r="BC13" s="28" t="s">
        <v>118</v>
      </c>
      <c r="BD13" t="s">
        <v>383</v>
      </c>
      <c r="BE13" t="s">
        <v>90</v>
      </c>
      <c r="BF13" s="28" t="s">
        <v>119</v>
      </c>
      <c r="BG13" t="s">
        <v>317</v>
      </c>
      <c r="BH13" t="s">
        <v>90</v>
      </c>
      <c r="BI13" t="s">
        <v>123</v>
      </c>
      <c r="BJ13" t="s">
        <v>339</v>
      </c>
      <c r="BK13" t="s">
        <v>90</v>
      </c>
      <c r="BL13" t="s">
        <v>120</v>
      </c>
      <c r="BM13" t="s">
        <v>361</v>
      </c>
      <c r="BN13" t="s">
        <v>89</v>
      </c>
      <c r="BO13" t="s">
        <v>125</v>
      </c>
      <c r="BP13" t="s">
        <v>88</v>
      </c>
      <c r="BQ13" s="28" t="s">
        <v>118</v>
      </c>
      <c r="BR13" t="s">
        <v>468</v>
      </c>
      <c r="BS13" t="s">
        <v>90</v>
      </c>
      <c r="BT13" s="28" t="s">
        <v>119</v>
      </c>
      <c r="BU13" t="s">
        <v>317</v>
      </c>
      <c r="BV13" t="s">
        <v>90</v>
      </c>
      <c r="BW13" t="s">
        <v>123</v>
      </c>
      <c r="BX13" t="s">
        <v>201</v>
      </c>
      <c r="BY13" t="s">
        <v>90</v>
      </c>
      <c r="BZ13" t="s">
        <v>120</v>
      </c>
      <c r="CA13" t="s">
        <v>88</v>
      </c>
      <c r="CB13" t="s">
        <v>126</v>
      </c>
      <c r="CC13" t="s">
        <v>411</v>
      </c>
      <c r="CD13" t="s">
        <v>127</v>
      </c>
      <c r="CE13" t="s">
        <v>440</v>
      </c>
      <c r="CF13" t="s">
        <v>128</v>
      </c>
      <c r="CG13" t="s">
        <v>89</v>
      </c>
      <c r="CH13" t="s">
        <v>129</v>
      </c>
      <c r="CI13" t="s">
        <v>88</v>
      </c>
      <c r="CJ13" s="28" t="s">
        <v>118</v>
      </c>
      <c r="CK13" t="s">
        <v>572</v>
      </c>
      <c r="CL13" t="s">
        <v>90</v>
      </c>
      <c r="CM13" s="28" t="s">
        <v>119</v>
      </c>
      <c r="CN13" t="s">
        <v>109</v>
      </c>
      <c r="CO13" t="s">
        <v>90</v>
      </c>
      <c r="CP13" t="s">
        <v>123</v>
      </c>
      <c r="CQ13" t="s">
        <v>262</v>
      </c>
      <c r="CR13" t="s">
        <v>90</v>
      </c>
      <c r="CS13" t="s">
        <v>120</v>
      </c>
      <c r="CT13" t="s">
        <v>88</v>
      </c>
      <c r="CU13" t="s">
        <v>126</v>
      </c>
      <c r="CV13" t="s">
        <v>522</v>
      </c>
      <c r="CW13" t="s">
        <v>127</v>
      </c>
      <c r="CX13" t="s">
        <v>552</v>
      </c>
      <c r="CY13" t="s">
        <v>128</v>
      </c>
      <c r="CZ13" t="s">
        <v>89</v>
      </c>
      <c r="DA13" t="s">
        <v>130</v>
      </c>
      <c r="DB13" t="s">
        <v>88</v>
      </c>
      <c r="DC13" s="28" t="s">
        <v>118</v>
      </c>
      <c r="DD13" t="s">
        <v>676</v>
      </c>
      <c r="DE13" t="s">
        <v>90</v>
      </c>
      <c r="DF13" s="28" t="s">
        <v>119</v>
      </c>
      <c r="DG13" t="s">
        <v>339</v>
      </c>
      <c r="DH13" t="s">
        <v>90</v>
      </c>
      <c r="DI13" t="s">
        <v>120</v>
      </c>
      <c r="DJ13" t="s">
        <v>88</v>
      </c>
      <c r="DK13" t="s">
        <v>126</v>
      </c>
      <c r="DL13" t="s">
        <v>615</v>
      </c>
      <c r="DM13" t="s">
        <v>127</v>
      </c>
      <c r="DN13" t="s">
        <v>646</v>
      </c>
      <c r="DO13" t="s">
        <v>128</v>
      </c>
      <c r="DP13" t="s">
        <v>89</v>
      </c>
      <c r="DQ13" t="s">
        <v>131</v>
      </c>
      <c r="DR13" t="s">
        <v>88</v>
      </c>
      <c r="DS13" s="28" t="s">
        <v>118</v>
      </c>
      <c r="DT13" s="34" t="s">
        <v>742</v>
      </c>
      <c r="DU13" s="31" t="s">
        <v>90</v>
      </c>
      <c r="DV13" s="28" t="s">
        <v>119</v>
      </c>
      <c r="DW13" s="34" t="s">
        <v>339</v>
      </c>
      <c r="DX13" s="29" t="s">
        <v>90</v>
      </c>
      <c r="DY13" s="28" t="s">
        <v>120</v>
      </c>
      <c r="DZ13" s="34" t="s">
        <v>714</v>
      </c>
      <c r="EA13" s="30" t="s">
        <v>89</v>
      </c>
      <c r="EB13" t="s">
        <v>132</v>
      </c>
      <c r="EC13" t="s">
        <v>88</v>
      </c>
      <c r="ED13" s="28" t="s">
        <v>118</v>
      </c>
      <c r="EE13" s="34" t="s">
        <v>795</v>
      </c>
      <c r="EF13" s="31" t="s">
        <v>90</v>
      </c>
      <c r="EG13" s="28" t="s">
        <v>119</v>
      </c>
      <c r="EH13" s="34" t="s">
        <v>812</v>
      </c>
      <c r="EI13" s="29" t="s">
        <v>90</v>
      </c>
      <c r="EJ13" s="28" t="s">
        <v>120</v>
      </c>
      <c r="EK13" s="34" t="s">
        <v>764</v>
      </c>
      <c r="EL13" s="30" t="s">
        <v>89</v>
      </c>
      <c r="EM13" t="s">
        <v>133</v>
      </c>
      <c r="EN13" t="s">
        <v>88</v>
      </c>
      <c r="EO13" s="28" t="s">
        <v>118</v>
      </c>
      <c r="EP13" s="34" t="s">
        <v>858</v>
      </c>
      <c r="EQ13" s="31" t="s">
        <v>90</v>
      </c>
      <c r="ER13" s="28" t="s">
        <v>119</v>
      </c>
      <c r="ES13" s="34" t="s">
        <v>200</v>
      </c>
      <c r="ET13" s="29" t="s">
        <v>90</v>
      </c>
      <c r="EU13" s="28" t="s">
        <v>120</v>
      </c>
      <c r="EV13" s="34" t="s">
        <v>832</v>
      </c>
      <c r="EW13" s="30" t="s">
        <v>89</v>
      </c>
      <c r="EX13" t="s">
        <v>134</v>
      </c>
      <c r="EY13" t="s">
        <v>88</v>
      </c>
      <c r="EZ13" s="28" t="s">
        <v>118</v>
      </c>
      <c r="FA13" s="34" t="s">
        <v>462</v>
      </c>
      <c r="FB13" s="31" t="s">
        <v>90</v>
      </c>
      <c r="FC13" s="28" t="s">
        <v>119</v>
      </c>
      <c r="FD13" s="34" t="s">
        <v>339</v>
      </c>
      <c r="FE13" s="29" t="s">
        <v>90</v>
      </c>
      <c r="FF13" s="28" t="s">
        <v>120</v>
      </c>
      <c r="FG13" s="34" t="s">
        <v>888</v>
      </c>
      <c r="FH13" s="30" t="s">
        <v>89</v>
      </c>
      <c r="FI13" t="s">
        <v>135</v>
      </c>
      <c r="FJ13" t="s">
        <v>88</v>
      </c>
      <c r="FK13" s="28" t="s">
        <v>118</v>
      </c>
      <c r="FL13" s="34" t="s">
        <v>462</v>
      </c>
      <c r="FM13" s="31" t="s">
        <v>90</v>
      </c>
      <c r="FN13" s="28" t="s">
        <v>119</v>
      </c>
      <c r="FO13" s="34" t="s">
        <v>339</v>
      </c>
      <c r="FP13" s="29" t="s">
        <v>90</v>
      </c>
      <c r="FQ13" s="28" t="s">
        <v>120</v>
      </c>
      <c r="FR13" s="34" t="s">
        <v>946</v>
      </c>
      <c r="FS13" s="30" t="s">
        <v>89</v>
      </c>
      <c r="FT13" t="s">
        <v>136</v>
      </c>
      <c r="FU13" t="s">
        <v>88</v>
      </c>
      <c r="FV13" s="28" t="s">
        <v>118</v>
      </c>
      <c r="FW13" s="34" t="s">
        <v>966</v>
      </c>
      <c r="FX13" s="31" t="s">
        <v>90</v>
      </c>
      <c r="FY13" s="28" t="s">
        <v>119</v>
      </c>
      <c r="FZ13" s="34" t="s">
        <v>966</v>
      </c>
      <c r="GA13" s="29" t="s">
        <v>90</v>
      </c>
      <c r="GB13" s="28" t="s">
        <v>120</v>
      </c>
      <c r="GC13" s="34" t="s">
        <v>966</v>
      </c>
      <c r="GD13" s="30" t="s">
        <v>89</v>
      </c>
      <c r="GE13" t="s">
        <v>137</v>
      </c>
      <c r="GF13" t="s">
        <v>88</v>
      </c>
      <c r="GG13" s="28" t="s">
        <v>118</v>
      </c>
      <c r="GH13" s="34" t="s">
        <v>1003</v>
      </c>
      <c r="GI13" s="31" t="s">
        <v>90</v>
      </c>
      <c r="GJ13" s="28" t="s">
        <v>119</v>
      </c>
      <c r="GK13" s="34" t="s">
        <v>1013</v>
      </c>
      <c r="GL13" s="29" t="s">
        <v>90</v>
      </c>
      <c r="GM13" s="28" t="s">
        <v>120</v>
      </c>
      <c r="GN13" s="34" t="s">
        <v>978</v>
      </c>
      <c r="GO13" s="30" t="s">
        <v>89</v>
      </c>
      <c r="GP13" t="s">
        <v>138</v>
      </c>
      <c r="GQ13" t="s">
        <v>88</v>
      </c>
      <c r="GR13" s="28" t="s">
        <v>118</v>
      </c>
      <c r="GS13" s="34" t="s">
        <v>1061</v>
      </c>
      <c r="GT13" s="31" t="s">
        <v>90</v>
      </c>
      <c r="GU13" s="28" t="s">
        <v>119</v>
      </c>
      <c r="GV13" s="34" t="s">
        <v>1075</v>
      </c>
      <c r="GW13" s="29" t="s">
        <v>90</v>
      </c>
      <c r="GX13" s="28" t="s">
        <v>120</v>
      </c>
      <c r="GY13" s="34" t="s">
        <v>1034</v>
      </c>
      <c r="GZ13" s="30" t="s">
        <v>89</v>
      </c>
      <c r="HA13" t="s">
        <v>139</v>
      </c>
      <c r="HB13" t="s">
        <v>88</v>
      </c>
      <c r="HC13" s="28" t="s">
        <v>118</v>
      </c>
      <c r="HD13" s="34" t="s">
        <v>1106</v>
      </c>
      <c r="HE13" s="31" t="s">
        <v>90</v>
      </c>
      <c r="HF13" s="28" t="s">
        <v>119</v>
      </c>
      <c r="HG13" s="34" t="s">
        <v>1117</v>
      </c>
      <c r="HH13" s="29" t="s">
        <v>90</v>
      </c>
      <c r="HI13" s="28" t="s">
        <v>120</v>
      </c>
      <c r="HJ13" s="34" t="s">
        <v>1092</v>
      </c>
      <c r="HK13" s="30" t="s">
        <v>89</v>
      </c>
      <c r="HL13" t="s">
        <v>140</v>
      </c>
      <c r="HM13" t="s">
        <v>88</v>
      </c>
      <c r="HN13" s="28" t="s">
        <v>118</v>
      </c>
      <c r="HO13" s="34" t="s">
        <v>966</v>
      </c>
      <c r="HP13" s="31" t="s">
        <v>90</v>
      </c>
      <c r="HQ13" s="28" t="s">
        <v>119</v>
      </c>
      <c r="HR13" s="34" t="s">
        <v>966</v>
      </c>
      <c r="HS13" s="29" t="s">
        <v>90</v>
      </c>
      <c r="HT13" s="28" t="s">
        <v>120</v>
      </c>
      <c r="HU13" s="34" t="s">
        <v>966</v>
      </c>
      <c r="HV13" s="30" t="s">
        <v>95</v>
      </c>
      <c r="HX13" t="str">
        <f t="shared" si="1"/>
        <v>{"Id":12,"Date": "01.12.2019","Cu1":{"Pressure":"1086","Temperature":"33","Consumption":"1568548"},"Cu2":{"Pressure":"780","Temperature":"30","Consumption":"703454"},"Cb5":{"Pressure":"387","Temperature":"55","TempBeforeHeating":"23","Consumption":"7973"},"Cb6":{"Pressure":"397","Temperature":"59","TempBeforeHeating":"23","Consumption":"7658"},"Cb7":{"Pressure":"459","Temperature":"59","TempBeforeHeating":"31","Consumption":{"Ms":"2427""Ks":"2566"}},"Cb8":{"Pressure":"427","Temperature":"57","TempBeforeHeating":"29","Consumption":{"Ms":"2333""Ks":"2768"}},"Pkc":{"Pressure":"950","Temperature":"23","Consumption":{"Ms":"11336""Ks":"10013"}},"Uvtp":{"Pressure":"976","Temperature":"23","Consumption":"19051"},"Spo":{"Pressure":"818","Temperature":"6","Consumption":"29981"},"Gsuf45":{"Pressure":"1002","Temperature":"35","Consumption":"3431"},"Cb1":{"Pressure":"461","Temperature":"23","Consumption":"839624"},"Cb2":{"Pressure":"461","Temperature":"23","Consumption":"934758"},"Cb3":{"Pressure":"0","Temperature":"0","Consumption":"0"},"Cb4":{"Pressure":"483","Temperature":"18","Consumption":"996163"},"Gru1":{"Pressure":"635","Temperature":"-4","Consumption":"9096"},"Gru2":{"Pressure":"484","Temperature":"-3,5","Consumption":"8064"},"Grp4":{"Pressure":"0","Temperature":"0","Consumption":"0"}},</v>
      </c>
      <c r="MA13" t="s">
        <v>1137</v>
      </c>
    </row>
    <row r="14" spans="1:339" ht="15.75" customHeight="1" x14ac:dyDescent="0.25">
      <c r="A14" t="s">
        <v>97</v>
      </c>
      <c r="B14" s="36">
        <v>-1.1000000000000001</v>
      </c>
      <c r="C14" t="s">
        <v>97</v>
      </c>
      <c r="E14" t="str">
        <f t="shared" si="0"/>
        <v>"-1,1"</v>
      </c>
      <c r="G14" s="30" t="s">
        <v>100</v>
      </c>
      <c r="I14" t="s">
        <v>88</v>
      </c>
      <c r="J14" t="s">
        <v>91</v>
      </c>
      <c r="K14">
        <v>13</v>
      </c>
      <c r="L14" t="s">
        <v>90</v>
      </c>
      <c r="M14" t="s">
        <v>92</v>
      </c>
      <c r="N14" t="s">
        <v>93</v>
      </c>
      <c r="O14">
        <v>13</v>
      </c>
      <c r="P14" t="s">
        <v>94</v>
      </c>
      <c r="Q14" t="s">
        <v>117</v>
      </c>
      <c r="R14" t="s">
        <v>88</v>
      </c>
      <c r="S14" s="28" t="s">
        <v>118</v>
      </c>
      <c r="T14" s="35" t="s">
        <v>182</v>
      </c>
      <c r="U14" s="31" t="s">
        <v>90</v>
      </c>
      <c r="V14" s="28" t="s">
        <v>119</v>
      </c>
      <c r="W14" s="35" t="s">
        <v>198</v>
      </c>
      <c r="X14" s="29" t="s">
        <v>90</v>
      </c>
      <c r="Y14" s="28" t="s">
        <v>120</v>
      </c>
      <c r="Z14" s="35" t="s">
        <v>153</v>
      </c>
      <c r="AA14" s="30" t="s">
        <v>89</v>
      </c>
      <c r="AB14" t="s">
        <v>121</v>
      </c>
      <c r="AC14" t="s">
        <v>88</v>
      </c>
      <c r="AD14" s="28" t="s">
        <v>118</v>
      </c>
      <c r="AE14" s="35" t="s">
        <v>247</v>
      </c>
      <c r="AF14" s="31" t="s">
        <v>90</v>
      </c>
      <c r="AG14" s="28" t="s">
        <v>119</v>
      </c>
      <c r="AH14" s="35" t="s">
        <v>201</v>
      </c>
      <c r="AI14" s="29" t="s">
        <v>90</v>
      </c>
      <c r="AJ14" s="28" t="s">
        <v>120</v>
      </c>
      <c r="AK14" s="35" t="s">
        <v>216</v>
      </c>
      <c r="AL14" s="30" t="s">
        <v>89</v>
      </c>
      <c r="AM14" t="s">
        <v>122</v>
      </c>
      <c r="AN14" t="s">
        <v>88</v>
      </c>
      <c r="AO14" s="28" t="s">
        <v>118</v>
      </c>
      <c r="AP14" t="s">
        <v>298</v>
      </c>
      <c r="AQ14" t="s">
        <v>90</v>
      </c>
      <c r="AR14" s="28" t="s">
        <v>119</v>
      </c>
      <c r="AS14" t="s">
        <v>318</v>
      </c>
      <c r="AT14" t="s">
        <v>90</v>
      </c>
      <c r="AU14" t="s">
        <v>123</v>
      </c>
      <c r="AV14" t="s">
        <v>104</v>
      </c>
      <c r="AW14" t="s">
        <v>90</v>
      </c>
      <c r="AX14" t="s">
        <v>120</v>
      </c>
      <c r="AY14" t="s">
        <v>276</v>
      </c>
      <c r="AZ14" t="s">
        <v>89</v>
      </c>
      <c r="BA14" t="s">
        <v>124</v>
      </c>
      <c r="BB14" t="s">
        <v>88</v>
      </c>
      <c r="BC14" s="28" t="s">
        <v>118</v>
      </c>
      <c r="BD14" t="s">
        <v>300</v>
      </c>
      <c r="BE14" t="s">
        <v>90</v>
      </c>
      <c r="BF14" s="28" t="s">
        <v>119</v>
      </c>
      <c r="BG14" t="s">
        <v>315</v>
      </c>
      <c r="BH14" t="s">
        <v>90</v>
      </c>
      <c r="BI14" t="s">
        <v>123</v>
      </c>
      <c r="BJ14" t="s">
        <v>104</v>
      </c>
      <c r="BK14" t="s">
        <v>90</v>
      </c>
      <c r="BL14" t="s">
        <v>120</v>
      </c>
      <c r="BM14" t="s">
        <v>362</v>
      </c>
      <c r="BN14" t="s">
        <v>89</v>
      </c>
      <c r="BO14" t="s">
        <v>125</v>
      </c>
      <c r="BP14" t="s">
        <v>88</v>
      </c>
      <c r="BQ14" s="28" t="s">
        <v>118</v>
      </c>
      <c r="BR14" t="s">
        <v>470</v>
      </c>
      <c r="BS14" t="s">
        <v>90</v>
      </c>
      <c r="BT14" s="28" t="s">
        <v>119</v>
      </c>
      <c r="BU14" t="s">
        <v>317</v>
      </c>
      <c r="BV14" t="s">
        <v>90</v>
      </c>
      <c r="BW14" t="s">
        <v>123</v>
      </c>
      <c r="BX14" t="s">
        <v>202</v>
      </c>
      <c r="BY14" t="s">
        <v>90</v>
      </c>
      <c r="BZ14" t="s">
        <v>120</v>
      </c>
      <c r="CA14" t="s">
        <v>88</v>
      </c>
      <c r="CB14" t="s">
        <v>126</v>
      </c>
      <c r="CC14" t="s">
        <v>407</v>
      </c>
      <c r="CD14" t="s">
        <v>127</v>
      </c>
      <c r="CE14" t="s">
        <v>441</v>
      </c>
      <c r="CF14" t="s">
        <v>128</v>
      </c>
      <c r="CG14" t="s">
        <v>89</v>
      </c>
      <c r="CH14" t="s">
        <v>129</v>
      </c>
      <c r="CI14" t="s">
        <v>88</v>
      </c>
      <c r="CJ14" s="28" t="s">
        <v>118</v>
      </c>
      <c r="CK14" t="s">
        <v>483</v>
      </c>
      <c r="CL14" t="s">
        <v>90</v>
      </c>
      <c r="CM14" s="28" t="s">
        <v>119</v>
      </c>
      <c r="CN14" t="s">
        <v>316</v>
      </c>
      <c r="CO14" t="s">
        <v>90</v>
      </c>
      <c r="CP14" t="s">
        <v>123</v>
      </c>
      <c r="CQ14" t="s">
        <v>203</v>
      </c>
      <c r="CR14" t="s">
        <v>90</v>
      </c>
      <c r="CS14" t="s">
        <v>120</v>
      </c>
      <c r="CT14" t="s">
        <v>88</v>
      </c>
      <c r="CU14" t="s">
        <v>126</v>
      </c>
      <c r="CV14" t="s">
        <v>523</v>
      </c>
      <c r="CW14" t="s">
        <v>127</v>
      </c>
      <c r="CX14" t="s">
        <v>553</v>
      </c>
      <c r="CY14" t="s">
        <v>128</v>
      </c>
      <c r="CZ14" t="s">
        <v>89</v>
      </c>
      <c r="DA14" t="s">
        <v>130</v>
      </c>
      <c r="DB14" t="s">
        <v>88</v>
      </c>
      <c r="DC14" s="28" t="s">
        <v>118</v>
      </c>
      <c r="DD14" t="s">
        <v>677</v>
      </c>
      <c r="DE14" t="s">
        <v>90</v>
      </c>
      <c r="DF14" s="28" t="s">
        <v>119</v>
      </c>
      <c r="DG14" t="s">
        <v>337</v>
      </c>
      <c r="DH14" t="s">
        <v>90</v>
      </c>
      <c r="DI14" t="s">
        <v>120</v>
      </c>
      <c r="DJ14" t="s">
        <v>88</v>
      </c>
      <c r="DK14" t="s">
        <v>126</v>
      </c>
      <c r="DL14" t="s">
        <v>616</v>
      </c>
      <c r="DM14" t="s">
        <v>127</v>
      </c>
      <c r="DN14" t="s">
        <v>647</v>
      </c>
      <c r="DO14" t="s">
        <v>128</v>
      </c>
      <c r="DP14" t="s">
        <v>89</v>
      </c>
      <c r="DQ14" t="s">
        <v>131</v>
      </c>
      <c r="DR14" t="s">
        <v>88</v>
      </c>
      <c r="DS14" s="28" t="s">
        <v>118</v>
      </c>
      <c r="DT14" s="34" t="s">
        <v>743</v>
      </c>
      <c r="DU14" s="31" t="s">
        <v>90</v>
      </c>
      <c r="DV14" s="28" t="s">
        <v>119</v>
      </c>
      <c r="DW14" s="34" t="s">
        <v>337</v>
      </c>
      <c r="DX14" s="29" t="s">
        <v>90</v>
      </c>
      <c r="DY14" s="28" t="s">
        <v>120</v>
      </c>
      <c r="DZ14" s="34" t="s">
        <v>715</v>
      </c>
      <c r="EA14" s="30" t="s">
        <v>89</v>
      </c>
      <c r="EB14" t="s">
        <v>132</v>
      </c>
      <c r="EC14" t="s">
        <v>88</v>
      </c>
      <c r="ED14" s="28" t="s">
        <v>118</v>
      </c>
      <c r="EE14" s="34" t="s">
        <v>734</v>
      </c>
      <c r="EF14" s="31" t="s">
        <v>90</v>
      </c>
      <c r="EG14" s="28" t="s">
        <v>119</v>
      </c>
      <c r="EH14" s="34" t="s">
        <v>698</v>
      </c>
      <c r="EI14" s="29" t="s">
        <v>90</v>
      </c>
      <c r="EJ14" s="28" t="s">
        <v>120</v>
      </c>
      <c r="EK14" s="34" t="s">
        <v>765</v>
      </c>
      <c r="EL14" s="30" t="s">
        <v>89</v>
      </c>
      <c r="EM14" t="s">
        <v>133</v>
      </c>
      <c r="EN14" t="s">
        <v>88</v>
      </c>
      <c r="EO14" s="28" t="s">
        <v>118</v>
      </c>
      <c r="EP14" s="34" t="s">
        <v>746</v>
      </c>
      <c r="EQ14" s="31" t="s">
        <v>90</v>
      </c>
      <c r="ER14" s="28" t="s">
        <v>119</v>
      </c>
      <c r="ES14" s="34" t="s">
        <v>200</v>
      </c>
      <c r="ET14" s="29" t="s">
        <v>90</v>
      </c>
      <c r="EU14" s="28" t="s">
        <v>120</v>
      </c>
      <c r="EV14" s="34" t="s">
        <v>833</v>
      </c>
      <c r="EW14" s="30" t="s">
        <v>89</v>
      </c>
      <c r="EX14" t="s">
        <v>134</v>
      </c>
      <c r="EY14" t="s">
        <v>88</v>
      </c>
      <c r="EZ14" s="28" t="s">
        <v>118</v>
      </c>
      <c r="FA14" s="34" t="s">
        <v>914</v>
      </c>
      <c r="FB14" s="31" t="s">
        <v>90</v>
      </c>
      <c r="FC14" s="28" t="s">
        <v>119</v>
      </c>
      <c r="FD14" s="34" t="s">
        <v>337</v>
      </c>
      <c r="FE14" s="29" t="s">
        <v>90</v>
      </c>
      <c r="FF14" s="28" t="s">
        <v>120</v>
      </c>
      <c r="FG14" s="34" t="s">
        <v>889</v>
      </c>
      <c r="FH14" s="30" t="s">
        <v>89</v>
      </c>
      <c r="FI14" t="s">
        <v>135</v>
      </c>
      <c r="FJ14" t="s">
        <v>88</v>
      </c>
      <c r="FK14" s="28" t="s">
        <v>118</v>
      </c>
      <c r="FL14" s="34" t="s">
        <v>914</v>
      </c>
      <c r="FM14" s="31" t="s">
        <v>90</v>
      </c>
      <c r="FN14" s="28" t="s">
        <v>119</v>
      </c>
      <c r="FO14" s="34" t="s">
        <v>337</v>
      </c>
      <c r="FP14" s="29" t="s">
        <v>90</v>
      </c>
      <c r="FQ14" s="28" t="s">
        <v>120</v>
      </c>
      <c r="FR14" s="34" t="s">
        <v>947</v>
      </c>
      <c r="FS14" s="30" t="s">
        <v>89</v>
      </c>
      <c r="FT14" t="s">
        <v>136</v>
      </c>
      <c r="FU14" t="s">
        <v>88</v>
      </c>
      <c r="FV14" s="28" t="s">
        <v>118</v>
      </c>
      <c r="FW14" s="34" t="s">
        <v>966</v>
      </c>
      <c r="FX14" s="31" t="s">
        <v>90</v>
      </c>
      <c r="FY14" s="28" t="s">
        <v>119</v>
      </c>
      <c r="FZ14" s="34" t="s">
        <v>966</v>
      </c>
      <c r="GA14" s="29" t="s">
        <v>90</v>
      </c>
      <c r="GB14" s="28" t="s">
        <v>120</v>
      </c>
      <c r="GC14" s="34" t="s">
        <v>966</v>
      </c>
      <c r="GD14" s="30" t="s">
        <v>89</v>
      </c>
      <c r="GE14" t="s">
        <v>137</v>
      </c>
      <c r="GF14" t="s">
        <v>88</v>
      </c>
      <c r="GG14" s="28" t="s">
        <v>118</v>
      </c>
      <c r="GH14" s="34" t="s">
        <v>1004</v>
      </c>
      <c r="GI14" s="31" t="s">
        <v>90</v>
      </c>
      <c r="GJ14" s="28" t="s">
        <v>119</v>
      </c>
      <c r="GK14" s="34" t="s">
        <v>698</v>
      </c>
      <c r="GL14" s="29" t="s">
        <v>90</v>
      </c>
      <c r="GM14" s="28" t="s">
        <v>120</v>
      </c>
      <c r="GN14" s="34" t="s">
        <v>979</v>
      </c>
      <c r="GO14" s="30" t="s">
        <v>89</v>
      </c>
      <c r="GP14" t="s">
        <v>138</v>
      </c>
      <c r="GQ14" t="s">
        <v>88</v>
      </c>
      <c r="GR14" s="28" t="s">
        <v>118</v>
      </c>
      <c r="GS14" s="34" t="s">
        <v>1058</v>
      </c>
      <c r="GT14" s="31" t="s">
        <v>90</v>
      </c>
      <c r="GU14" s="28" t="s">
        <v>119</v>
      </c>
      <c r="GV14" s="34" t="s">
        <v>1076</v>
      </c>
      <c r="GW14" s="29" t="s">
        <v>90</v>
      </c>
      <c r="GX14" s="28" t="s">
        <v>120</v>
      </c>
      <c r="GY14" s="34" t="s">
        <v>1035</v>
      </c>
      <c r="GZ14" s="30" t="s">
        <v>89</v>
      </c>
      <c r="HA14" t="s">
        <v>139</v>
      </c>
      <c r="HB14" t="s">
        <v>88</v>
      </c>
      <c r="HC14" s="28" t="s">
        <v>118</v>
      </c>
      <c r="HD14" s="34" t="s">
        <v>471</v>
      </c>
      <c r="HE14" s="31" t="s">
        <v>90</v>
      </c>
      <c r="HF14" s="28" t="s">
        <v>119</v>
      </c>
      <c r="HG14" s="34" t="s">
        <v>1118</v>
      </c>
      <c r="HH14" s="29" t="s">
        <v>90</v>
      </c>
      <c r="HI14" s="28" t="s">
        <v>120</v>
      </c>
      <c r="HJ14" s="34" t="s">
        <v>604</v>
      </c>
      <c r="HK14" s="30" t="s">
        <v>89</v>
      </c>
      <c r="HL14" t="s">
        <v>140</v>
      </c>
      <c r="HM14" t="s">
        <v>88</v>
      </c>
      <c r="HN14" s="28" t="s">
        <v>118</v>
      </c>
      <c r="HO14" s="34" t="s">
        <v>966</v>
      </c>
      <c r="HP14" s="31" t="s">
        <v>90</v>
      </c>
      <c r="HQ14" s="28" t="s">
        <v>119</v>
      </c>
      <c r="HR14" s="34" t="s">
        <v>966</v>
      </c>
      <c r="HS14" s="29" t="s">
        <v>90</v>
      </c>
      <c r="HT14" s="28" t="s">
        <v>120</v>
      </c>
      <c r="HU14" s="34" t="s">
        <v>966</v>
      </c>
      <c r="HV14" s="30" t="s">
        <v>95</v>
      </c>
      <c r="HX14" t="str">
        <f t="shared" si="1"/>
        <v>{"Id":13,"Date": "01.13.2019","Cu1":{"Pressure":"1149","Temperature":"34","Consumption":"1608113"},"Cu2":{"Pressure":"898","Temperature":"31","Consumption":"740796"},"Cb5":{"Pressure":"384","Temperature":"55","TempBeforeHeating":"24","Consumption":"8009"},"Cb6":{"Pressure":"390","Temperature":"61","TempBeforeHeating":"24","Consumption":"7787"},"Cb7":{"Pressure":"451","Temperature":"59","TempBeforeHeating":"32","Consumption":{"Ms":"2609""Ks":"2682"}},"Cb8":{"Pressure":"420","Temperature":"58","TempBeforeHeating":"30","Consumption":{"Ms":"2496""Ks":"2951"}},"Pkc":{"Pressure":"1022","Temperature":"26","Consumption":{"Ms":"11576""Ks":"9162"}},"Uvtp":{"Pressure":"1055","Temperature":"26","Consumption":"19296"},"Spo":{"Pressure":"1066","Temperature":"21","Consumption":"30187"},"Gsuf45":{"Pressure":"1070","Temperature":"35","Consumption":"2850"},"Cb1":{"Pressure":"475","Temperature":"26","Consumption":"889357"},"Cb2":{"Pressure":"475","Temperature":"26","Consumption":"960159"},"Cb3":{"Pressure":"0","Temperature":"0","Consumption":"0"},"Cb4":{"Pressure":"497","Temperature":"21","Consumption":"957249"},"Gru1":{"Pressure":"633","Temperature":"-3","Consumption":"12864"},"Gru2":{"Pressure":"442","Temperature":"-1,1","Consumption":"12576"},"Grp4":{"Pressure":"0","Temperature":"0","Consumption":"0"}},</v>
      </c>
      <c r="MA14" t="s">
        <v>1138</v>
      </c>
    </row>
    <row r="15" spans="1:339" ht="18.75" customHeight="1" x14ac:dyDescent="0.25">
      <c r="A15" t="s">
        <v>97</v>
      </c>
      <c r="B15" s="36">
        <v>-12</v>
      </c>
      <c r="C15" t="s">
        <v>97</v>
      </c>
      <c r="E15" t="str">
        <f t="shared" si="0"/>
        <v>"-12"</v>
      </c>
      <c r="G15" s="30" t="s">
        <v>99</v>
      </c>
      <c r="I15" t="s">
        <v>88</v>
      </c>
      <c r="J15" t="s">
        <v>91</v>
      </c>
      <c r="K15">
        <v>14</v>
      </c>
      <c r="L15" t="s">
        <v>90</v>
      </c>
      <c r="M15" t="s">
        <v>92</v>
      </c>
      <c r="N15" t="s">
        <v>93</v>
      </c>
      <c r="O15">
        <v>14</v>
      </c>
      <c r="P15" t="s">
        <v>94</v>
      </c>
      <c r="Q15" t="s">
        <v>117</v>
      </c>
      <c r="R15" t="s">
        <v>88</v>
      </c>
      <c r="S15" s="28" t="s">
        <v>118</v>
      </c>
      <c r="T15" s="35" t="s">
        <v>183</v>
      </c>
      <c r="U15" s="31" t="s">
        <v>90</v>
      </c>
      <c r="V15" s="28" t="s">
        <v>119</v>
      </c>
      <c r="W15" s="35" t="s">
        <v>198</v>
      </c>
      <c r="X15" s="29" t="s">
        <v>90</v>
      </c>
      <c r="Y15" s="28" t="s">
        <v>120</v>
      </c>
      <c r="Z15" s="35" t="s">
        <v>154</v>
      </c>
      <c r="AA15" s="30" t="s">
        <v>89</v>
      </c>
      <c r="AB15" t="s">
        <v>121</v>
      </c>
      <c r="AC15" t="s">
        <v>88</v>
      </c>
      <c r="AD15" s="28" t="s">
        <v>118</v>
      </c>
      <c r="AE15" s="35" t="s">
        <v>248</v>
      </c>
      <c r="AF15" s="31" t="s">
        <v>90</v>
      </c>
      <c r="AG15" s="28" t="s">
        <v>119</v>
      </c>
      <c r="AH15" s="35" t="s">
        <v>203</v>
      </c>
      <c r="AI15" s="29" t="s">
        <v>90</v>
      </c>
      <c r="AJ15" s="28" t="s">
        <v>120</v>
      </c>
      <c r="AK15" s="35" t="s">
        <v>217</v>
      </c>
      <c r="AL15" s="30" t="s">
        <v>89</v>
      </c>
      <c r="AM15" t="s">
        <v>122</v>
      </c>
      <c r="AN15" t="s">
        <v>88</v>
      </c>
      <c r="AO15" s="28" t="s">
        <v>118</v>
      </c>
      <c r="AP15" t="s">
        <v>307</v>
      </c>
      <c r="AQ15" t="s">
        <v>90</v>
      </c>
      <c r="AR15" s="28" t="s">
        <v>119</v>
      </c>
      <c r="AS15" t="s">
        <v>315</v>
      </c>
      <c r="AT15" t="s">
        <v>90</v>
      </c>
      <c r="AU15" t="s">
        <v>123</v>
      </c>
      <c r="AV15" t="s">
        <v>104</v>
      </c>
      <c r="AW15" t="s">
        <v>90</v>
      </c>
      <c r="AX15" t="s">
        <v>120</v>
      </c>
      <c r="AY15" t="s">
        <v>277</v>
      </c>
      <c r="AZ15" t="s">
        <v>89</v>
      </c>
      <c r="BA15" t="s">
        <v>124</v>
      </c>
      <c r="BB15" t="s">
        <v>88</v>
      </c>
      <c r="BC15" s="28" t="s">
        <v>118</v>
      </c>
      <c r="BD15" t="s">
        <v>295</v>
      </c>
      <c r="BE15" t="s">
        <v>90</v>
      </c>
      <c r="BF15" s="28" t="s">
        <v>119</v>
      </c>
      <c r="BG15" t="s">
        <v>323</v>
      </c>
      <c r="BH15" t="s">
        <v>90</v>
      </c>
      <c r="BI15" t="s">
        <v>123</v>
      </c>
      <c r="BJ15" t="s">
        <v>104</v>
      </c>
      <c r="BK15" t="s">
        <v>90</v>
      </c>
      <c r="BL15" t="s">
        <v>120</v>
      </c>
      <c r="BM15" t="s">
        <v>270</v>
      </c>
      <c r="BN15" t="s">
        <v>89</v>
      </c>
      <c r="BO15" t="s">
        <v>125</v>
      </c>
      <c r="BP15" t="s">
        <v>88</v>
      </c>
      <c r="BQ15" s="28" t="s">
        <v>118</v>
      </c>
      <c r="BR15" t="s">
        <v>471</v>
      </c>
      <c r="BS15" t="s">
        <v>90</v>
      </c>
      <c r="BT15" s="28" t="s">
        <v>119</v>
      </c>
      <c r="BU15" t="s">
        <v>317</v>
      </c>
      <c r="BV15" t="s">
        <v>90</v>
      </c>
      <c r="BW15" t="s">
        <v>123</v>
      </c>
      <c r="BX15" t="s">
        <v>201</v>
      </c>
      <c r="BY15" t="s">
        <v>90</v>
      </c>
      <c r="BZ15" t="s">
        <v>120</v>
      </c>
      <c r="CA15" t="s">
        <v>88</v>
      </c>
      <c r="CB15" t="s">
        <v>126</v>
      </c>
      <c r="CC15" t="s">
        <v>412</v>
      </c>
      <c r="CD15" t="s">
        <v>127</v>
      </c>
      <c r="CE15" t="s">
        <v>442</v>
      </c>
      <c r="CF15" t="s">
        <v>128</v>
      </c>
      <c r="CG15" t="s">
        <v>89</v>
      </c>
      <c r="CH15" t="s">
        <v>129</v>
      </c>
      <c r="CI15" t="s">
        <v>88</v>
      </c>
      <c r="CJ15" s="28" t="s">
        <v>118</v>
      </c>
      <c r="CK15" t="s">
        <v>481</v>
      </c>
      <c r="CL15" t="s">
        <v>90</v>
      </c>
      <c r="CM15" s="28" t="s">
        <v>119</v>
      </c>
      <c r="CN15" t="s">
        <v>322</v>
      </c>
      <c r="CO15" t="s">
        <v>90</v>
      </c>
      <c r="CP15" t="s">
        <v>123</v>
      </c>
      <c r="CQ15" t="s">
        <v>203</v>
      </c>
      <c r="CR15" t="s">
        <v>90</v>
      </c>
      <c r="CS15" t="s">
        <v>120</v>
      </c>
      <c r="CT15" t="s">
        <v>88</v>
      </c>
      <c r="CU15" t="s">
        <v>126</v>
      </c>
      <c r="CV15" t="s">
        <v>524</v>
      </c>
      <c r="CW15" t="s">
        <v>127</v>
      </c>
      <c r="CX15" t="s">
        <v>554</v>
      </c>
      <c r="CY15" t="s">
        <v>128</v>
      </c>
      <c r="CZ15" t="s">
        <v>89</v>
      </c>
      <c r="DA15" t="s">
        <v>130</v>
      </c>
      <c r="DB15" t="s">
        <v>88</v>
      </c>
      <c r="DC15" s="28" t="s">
        <v>118</v>
      </c>
      <c r="DD15" t="s">
        <v>678</v>
      </c>
      <c r="DE15" t="s">
        <v>90</v>
      </c>
      <c r="DF15" s="28" t="s">
        <v>119</v>
      </c>
      <c r="DG15" t="s">
        <v>104</v>
      </c>
      <c r="DH15" t="s">
        <v>90</v>
      </c>
      <c r="DI15" t="s">
        <v>120</v>
      </c>
      <c r="DJ15" t="s">
        <v>88</v>
      </c>
      <c r="DK15" t="s">
        <v>126</v>
      </c>
      <c r="DL15" t="s">
        <v>617</v>
      </c>
      <c r="DM15" t="s">
        <v>127</v>
      </c>
      <c r="DN15" t="s">
        <v>648</v>
      </c>
      <c r="DO15" t="s">
        <v>128</v>
      </c>
      <c r="DP15" t="s">
        <v>89</v>
      </c>
      <c r="DQ15" t="s">
        <v>131</v>
      </c>
      <c r="DR15" t="s">
        <v>88</v>
      </c>
      <c r="DS15" s="28" t="s">
        <v>118</v>
      </c>
      <c r="DT15" s="34" t="s">
        <v>671</v>
      </c>
      <c r="DU15" s="31" t="s">
        <v>90</v>
      </c>
      <c r="DV15" s="28" t="s">
        <v>119</v>
      </c>
      <c r="DW15" s="34" t="s">
        <v>104</v>
      </c>
      <c r="DX15" s="29" t="s">
        <v>90</v>
      </c>
      <c r="DY15" s="28" t="s">
        <v>120</v>
      </c>
      <c r="DZ15" s="34" t="s">
        <v>716</v>
      </c>
      <c r="EA15" s="30" t="s">
        <v>89</v>
      </c>
      <c r="EB15" t="s">
        <v>132</v>
      </c>
      <c r="EC15" t="s">
        <v>88</v>
      </c>
      <c r="ED15" s="28" t="s">
        <v>118</v>
      </c>
      <c r="EE15" s="34" t="s">
        <v>796</v>
      </c>
      <c r="EF15" s="31" t="s">
        <v>90</v>
      </c>
      <c r="EG15" s="28" t="s">
        <v>119</v>
      </c>
      <c r="EH15" s="34" t="s">
        <v>816</v>
      </c>
      <c r="EI15" s="29" t="s">
        <v>90</v>
      </c>
      <c r="EJ15" s="28" t="s">
        <v>120</v>
      </c>
      <c r="EK15" s="34" t="s">
        <v>766</v>
      </c>
      <c r="EL15" s="30" t="s">
        <v>89</v>
      </c>
      <c r="EM15" t="s">
        <v>133</v>
      </c>
      <c r="EN15" t="s">
        <v>88</v>
      </c>
      <c r="EO15" s="28" t="s">
        <v>118</v>
      </c>
      <c r="EP15" s="34" t="s">
        <v>859</v>
      </c>
      <c r="EQ15" s="31" t="s">
        <v>90</v>
      </c>
      <c r="ER15" s="28" t="s">
        <v>119</v>
      </c>
      <c r="ES15" s="34" t="s">
        <v>200</v>
      </c>
      <c r="ET15" s="29" t="s">
        <v>90</v>
      </c>
      <c r="EU15" s="28" t="s">
        <v>120</v>
      </c>
      <c r="EV15" s="34" t="s">
        <v>834</v>
      </c>
      <c r="EW15" s="30" t="s">
        <v>89</v>
      </c>
      <c r="EX15" t="s">
        <v>134</v>
      </c>
      <c r="EY15" t="s">
        <v>88</v>
      </c>
      <c r="EZ15" s="28" t="s">
        <v>118</v>
      </c>
      <c r="FA15" s="34" t="s">
        <v>915</v>
      </c>
      <c r="FB15" s="31" t="s">
        <v>90</v>
      </c>
      <c r="FC15" s="28" t="s">
        <v>119</v>
      </c>
      <c r="FD15" s="34" t="s">
        <v>203</v>
      </c>
      <c r="FE15" s="29" t="s">
        <v>90</v>
      </c>
      <c r="FF15" s="28" t="s">
        <v>120</v>
      </c>
      <c r="FG15" s="34" t="s">
        <v>890</v>
      </c>
      <c r="FH15" s="30" t="s">
        <v>89</v>
      </c>
      <c r="FI15" t="s">
        <v>135</v>
      </c>
      <c r="FJ15" t="s">
        <v>88</v>
      </c>
      <c r="FK15" s="28" t="s">
        <v>118</v>
      </c>
      <c r="FL15" s="34" t="s">
        <v>915</v>
      </c>
      <c r="FM15" s="31" t="s">
        <v>90</v>
      </c>
      <c r="FN15" s="28" t="s">
        <v>119</v>
      </c>
      <c r="FO15" s="34" t="s">
        <v>203</v>
      </c>
      <c r="FP15" s="29" t="s">
        <v>90</v>
      </c>
      <c r="FQ15" s="28" t="s">
        <v>120</v>
      </c>
      <c r="FR15" s="34" t="s">
        <v>948</v>
      </c>
      <c r="FS15" s="30" t="s">
        <v>89</v>
      </c>
      <c r="FT15" t="s">
        <v>136</v>
      </c>
      <c r="FU15" t="s">
        <v>88</v>
      </c>
      <c r="FV15" s="28" t="s">
        <v>118</v>
      </c>
      <c r="FW15" s="34" t="s">
        <v>966</v>
      </c>
      <c r="FX15" s="31" t="s">
        <v>90</v>
      </c>
      <c r="FY15" s="28" t="s">
        <v>119</v>
      </c>
      <c r="FZ15" s="34" t="s">
        <v>966</v>
      </c>
      <c r="GA15" s="29" t="s">
        <v>90</v>
      </c>
      <c r="GB15" s="28" t="s">
        <v>120</v>
      </c>
      <c r="GC15" s="34" t="s">
        <v>966</v>
      </c>
      <c r="GD15" s="30" t="s">
        <v>89</v>
      </c>
      <c r="GE15" t="s">
        <v>137</v>
      </c>
      <c r="GF15" t="s">
        <v>88</v>
      </c>
      <c r="GG15" s="28" t="s">
        <v>118</v>
      </c>
      <c r="GH15" s="34" t="s">
        <v>464</v>
      </c>
      <c r="GI15" s="31" t="s">
        <v>90</v>
      </c>
      <c r="GJ15" s="28" t="s">
        <v>119</v>
      </c>
      <c r="GK15" s="34" t="s">
        <v>104</v>
      </c>
      <c r="GL15" s="29" t="s">
        <v>90</v>
      </c>
      <c r="GM15" s="28" t="s">
        <v>120</v>
      </c>
      <c r="GN15" s="34" t="s">
        <v>980</v>
      </c>
      <c r="GO15" s="30" t="s">
        <v>89</v>
      </c>
      <c r="GP15" t="s">
        <v>138</v>
      </c>
      <c r="GQ15" t="s">
        <v>88</v>
      </c>
      <c r="GR15" s="28" t="s">
        <v>118</v>
      </c>
      <c r="GS15" s="34" t="s">
        <v>1055</v>
      </c>
      <c r="GT15" s="31" t="s">
        <v>90</v>
      </c>
      <c r="GU15" s="28" t="s">
        <v>119</v>
      </c>
      <c r="GV15" s="34" t="s">
        <v>1072</v>
      </c>
      <c r="GW15" s="29" t="s">
        <v>90</v>
      </c>
      <c r="GX15" s="28" t="s">
        <v>120</v>
      </c>
      <c r="GY15" s="34" t="s">
        <v>1036</v>
      </c>
      <c r="GZ15" s="30" t="s">
        <v>89</v>
      </c>
      <c r="HA15" t="s">
        <v>139</v>
      </c>
      <c r="HB15" t="s">
        <v>88</v>
      </c>
      <c r="HC15" s="28" t="s">
        <v>118</v>
      </c>
      <c r="HD15" s="34" t="s">
        <v>1107</v>
      </c>
      <c r="HE15" s="31" t="s">
        <v>90</v>
      </c>
      <c r="HF15" s="28" t="s">
        <v>119</v>
      </c>
      <c r="HG15" s="34" t="s">
        <v>1072</v>
      </c>
      <c r="HH15" s="29" t="s">
        <v>90</v>
      </c>
      <c r="HI15" s="28" t="s">
        <v>120</v>
      </c>
      <c r="HJ15" s="34" t="s">
        <v>1093</v>
      </c>
      <c r="HK15" s="30" t="s">
        <v>89</v>
      </c>
      <c r="HL15" t="s">
        <v>140</v>
      </c>
      <c r="HM15" t="s">
        <v>88</v>
      </c>
      <c r="HN15" s="28" t="s">
        <v>118</v>
      </c>
      <c r="HO15" s="34" t="s">
        <v>966</v>
      </c>
      <c r="HP15" s="31" t="s">
        <v>90</v>
      </c>
      <c r="HQ15" s="28" t="s">
        <v>119</v>
      </c>
      <c r="HR15" s="34" t="s">
        <v>966</v>
      </c>
      <c r="HS15" s="29" t="s">
        <v>90</v>
      </c>
      <c r="HT15" s="28" t="s">
        <v>120</v>
      </c>
      <c r="HU15" s="34" t="s">
        <v>966</v>
      </c>
      <c r="HV15" s="30" t="s">
        <v>95</v>
      </c>
      <c r="HX15" t="str">
        <f t="shared" si="1"/>
        <v>{"Id":14,"Date": "01.14.2019","Cu1":{"Pressure":"1092","Temperature":"34","Consumption":"1751963"},"Cu2":{"Pressure":"814","Temperature":"30","Consumption":"750385"},"Cb5":{"Pressure":"372","Temperature":"61","TempBeforeHeating":"24","Consumption":"8256"},"Cb6":{"Pressure":"391","Temperature":"64","TempBeforeHeating":"24","Consumption":"7725"},"Cb7":{"Pressure":"442","Temperature":"59","TempBeforeHeating":"31","Consumption":{"Ms":"2671""Ks":"2749"}},"Cb8":{"Pressure":"409","Temperature":"60","TempBeforeHeating":"30","Consumption":{"Ms":"2513""Ks":"2965"}},"Pkc":{"Pressure":"955","Temperature":"24","Consumption":{"Ms":"10716""Ks":"9844"}},"Uvtp":{"Pressure":"1039","Temperature":"24","Consumption":"19150"},"Spo":{"Pressure":"1058","Temperature":"3","Consumption":"31616"},"Gsuf45":{"Pressure":"1045","Temperature":"35","Consumption":"1653"},"Cb1":{"Pressure":"441","Temperature":"30","Consumption":"874499"},"Cb2":{"Pressure":"441","Temperature":"30","Consumption":"1006873"},"Cb3":{"Pressure":"0","Temperature":"0","Consumption":"0"},"Cb4":{"Pressure":"463","Temperature":"24","Consumption":"985946"},"Gru1":{"Pressure":"623","Temperature":"-12","Consumption":"15288"},"Gru2":{"Pressure":"448","Temperature":"-12","Consumption":"12624"},"Grp4":{"Pressure":"0","Temperature":"0","Consumption":"0"}},</v>
      </c>
      <c r="MA15" t="s">
        <v>1139</v>
      </c>
    </row>
    <row r="16" spans="1:339" ht="16.5" customHeight="1" x14ac:dyDescent="0.25">
      <c r="A16" t="s">
        <v>97</v>
      </c>
      <c r="B16" s="36">
        <v>-7.4</v>
      </c>
      <c r="C16" t="s">
        <v>97</v>
      </c>
      <c r="E16" t="str">
        <f t="shared" si="0"/>
        <v>"-7,4"</v>
      </c>
      <c r="G16" s="30" t="s">
        <v>100</v>
      </c>
      <c r="I16" t="s">
        <v>88</v>
      </c>
      <c r="J16" t="s">
        <v>91</v>
      </c>
      <c r="K16">
        <v>15</v>
      </c>
      <c r="L16" t="s">
        <v>90</v>
      </c>
      <c r="M16" t="s">
        <v>92</v>
      </c>
      <c r="N16" t="s">
        <v>93</v>
      </c>
      <c r="O16">
        <v>15</v>
      </c>
      <c r="P16" t="s">
        <v>94</v>
      </c>
      <c r="Q16" t="s">
        <v>117</v>
      </c>
      <c r="R16" t="s">
        <v>88</v>
      </c>
      <c r="S16" s="28" t="s">
        <v>118</v>
      </c>
      <c r="T16" s="35" t="s">
        <v>184</v>
      </c>
      <c r="U16" s="31" t="s">
        <v>90</v>
      </c>
      <c r="V16" s="28" t="s">
        <v>119</v>
      </c>
      <c r="W16" s="35" t="s">
        <v>198</v>
      </c>
      <c r="X16" s="29" t="s">
        <v>90</v>
      </c>
      <c r="Y16" s="28" t="s">
        <v>120</v>
      </c>
      <c r="Z16" s="35" t="s">
        <v>155</v>
      </c>
      <c r="AA16" s="30" t="s">
        <v>89</v>
      </c>
      <c r="AB16" t="s">
        <v>121</v>
      </c>
      <c r="AC16" t="s">
        <v>88</v>
      </c>
      <c r="AD16" s="28" t="s">
        <v>118</v>
      </c>
      <c r="AE16" s="35" t="s">
        <v>238</v>
      </c>
      <c r="AF16" s="31" t="s">
        <v>90</v>
      </c>
      <c r="AG16" s="28" t="s">
        <v>119</v>
      </c>
      <c r="AH16" s="35" t="s">
        <v>262</v>
      </c>
      <c r="AI16" s="29" t="s">
        <v>90</v>
      </c>
      <c r="AJ16" s="28" t="s">
        <v>120</v>
      </c>
      <c r="AK16" s="35" t="s">
        <v>218</v>
      </c>
      <c r="AL16" s="30" t="s">
        <v>89</v>
      </c>
      <c r="AM16" t="s">
        <v>122</v>
      </c>
      <c r="AN16" t="s">
        <v>88</v>
      </c>
      <c r="AO16" s="28" t="s">
        <v>118</v>
      </c>
      <c r="AP16" t="s">
        <v>308</v>
      </c>
      <c r="AQ16" t="s">
        <v>90</v>
      </c>
      <c r="AR16" s="28" t="s">
        <v>119</v>
      </c>
      <c r="AS16" t="s">
        <v>316</v>
      </c>
      <c r="AT16" t="s">
        <v>90</v>
      </c>
      <c r="AU16" t="s">
        <v>123</v>
      </c>
      <c r="AV16" t="s">
        <v>338</v>
      </c>
      <c r="AW16" t="s">
        <v>90</v>
      </c>
      <c r="AX16" t="s">
        <v>120</v>
      </c>
      <c r="AY16" t="s">
        <v>278</v>
      </c>
      <c r="AZ16" t="s">
        <v>89</v>
      </c>
      <c r="BA16" t="s">
        <v>124</v>
      </c>
      <c r="BB16" t="s">
        <v>88</v>
      </c>
      <c r="BC16" s="28" t="s">
        <v>118</v>
      </c>
      <c r="BD16" t="s">
        <v>297</v>
      </c>
      <c r="BE16" t="s">
        <v>90</v>
      </c>
      <c r="BF16" s="28" t="s">
        <v>119</v>
      </c>
      <c r="BG16" t="s">
        <v>321</v>
      </c>
      <c r="BH16" t="s">
        <v>90</v>
      </c>
      <c r="BI16" t="s">
        <v>123</v>
      </c>
      <c r="BJ16" t="s">
        <v>338</v>
      </c>
      <c r="BK16" t="s">
        <v>90</v>
      </c>
      <c r="BL16" t="s">
        <v>120</v>
      </c>
      <c r="BM16" t="s">
        <v>363</v>
      </c>
      <c r="BN16" t="s">
        <v>89</v>
      </c>
      <c r="BO16" t="s">
        <v>125</v>
      </c>
      <c r="BP16" t="s">
        <v>88</v>
      </c>
      <c r="BQ16" s="28" t="s">
        <v>118</v>
      </c>
      <c r="BR16" t="s">
        <v>472</v>
      </c>
      <c r="BS16" t="s">
        <v>90</v>
      </c>
      <c r="BT16" s="28" t="s">
        <v>119</v>
      </c>
      <c r="BU16" t="s">
        <v>316</v>
      </c>
      <c r="BV16" t="s">
        <v>90</v>
      </c>
      <c r="BW16" t="s">
        <v>123</v>
      </c>
      <c r="BX16" t="s">
        <v>201</v>
      </c>
      <c r="BY16" t="s">
        <v>90</v>
      </c>
      <c r="BZ16" t="s">
        <v>120</v>
      </c>
      <c r="CA16" t="s">
        <v>88</v>
      </c>
      <c r="CB16" t="s">
        <v>126</v>
      </c>
      <c r="CC16" t="s">
        <v>413</v>
      </c>
      <c r="CD16" t="s">
        <v>127</v>
      </c>
      <c r="CE16" t="s">
        <v>443</v>
      </c>
      <c r="CF16" t="s">
        <v>128</v>
      </c>
      <c r="CG16" t="s">
        <v>89</v>
      </c>
      <c r="CH16" t="s">
        <v>129</v>
      </c>
      <c r="CI16" t="s">
        <v>88</v>
      </c>
      <c r="CJ16" s="28" t="s">
        <v>118</v>
      </c>
      <c r="CK16" t="s">
        <v>573</v>
      </c>
      <c r="CL16" t="s">
        <v>90</v>
      </c>
      <c r="CM16" s="28" t="s">
        <v>119</v>
      </c>
      <c r="CN16" t="s">
        <v>320</v>
      </c>
      <c r="CO16" t="s">
        <v>90</v>
      </c>
      <c r="CP16" t="s">
        <v>123</v>
      </c>
      <c r="CQ16" t="s">
        <v>262</v>
      </c>
      <c r="CR16" t="s">
        <v>90</v>
      </c>
      <c r="CS16" t="s">
        <v>120</v>
      </c>
      <c r="CT16" t="s">
        <v>88</v>
      </c>
      <c r="CU16" t="s">
        <v>126</v>
      </c>
      <c r="CV16" t="s">
        <v>525</v>
      </c>
      <c r="CW16" t="s">
        <v>127</v>
      </c>
      <c r="CX16" t="s">
        <v>555</v>
      </c>
      <c r="CY16" t="s">
        <v>128</v>
      </c>
      <c r="CZ16" t="s">
        <v>89</v>
      </c>
      <c r="DA16" t="s">
        <v>130</v>
      </c>
      <c r="DB16" t="s">
        <v>88</v>
      </c>
      <c r="DC16" s="28" t="s">
        <v>118</v>
      </c>
      <c r="DD16" t="s">
        <v>679</v>
      </c>
      <c r="DE16" t="s">
        <v>90</v>
      </c>
      <c r="DF16" s="28" t="s">
        <v>119</v>
      </c>
      <c r="DG16" t="s">
        <v>694</v>
      </c>
      <c r="DH16" t="s">
        <v>90</v>
      </c>
      <c r="DI16" t="s">
        <v>120</v>
      </c>
      <c r="DJ16" t="s">
        <v>88</v>
      </c>
      <c r="DK16" t="s">
        <v>126</v>
      </c>
      <c r="DL16" t="s">
        <v>618</v>
      </c>
      <c r="DM16" t="s">
        <v>127</v>
      </c>
      <c r="DN16" t="s">
        <v>649</v>
      </c>
      <c r="DO16" t="s">
        <v>128</v>
      </c>
      <c r="DP16" t="s">
        <v>89</v>
      </c>
      <c r="DQ16" t="s">
        <v>131</v>
      </c>
      <c r="DR16" t="s">
        <v>88</v>
      </c>
      <c r="DS16" s="28" t="s">
        <v>118</v>
      </c>
      <c r="DT16" s="34" t="s">
        <v>744</v>
      </c>
      <c r="DU16" s="31" t="s">
        <v>90</v>
      </c>
      <c r="DV16" s="28" t="s">
        <v>119</v>
      </c>
      <c r="DW16" s="34" t="s">
        <v>694</v>
      </c>
      <c r="DX16" s="29" t="s">
        <v>90</v>
      </c>
      <c r="DY16" s="28" t="s">
        <v>120</v>
      </c>
      <c r="DZ16" s="34" t="s">
        <v>717</v>
      </c>
      <c r="EA16" s="30" t="s">
        <v>89</v>
      </c>
      <c r="EB16" t="s">
        <v>132</v>
      </c>
      <c r="EC16" t="s">
        <v>88</v>
      </c>
      <c r="ED16" s="28" t="s">
        <v>118</v>
      </c>
      <c r="EE16" s="34" t="s">
        <v>797</v>
      </c>
      <c r="EF16" s="31" t="s">
        <v>90</v>
      </c>
      <c r="EG16" s="28" t="s">
        <v>119</v>
      </c>
      <c r="EH16" s="34" t="s">
        <v>812</v>
      </c>
      <c r="EI16" s="29" t="s">
        <v>90</v>
      </c>
      <c r="EJ16" s="28" t="s">
        <v>120</v>
      </c>
      <c r="EK16" s="34" t="s">
        <v>767</v>
      </c>
      <c r="EL16" s="30" t="s">
        <v>89</v>
      </c>
      <c r="EM16" t="s">
        <v>133</v>
      </c>
      <c r="EN16" t="s">
        <v>88</v>
      </c>
      <c r="EO16" s="28" t="s">
        <v>118</v>
      </c>
      <c r="EP16" s="34" t="s">
        <v>674</v>
      </c>
      <c r="EQ16" s="31" t="s">
        <v>90</v>
      </c>
      <c r="ER16" s="28" t="s">
        <v>119</v>
      </c>
      <c r="ES16" s="34" t="s">
        <v>870</v>
      </c>
      <c r="ET16" s="29" t="s">
        <v>90</v>
      </c>
      <c r="EU16" s="28" t="s">
        <v>120</v>
      </c>
      <c r="EV16" s="34" t="s">
        <v>835</v>
      </c>
      <c r="EW16" s="30" t="s">
        <v>89</v>
      </c>
      <c r="EX16" t="s">
        <v>134</v>
      </c>
      <c r="EY16" t="s">
        <v>88</v>
      </c>
      <c r="EZ16" s="28" t="s">
        <v>118</v>
      </c>
      <c r="FA16" s="34" t="s">
        <v>579</v>
      </c>
      <c r="FB16" s="31" t="s">
        <v>90</v>
      </c>
      <c r="FC16" s="28" t="s">
        <v>119</v>
      </c>
      <c r="FD16" s="34" t="s">
        <v>112</v>
      </c>
      <c r="FE16" s="29" t="s">
        <v>90</v>
      </c>
      <c r="FF16" s="28" t="s">
        <v>120</v>
      </c>
      <c r="FG16" s="34" t="s">
        <v>891</v>
      </c>
      <c r="FH16" s="30" t="s">
        <v>89</v>
      </c>
      <c r="FI16" t="s">
        <v>135</v>
      </c>
      <c r="FJ16" t="s">
        <v>88</v>
      </c>
      <c r="FK16" s="28" t="s">
        <v>118</v>
      </c>
      <c r="FL16" s="34" t="s">
        <v>579</v>
      </c>
      <c r="FM16" s="31" t="s">
        <v>90</v>
      </c>
      <c r="FN16" s="28" t="s">
        <v>119</v>
      </c>
      <c r="FO16" s="34" t="s">
        <v>112</v>
      </c>
      <c r="FP16" s="29" t="s">
        <v>90</v>
      </c>
      <c r="FQ16" s="28" t="s">
        <v>120</v>
      </c>
      <c r="FR16" s="34" t="s">
        <v>949</v>
      </c>
      <c r="FS16" s="30" t="s">
        <v>89</v>
      </c>
      <c r="FT16" t="s">
        <v>136</v>
      </c>
      <c r="FU16" t="s">
        <v>88</v>
      </c>
      <c r="FV16" s="28" t="s">
        <v>118</v>
      </c>
      <c r="FW16" s="34" t="s">
        <v>966</v>
      </c>
      <c r="FX16" s="31" t="s">
        <v>90</v>
      </c>
      <c r="FY16" s="28" t="s">
        <v>119</v>
      </c>
      <c r="FZ16" s="34" t="s">
        <v>966</v>
      </c>
      <c r="GA16" s="29" t="s">
        <v>90</v>
      </c>
      <c r="GB16" s="28" t="s">
        <v>120</v>
      </c>
      <c r="GC16" s="34" t="s">
        <v>966</v>
      </c>
      <c r="GD16" s="30" t="s">
        <v>89</v>
      </c>
      <c r="GE16" t="s">
        <v>137</v>
      </c>
      <c r="GF16" t="s">
        <v>88</v>
      </c>
      <c r="GG16" s="28" t="s">
        <v>118</v>
      </c>
      <c r="GH16" s="34" t="s">
        <v>1005</v>
      </c>
      <c r="GI16" s="31" t="s">
        <v>90</v>
      </c>
      <c r="GJ16" s="28" t="s">
        <v>119</v>
      </c>
      <c r="GK16" s="34" t="s">
        <v>104</v>
      </c>
      <c r="GL16" s="29" t="s">
        <v>90</v>
      </c>
      <c r="GM16" s="28" t="s">
        <v>120</v>
      </c>
      <c r="GN16" s="34" t="s">
        <v>981</v>
      </c>
      <c r="GO16" s="30" t="s">
        <v>89</v>
      </c>
      <c r="GP16" t="s">
        <v>138</v>
      </c>
      <c r="GQ16" t="s">
        <v>88</v>
      </c>
      <c r="GR16" s="28" t="s">
        <v>118</v>
      </c>
      <c r="GS16" s="34" t="s">
        <v>1062</v>
      </c>
      <c r="GT16" s="31" t="s">
        <v>90</v>
      </c>
      <c r="GU16" s="28" t="s">
        <v>119</v>
      </c>
      <c r="GV16" s="34" t="s">
        <v>1070</v>
      </c>
      <c r="GW16" s="29" t="s">
        <v>90</v>
      </c>
      <c r="GX16" s="28" t="s">
        <v>120</v>
      </c>
      <c r="GY16" s="34" t="s">
        <v>1037</v>
      </c>
      <c r="GZ16" s="30" t="s">
        <v>89</v>
      </c>
      <c r="HA16" t="s">
        <v>139</v>
      </c>
      <c r="HB16" t="s">
        <v>88</v>
      </c>
      <c r="HC16" s="28" t="s">
        <v>118</v>
      </c>
      <c r="HD16" s="34" t="s">
        <v>1104</v>
      </c>
      <c r="HE16" s="31" t="s">
        <v>90</v>
      </c>
      <c r="HF16" s="28" t="s">
        <v>119</v>
      </c>
      <c r="HG16" s="34" t="s">
        <v>1119</v>
      </c>
      <c r="HH16" s="29" t="s">
        <v>90</v>
      </c>
      <c r="HI16" s="28" t="s">
        <v>120</v>
      </c>
      <c r="HJ16" s="34" t="s">
        <v>1094</v>
      </c>
      <c r="HK16" s="30" t="s">
        <v>89</v>
      </c>
      <c r="HL16" t="s">
        <v>140</v>
      </c>
      <c r="HM16" t="s">
        <v>88</v>
      </c>
      <c r="HN16" s="28" t="s">
        <v>118</v>
      </c>
      <c r="HO16" s="34" t="s">
        <v>966</v>
      </c>
      <c r="HP16" s="31" t="s">
        <v>90</v>
      </c>
      <c r="HQ16" s="28" t="s">
        <v>119</v>
      </c>
      <c r="HR16" s="34" t="s">
        <v>966</v>
      </c>
      <c r="HS16" s="29" t="s">
        <v>90</v>
      </c>
      <c r="HT16" s="28" t="s">
        <v>120</v>
      </c>
      <c r="HU16" s="34" t="s">
        <v>966</v>
      </c>
      <c r="HV16" s="30" t="s">
        <v>95</v>
      </c>
      <c r="HX16" t="str">
        <f t="shared" si="1"/>
        <v>{"Id":15,"Date": "01.15.2019","Cu1":{"Pressure":"1123","Temperature":"34","Consumption":"1927282"},"Cu2":{"Pressure":"811","Temperature":"29","Consumption":"746930"},"Cb5":{"Pressure":"366","Temperature":"58","TempBeforeHeating":"25","Consumption":"8277"},"Cb6":{"Pressure":"385","Temperature":"62","TempBeforeHeating":"25","Consumption":"7863"},"Cb7":{"Pressure":"447","Temperature":"58","TempBeforeHeating":"31","Consumption":{"Ms":"2621""Ks":"2752"}},"Cb8":{"Pressure":"410","Temperature":"56","TempBeforeHeating":"29","Consumption":{"Ms":"2537""Ks":"3010"}},"Pkc":{"Pressure":"983","Temperature":"23,9","Consumption":{"Ms":"11334""Ks":"9701"}},"Uvtp":{"Pressure":"1017","Temperature":"23,9","Consumption":"18833"},"Spo":{"Pressure":"1088","Temperature":"6","Consumption":"32563"},"Gsuf45":{"Pressure":"1026","Temperature":"35,5","Consumption":"890"},"Cb1":{"Pressure":"416","Temperature":"29,4","Consumption":"876085"},"Cb2":{"Pressure":"416","Temperature":"29,4","Consumption":"1010803"},"Cb3":{"Pressure":"0","Temperature":"0","Consumption":"0"},"Cb4":{"Pressure":"428","Temperature":"24","Consumption":"1023193"},"Gru1":{"Pressure":"644","Temperature":"-8","Consumption":"12048"},"Gru2":{"Pressure":"472","Temperature":"-7,4","Consumption":"10296"},"Grp4":{"Pressure":"0","Temperature":"0","Consumption":"0"}},</v>
      </c>
      <c r="MA16" t="s">
        <v>1140</v>
      </c>
    </row>
    <row r="17" spans="1:339" ht="20.25" customHeight="1" x14ac:dyDescent="0.25">
      <c r="A17" t="s">
        <v>97</v>
      </c>
      <c r="B17" s="36">
        <v>-10.6</v>
      </c>
      <c r="C17" t="s">
        <v>97</v>
      </c>
      <c r="E17" t="str">
        <f t="shared" si="0"/>
        <v>"-10,6"</v>
      </c>
      <c r="G17" s="30" t="s">
        <v>98</v>
      </c>
      <c r="I17" t="s">
        <v>88</v>
      </c>
      <c r="J17" t="s">
        <v>91</v>
      </c>
      <c r="K17">
        <v>16</v>
      </c>
      <c r="L17" t="s">
        <v>90</v>
      </c>
      <c r="M17" t="s">
        <v>92</v>
      </c>
      <c r="N17" t="s">
        <v>93</v>
      </c>
      <c r="O17">
        <v>16</v>
      </c>
      <c r="P17" t="s">
        <v>94</v>
      </c>
      <c r="Q17" t="s">
        <v>117</v>
      </c>
      <c r="R17" t="s">
        <v>88</v>
      </c>
      <c r="S17" s="28" t="s">
        <v>118</v>
      </c>
      <c r="T17" s="35" t="s">
        <v>172</v>
      </c>
      <c r="U17" s="31" t="s">
        <v>90</v>
      </c>
      <c r="V17" s="28" t="s">
        <v>119</v>
      </c>
      <c r="W17" s="35" t="s">
        <v>201</v>
      </c>
      <c r="X17" s="29" t="s">
        <v>90</v>
      </c>
      <c r="Y17" s="28" t="s">
        <v>120</v>
      </c>
      <c r="Z17" s="35" t="s">
        <v>156</v>
      </c>
      <c r="AA17" s="30" t="s">
        <v>89</v>
      </c>
      <c r="AB17" t="s">
        <v>121</v>
      </c>
      <c r="AC17" t="s">
        <v>88</v>
      </c>
      <c r="AD17" s="28" t="s">
        <v>118</v>
      </c>
      <c r="AE17" s="35" t="s">
        <v>249</v>
      </c>
      <c r="AF17" s="31" t="s">
        <v>90</v>
      </c>
      <c r="AG17" s="28" t="s">
        <v>119</v>
      </c>
      <c r="AH17" s="35" t="s">
        <v>203</v>
      </c>
      <c r="AI17" s="29" t="s">
        <v>90</v>
      </c>
      <c r="AJ17" s="28" t="s">
        <v>120</v>
      </c>
      <c r="AK17" s="35" t="s">
        <v>219</v>
      </c>
      <c r="AL17" s="30" t="s">
        <v>89</v>
      </c>
      <c r="AM17" t="s">
        <v>122</v>
      </c>
      <c r="AN17" t="s">
        <v>88</v>
      </c>
      <c r="AO17" s="28" t="s">
        <v>118</v>
      </c>
      <c r="AP17" t="s">
        <v>299</v>
      </c>
      <c r="AQ17" t="s">
        <v>90</v>
      </c>
      <c r="AR17" s="28" t="s">
        <v>119</v>
      </c>
      <c r="AS17" t="s">
        <v>318</v>
      </c>
      <c r="AT17" t="s">
        <v>90</v>
      </c>
      <c r="AU17" t="s">
        <v>123</v>
      </c>
      <c r="AV17" t="s">
        <v>339</v>
      </c>
      <c r="AW17" t="s">
        <v>90</v>
      </c>
      <c r="AX17" t="s">
        <v>120</v>
      </c>
      <c r="AY17" t="s">
        <v>279</v>
      </c>
      <c r="AZ17" t="s">
        <v>89</v>
      </c>
      <c r="BA17" t="s">
        <v>124</v>
      </c>
      <c r="BB17" t="s">
        <v>88</v>
      </c>
      <c r="BC17" s="28" t="s">
        <v>118</v>
      </c>
      <c r="BD17" t="s">
        <v>297</v>
      </c>
      <c r="BE17" t="s">
        <v>90</v>
      </c>
      <c r="BF17" s="28" t="s">
        <v>119</v>
      </c>
      <c r="BG17" t="s">
        <v>322</v>
      </c>
      <c r="BH17" t="s">
        <v>90</v>
      </c>
      <c r="BI17" t="s">
        <v>123</v>
      </c>
      <c r="BJ17" t="s">
        <v>339</v>
      </c>
      <c r="BK17" t="s">
        <v>90</v>
      </c>
      <c r="BL17" t="s">
        <v>120</v>
      </c>
      <c r="BM17" t="s">
        <v>364</v>
      </c>
      <c r="BN17" t="s">
        <v>89</v>
      </c>
      <c r="BO17" t="s">
        <v>125</v>
      </c>
      <c r="BP17" t="s">
        <v>88</v>
      </c>
      <c r="BQ17" s="28" t="s">
        <v>118</v>
      </c>
      <c r="BR17" t="s">
        <v>473</v>
      </c>
      <c r="BS17" t="s">
        <v>90</v>
      </c>
      <c r="BT17" s="28" t="s">
        <v>119</v>
      </c>
      <c r="BU17" t="s">
        <v>316</v>
      </c>
      <c r="BV17" t="s">
        <v>90</v>
      </c>
      <c r="BW17" t="s">
        <v>123</v>
      </c>
      <c r="BX17" t="s">
        <v>201</v>
      </c>
      <c r="BY17" t="s">
        <v>90</v>
      </c>
      <c r="BZ17" t="s">
        <v>120</v>
      </c>
      <c r="CA17" t="s">
        <v>88</v>
      </c>
      <c r="CB17" t="s">
        <v>126</v>
      </c>
      <c r="CC17" t="s">
        <v>414</v>
      </c>
      <c r="CD17" t="s">
        <v>127</v>
      </c>
      <c r="CE17" t="s">
        <v>444</v>
      </c>
      <c r="CF17" t="s">
        <v>128</v>
      </c>
      <c r="CG17" t="s">
        <v>89</v>
      </c>
      <c r="CH17" t="s">
        <v>129</v>
      </c>
      <c r="CI17" t="s">
        <v>88</v>
      </c>
      <c r="CJ17" s="28" t="s">
        <v>118</v>
      </c>
      <c r="CK17" t="s">
        <v>578</v>
      </c>
      <c r="CL17" t="s">
        <v>90</v>
      </c>
      <c r="CM17" s="28" t="s">
        <v>119</v>
      </c>
      <c r="CN17" t="s">
        <v>320</v>
      </c>
      <c r="CO17" t="s">
        <v>90</v>
      </c>
      <c r="CP17" t="s">
        <v>123</v>
      </c>
      <c r="CQ17" t="s">
        <v>262</v>
      </c>
      <c r="CR17" t="s">
        <v>90</v>
      </c>
      <c r="CS17" t="s">
        <v>120</v>
      </c>
      <c r="CT17" t="s">
        <v>88</v>
      </c>
      <c r="CU17" t="s">
        <v>126</v>
      </c>
      <c r="CV17" t="s">
        <v>526</v>
      </c>
      <c r="CW17" t="s">
        <v>127</v>
      </c>
      <c r="CX17" t="s">
        <v>556</v>
      </c>
      <c r="CY17" t="s">
        <v>128</v>
      </c>
      <c r="CZ17" t="s">
        <v>89</v>
      </c>
      <c r="DA17" t="s">
        <v>130</v>
      </c>
      <c r="DB17" t="s">
        <v>88</v>
      </c>
      <c r="DC17" s="28" t="s">
        <v>118</v>
      </c>
      <c r="DD17" t="s">
        <v>680</v>
      </c>
      <c r="DE17" t="s">
        <v>90</v>
      </c>
      <c r="DF17" s="28" t="s">
        <v>119</v>
      </c>
      <c r="DG17" t="s">
        <v>695</v>
      </c>
      <c r="DH17" t="s">
        <v>90</v>
      </c>
      <c r="DI17" t="s">
        <v>120</v>
      </c>
      <c r="DJ17" t="s">
        <v>88</v>
      </c>
      <c r="DK17" t="s">
        <v>126</v>
      </c>
      <c r="DL17" t="s">
        <v>619</v>
      </c>
      <c r="DM17" t="s">
        <v>127</v>
      </c>
      <c r="DN17" t="s">
        <v>650</v>
      </c>
      <c r="DO17" t="s">
        <v>128</v>
      </c>
      <c r="DP17" t="s">
        <v>89</v>
      </c>
      <c r="DQ17" t="s">
        <v>131</v>
      </c>
      <c r="DR17" t="s">
        <v>88</v>
      </c>
      <c r="DS17" s="28" t="s">
        <v>118</v>
      </c>
      <c r="DT17" s="34" t="s">
        <v>736</v>
      </c>
      <c r="DU17" s="31" t="s">
        <v>90</v>
      </c>
      <c r="DV17" s="28" t="s">
        <v>119</v>
      </c>
      <c r="DW17" s="34" t="s">
        <v>104</v>
      </c>
      <c r="DX17" s="29" t="s">
        <v>90</v>
      </c>
      <c r="DY17" s="28" t="s">
        <v>120</v>
      </c>
      <c r="DZ17" s="34" t="s">
        <v>718</v>
      </c>
      <c r="EA17" s="30" t="s">
        <v>89</v>
      </c>
      <c r="EB17" t="s">
        <v>132</v>
      </c>
      <c r="EC17" t="s">
        <v>88</v>
      </c>
      <c r="ED17" s="28" t="s">
        <v>118</v>
      </c>
      <c r="EE17" s="34" t="s">
        <v>797</v>
      </c>
      <c r="EF17" s="31" t="s">
        <v>90</v>
      </c>
      <c r="EG17" s="28" t="s">
        <v>119</v>
      </c>
      <c r="EH17" s="34" t="s">
        <v>814</v>
      </c>
      <c r="EI17" s="29" t="s">
        <v>90</v>
      </c>
      <c r="EJ17" s="28" t="s">
        <v>120</v>
      </c>
      <c r="EK17" s="34" t="s">
        <v>768</v>
      </c>
      <c r="EL17" s="30" t="s">
        <v>89</v>
      </c>
      <c r="EM17" t="s">
        <v>133</v>
      </c>
      <c r="EN17" t="s">
        <v>88</v>
      </c>
      <c r="EO17" s="28" t="s">
        <v>118</v>
      </c>
      <c r="EP17" s="34" t="s">
        <v>860</v>
      </c>
      <c r="EQ17" s="31" t="s">
        <v>90</v>
      </c>
      <c r="ER17" s="28" t="s">
        <v>119</v>
      </c>
      <c r="ES17" s="34" t="s">
        <v>870</v>
      </c>
      <c r="ET17" s="29" t="s">
        <v>90</v>
      </c>
      <c r="EU17" s="28" t="s">
        <v>120</v>
      </c>
      <c r="EV17" s="34" t="s">
        <v>836</v>
      </c>
      <c r="EW17" s="30" t="s">
        <v>89</v>
      </c>
      <c r="EX17" t="s">
        <v>134</v>
      </c>
      <c r="EY17" t="s">
        <v>88</v>
      </c>
      <c r="EZ17" s="28" t="s">
        <v>118</v>
      </c>
      <c r="FA17" s="34" t="s">
        <v>577</v>
      </c>
      <c r="FB17" s="31" t="s">
        <v>90</v>
      </c>
      <c r="FC17" s="28" t="s">
        <v>119</v>
      </c>
      <c r="FD17" s="34" t="s">
        <v>925</v>
      </c>
      <c r="FE17" s="29" t="s">
        <v>90</v>
      </c>
      <c r="FF17" s="28" t="s">
        <v>120</v>
      </c>
      <c r="FG17" s="34" t="s">
        <v>892</v>
      </c>
      <c r="FH17" s="30" t="s">
        <v>89</v>
      </c>
      <c r="FI17" t="s">
        <v>135</v>
      </c>
      <c r="FJ17" t="s">
        <v>88</v>
      </c>
      <c r="FK17" s="28" t="s">
        <v>118</v>
      </c>
      <c r="FL17" s="34" t="s">
        <v>577</v>
      </c>
      <c r="FM17" s="31" t="s">
        <v>90</v>
      </c>
      <c r="FN17" s="28" t="s">
        <v>119</v>
      </c>
      <c r="FO17" s="34" t="s">
        <v>925</v>
      </c>
      <c r="FP17" s="29" t="s">
        <v>90</v>
      </c>
      <c r="FQ17" s="28" t="s">
        <v>120</v>
      </c>
      <c r="FR17" s="34" t="s">
        <v>950</v>
      </c>
      <c r="FS17" s="30" t="s">
        <v>89</v>
      </c>
      <c r="FT17" t="s">
        <v>136</v>
      </c>
      <c r="FU17" t="s">
        <v>88</v>
      </c>
      <c r="FV17" s="28" t="s">
        <v>118</v>
      </c>
      <c r="FW17" s="34" t="s">
        <v>966</v>
      </c>
      <c r="FX17" s="31" t="s">
        <v>90</v>
      </c>
      <c r="FY17" s="28" t="s">
        <v>119</v>
      </c>
      <c r="FZ17" s="34" t="s">
        <v>966</v>
      </c>
      <c r="GA17" s="29" t="s">
        <v>90</v>
      </c>
      <c r="GB17" s="28" t="s">
        <v>120</v>
      </c>
      <c r="GC17" s="34" t="s">
        <v>966</v>
      </c>
      <c r="GD17" s="30" t="s">
        <v>89</v>
      </c>
      <c r="GE17" t="s">
        <v>137</v>
      </c>
      <c r="GF17" t="s">
        <v>88</v>
      </c>
      <c r="GG17" s="28" t="s">
        <v>118</v>
      </c>
      <c r="GH17" s="34" t="s">
        <v>1006</v>
      </c>
      <c r="GI17" s="31" t="s">
        <v>90</v>
      </c>
      <c r="GJ17" s="28" t="s">
        <v>119</v>
      </c>
      <c r="GK17" s="34" t="s">
        <v>1014</v>
      </c>
      <c r="GL17" s="29" t="s">
        <v>90</v>
      </c>
      <c r="GM17" s="28" t="s">
        <v>120</v>
      </c>
      <c r="GN17" s="34" t="s">
        <v>982</v>
      </c>
      <c r="GO17" s="30" t="s">
        <v>89</v>
      </c>
      <c r="GP17" t="s">
        <v>138</v>
      </c>
      <c r="GQ17" t="s">
        <v>88</v>
      </c>
      <c r="GR17" s="28" t="s">
        <v>118</v>
      </c>
      <c r="GS17" s="34" t="s">
        <v>1061</v>
      </c>
      <c r="GT17" s="31" t="s">
        <v>90</v>
      </c>
      <c r="GU17" s="28" t="s">
        <v>119</v>
      </c>
      <c r="GV17" s="34" t="s">
        <v>1069</v>
      </c>
      <c r="GW17" s="29" t="s">
        <v>90</v>
      </c>
      <c r="GX17" s="28" t="s">
        <v>120</v>
      </c>
      <c r="GY17" s="34" t="s">
        <v>1038</v>
      </c>
      <c r="GZ17" s="30" t="s">
        <v>89</v>
      </c>
      <c r="HA17" t="s">
        <v>139</v>
      </c>
      <c r="HB17" t="s">
        <v>88</v>
      </c>
      <c r="HC17" s="28" t="s">
        <v>118</v>
      </c>
      <c r="HD17" s="34" t="s">
        <v>1107</v>
      </c>
      <c r="HE17" s="31" t="s">
        <v>90</v>
      </c>
      <c r="HF17" s="28" t="s">
        <v>119</v>
      </c>
      <c r="HG17" s="34" t="s">
        <v>1120</v>
      </c>
      <c r="HH17" s="29" t="s">
        <v>90</v>
      </c>
      <c r="HI17" s="28" t="s">
        <v>120</v>
      </c>
      <c r="HJ17" s="34" t="s">
        <v>1095</v>
      </c>
      <c r="HK17" s="30" t="s">
        <v>89</v>
      </c>
      <c r="HL17" t="s">
        <v>140</v>
      </c>
      <c r="HM17" t="s">
        <v>88</v>
      </c>
      <c r="HN17" s="28" t="s">
        <v>118</v>
      </c>
      <c r="HO17" s="34" t="s">
        <v>966</v>
      </c>
      <c r="HP17" s="31" t="s">
        <v>90</v>
      </c>
      <c r="HQ17" s="28" t="s">
        <v>119</v>
      </c>
      <c r="HR17" s="34" t="s">
        <v>966</v>
      </c>
      <c r="HS17" s="29" t="s">
        <v>90</v>
      </c>
      <c r="HT17" s="28" t="s">
        <v>120</v>
      </c>
      <c r="HU17" s="34" t="s">
        <v>966</v>
      </c>
      <c r="HV17" s="30" t="s">
        <v>95</v>
      </c>
      <c r="HX17" t="str">
        <f t="shared" si="1"/>
        <v>{"Id":16,"Date": "01.16.2019","Cu1":{"Pressure":"1124","Temperature":"31","Consumption":"1861067"},"Cu2":{"Pressure":"786","Temperature":"30","Consumption":"699552"},"Cb5":{"Pressure":"373","Temperature":"55","TempBeforeHeating":"23","Consumption":"7913"},"Cb6":{"Pressure":"385","Temperature":"60","TempBeforeHeating":"23","Consumption":"7615"},"Cb7":{"Pressure":"455","Temperature":"58","TempBeforeHeating":"31","Consumption":{"Ms":"2497""Ks":"2630"}},"Cb8":{"Pressure":"418","Temperature":"56","TempBeforeHeating":"29","Consumption":{"Ms":"2452""Ks":"2917"}},"Pkc":{"Pressure":"960","Temperature":"24,2","Consumption":{"Ms":"10732""Ks":"10845"}},"Uvtp":{"Pressure":"1056","Temperature":"24","Consumption":"19621"},"Spo":{"Pressure":"1088","Temperature":"5","Consumption":"31474"},"Gsuf45":{"Pressure":"1061","Temperature":"35,5","Consumption":"1337"},"Cb1":{"Pressure":"438","Temperature":"26,7","Consumption":"870631"},"Cb2":{"Pressure":"438","Temperature":"26,7","Consumption":"986019"},"Cb3":{"Pressure":"0","Temperature":"0","Consumption":"0"},"Cb4":{"Pressure":"462","Temperature":"20,6","Consumption":"950564"},"Gru1":{"Pressure":"635","Temperature":"-11","Consumption":"13920"},"Gru2":{"Pressure":"448","Temperature":"-10,6","Consumption":"12792"},"Grp4":{"Pressure":"0","Temperature":"0","Consumption":"0"}},</v>
      </c>
      <c r="MA17" t="s">
        <v>1141</v>
      </c>
    </row>
    <row r="18" spans="1:339" ht="18" customHeight="1" x14ac:dyDescent="0.25">
      <c r="A18" t="s">
        <v>97</v>
      </c>
      <c r="B18" s="36">
        <v>-10.199999999999999</v>
      </c>
      <c r="C18" t="s">
        <v>97</v>
      </c>
      <c r="E18" t="str">
        <f t="shared" si="0"/>
        <v>"-10,2"</v>
      </c>
      <c r="G18" s="30" t="s">
        <v>99</v>
      </c>
      <c r="I18" t="s">
        <v>88</v>
      </c>
      <c r="J18" t="s">
        <v>91</v>
      </c>
      <c r="K18">
        <v>17</v>
      </c>
      <c r="L18" t="s">
        <v>90</v>
      </c>
      <c r="M18" t="s">
        <v>92</v>
      </c>
      <c r="N18" t="s">
        <v>93</v>
      </c>
      <c r="O18">
        <v>17</v>
      </c>
      <c r="P18" t="s">
        <v>94</v>
      </c>
      <c r="Q18" t="s">
        <v>117</v>
      </c>
      <c r="R18" t="s">
        <v>88</v>
      </c>
      <c r="S18" s="28" t="s">
        <v>118</v>
      </c>
      <c r="T18" s="35" t="s">
        <v>185</v>
      </c>
      <c r="U18" s="31" t="s">
        <v>90</v>
      </c>
      <c r="V18" s="28" t="s">
        <v>119</v>
      </c>
      <c r="W18" s="33" t="s">
        <v>201</v>
      </c>
      <c r="X18" s="29" t="s">
        <v>90</v>
      </c>
      <c r="Y18" s="28" t="s">
        <v>120</v>
      </c>
      <c r="Z18" s="35" t="s">
        <v>157</v>
      </c>
      <c r="AA18" s="30" t="s">
        <v>89</v>
      </c>
      <c r="AB18" t="s">
        <v>121</v>
      </c>
      <c r="AC18" t="s">
        <v>88</v>
      </c>
      <c r="AD18" s="28" t="s">
        <v>118</v>
      </c>
      <c r="AE18" s="35" t="s">
        <v>236</v>
      </c>
      <c r="AF18" s="31" t="s">
        <v>90</v>
      </c>
      <c r="AG18" s="28" t="s">
        <v>119</v>
      </c>
      <c r="AH18" s="33" t="s">
        <v>263</v>
      </c>
      <c r="AI18" s="29" t="s">
        <v>90</v>
      </c>
      <c r="AJ18" s="28" t="s">
        <v>120</v>
      </c>
      <c r="AK18" s="35" t="s">
        <v>220</v>
      </c>
      <c r="AL18" s="30" t="s">
        <v>89</v>
      </c>
      <c r="AM18" t="s">
        <v>122</v>
      </c>
      <c r="AN18" t="s">
        <v>88</v>
      </c>
      <c r="AO18" s="28" t="s">
        <v>118</v>
      </c>
      <c r="AP18" t="s">
        <v>309</v>
      </c>
      <c r="AQ18" t="s">
        <v>90</v>
      </c>
      <c r="AR18" s="28" t="s">
        <v>119</v>
      </c>
      <c r="AS18" t="s">
        <v>318</v>
      </c>
      <c r="AT18" t="s">
        <v>90</v>
      </c>
      <c r="AU18" t="s">
        <v>123</v>
      </c>
      <c r="AV18" t="s">
        <v>339</v>
      </c>
      <c r="AW18" t="s">
        <v>90</v>
      </c>
      <c r="AX18" t="s">
        <v>120</v>
      </c>
      <c r="AY18" t="s">
        <v>280</v>
      </c>
      <c r="AZ18" t="s">
        <v>89</v>
      </c>
      <c r="BA18" t="s">
        <v>124</v>
      </c>
      <c r="BB18" t="s">
        <v>88</v>
      </c>
      <c r="BC18" s="28" t="s">
        <v>118</v>
      </c>
      <c r="BD18" t="s">
        <v>381</v>
      </c>
      <c r="BE18" t="s">
        <v>90</v>
      </c>
      <c r="BF18" s="28" t="s">
        <v>119</v>
      </c>
      <c r="BG18" t="s">
        <v>322</v>
      </c>
      <c r="BH18" t="s">
        <v>90</v>
      </c>
      <c r="BI18" t="s">
        <v>123</v>
      </c>
      <c r="BJ18" t="s">
        <v>339</v>
      </c>
      <c r="BK18" t="s">
        <v>90</v>
      </c>
      <c r="BL18" t="s">
        <v>120</v>
      </c>
      <c r="BM18" t="s">
        <v>365</v>
      </c>
      <c r="BN18" t="s">
        <v>89</v>
      </c>
      <c r="BO18" t="s">
        <v>125</v>
      </c>
      <c r="BP18" t="s">
        <v>88</v>
      </c>
      <c r="BQ18" s="28" t="s">
        <v>118</v>
      </c>
      <c r="BR18" t="s">
        <v>474</v>
      </c>
      <c r="BS18" t="s">
        <v>90</v>
      </c>
      <c r="BT18" s="28" t="s">
        <v>119</v>
      </c>
      <c r="BU18" t="s">
        <v>317</v>
      </c>
      <c r="BV18" t="s">
        <v>90</v>
      </c>
      <c r="BW18" t="s">
        <v>123</v>
      </c>
      <c r="BX18" t="s">
        <v>201</v>
      </c>
      <c r="BY18" t="s">
        <v>90</v>
      </c>
      <c r="BZ18" t="s">
        <v>120</v>
      </c>
      <c r="CA18" t="s">
        <v>88</v>
      </c>
      <c r="CB18" t="s">
        <v>126</v>
      </c>
      <c r="CC18" t="s">
        <v>415</v>
      </c>
      <c r="CD18" t="s">
        <v>127</v>
      </c>
      <c r="CE18" t="s">
        <v>445</v>
      </c>
      <c r="CF18" t="s">
        <v>128</v>
      </c>
      <c r="CG18" t="s">
        <v>89</v>
      </c>
      <c r="CH18" t="s">
        <v>129</v>
      </c>
      <c r="CI18" t="s">
        <v>88</v>
      </c>
      <c r="CJ18" s="28" t="s">
        <v>118</v>
      </c>
      <c r="CK18" t="s">
        <v>579</v>
      </c>
      <c r="CL18" t="s">
        <v>90</v>
      </c>
      <c r="CM18" s="28" t="s">
        <v>119</v>
      </c>
      <c r="CN18" t="s">
        <v>109</v>
      </c>
      <c r="CO18" t="s">
        <v>90</v>
      </c>
      <c r="CP18" t="s">
        <v>123</v>
      </c>
      <c r="CQ18" t="s">
        <v>262</v>
      </c>
      <c r="CR18" t="s">
        <v>90</v>
      </c>
      <c r="CS18" t="s">
        <v>120</v>
      </c>
      <c r="CT18" t="s">
        <v>88</v>
      </c>
      <c r="CU18" t="s">
        <v>126</v>
      </c>
      <c r="CV18" t="s">
        <v>527</v>
      </c>
      <c r="CW18" t="s">
        <v>127</v>
      </c>
      <c r="CX18" t="s">
        <v>557</v>
      </c>
      <c r="CY18" t="s">
        <v>128</v>
      </c>
      <c r="CZ18" t="s">
        <v>89</v>
      </c>
      <c r="DA18" t="s">
        <v>130</v>
      </c>
      <c r="DB18" t="s">
        <v>88</v>
      </c>
      <c r="DC18" s="28" t="s">
        <v>118</v>
      </c>
      <c r="DD18" t="s">
        <v>681</v>
      </c>
      <c r="DE18" t="s">
        <v>90</v>
      </c>
      <c r="DF18" s="28" t="s">
        <v>119</v>
      </c>
      <c r="DG18" t="s">
        <v>338</v>
      </c>
      <c r="DH18" t="s">
        <v>90</v>
      </c>
      <c r="DI18" t="s">
        <v>120</v>
      </c>
      <c r="DJ18" t="s">
        <v>88</v>
      </c>
      <c r="DK18" t="s">
        <v>126</v>
      </c>
      <c r="DL18" t="s">
        <v>620</v>
      </c>
      <c r="DM18" t="s">
        <v>127</v>
      </c>
      <c r="DN18" t="s">
        <v>651</v>
      </c>
      <c r="DO18" t="s">
        <v>128</v>
      </c>
      <c r="DP18" t="s">
        <v>89</v>
      </c>
      <c r="DQ18" t="s">
        <v>131</v>
      </c>
      <c r="DR18" t="s">
        <v>88</v>
      </c>
      <c r="DS18" s="28" t="s">
        <v>118</v>
      </c>
      <c r="DT18" s="34" t="s">
        <v>745</v>
      </c>
      <c r="DU18" s="31" t="s">
        <v>90</v>
      </c>
      <c r="DV18" s="28" t="s">
        <v>119</v>
      </c>
      <c r="DW18" s="34" t="s">
        <v>338</v>
      </c>
      <c r="DX18" s="29" t="s">
        <v>90</v>
      </c>
      <c r="DY18" s="28" t="s">
        <v>120</v>
      </c>
      <c r="DZ18" s="34" t="s">
        <v>719</v>
      </c>
      <c r="EA18" s="30" t="s">
        <v>89</v>
      </c>
      <c r="EB18" t="s">
        <v>132</v>
      </c>
      <c r="EC18" t="s">
        <v>88</v>
      </c>
      <c r="ED18" s="28" t="s">
        <v>118</v>
      </c>
      <c r="EE18" s="34" t="s">
        <v>798</v>
      </c>
      <c r="EF18" s="31" t="s">
        <v>90</v>
      </c>
      <c r="EG18" s="28" t="s">
        <v>119</v>
      </c>
      <c r="EH18" s="34" t="s">
        <v>811</v>
      </c>
      <c r="EI18" s="29" t="s">
        <v>90</v>
      </c>
      <c r="EJ18" s="28" t="s">
        <v>120</v>
      </c>
      <c r="EK18" s="34" t="s">
        <v>769</v>
      </c>
      <c r="EL18" s="30" t="s">
        <v>89</v>
      </c>
      <c r="EM18" t="s">
        <v>133</v>
      </c>
      <c r="EN18" t="s">
        <v>88</v>
      </c>
      <c r="EO18" s="28" t="s">
        <v>118</v>
      </c>
      <c r="EP18" s="34" t="s">
        <v>670</v>
      </c>
      <c r="EQ18" s="31" t="s">
        <v>90</v>
      </c>
      <c r="ER18" s="28" t="s">
        <v>119</v>
      </c>
      <c r="ES18" s="34" t="s">
        <v>199</v>
      </c>
      <c r="ET18" s="29" t="s">
        <v>90</v>
      </c>
      <c r="EU18" s="28" t="s">
        <v>120</v>
      </c>
      <c r="EV18" s="34" t="s">
        <v>837</v>
      </c>
      <c r="EW18" s="30" t="s">
        <v>89</v>
      </c>
      <c r="EX18" t="s">
        <v>134</v>
      </c>
      <c r="EY18" t="s">
        <v>88</v>
      </c>
      <c r="EZ18" s="28" t="s">
        <v>118</v>
      </c>
      <c r="FA18" s="34" t="s">
        <v>916</v>
      </c>
      <c r="FB18" s="31" t="s">
        <v>90</v>
      </c>
      <c r="FC18" s="28" t="s">
        <v>119</v>
      </c>
      <c r="FD18" s="34" t="s">
        <v>509</v>
      </c>
      <c r="FE18" s="29" t="s">
        <v>90</v>
      </c>
      <c r="FF18" s="28" t="s">
        <v>120</v>
      </c>
      <c r="FG18" s="34" t="s">
        <v>893</v>
      </c>
      <c r="FH18" s="30" t="s">
        <v>89</v>
      </c>
      <c r="FI18" t="s">
        <v>135</v>
      </c>
      <c r="FJ18" t="s">
        <v>88</v>
      </c>
      <c r="FK18" s="28" t="s">
        <v>118</v>
      </c>
      <c r="FL18" s="34" t="s">
        <v>916</v>
      </c>
      <c r="FM18" s="31" t="s">
        <v>90</v>
      </c>
      <c r="FN18" s="28" t="s">
        <v>119</v>
      </c>
      <c r="FO18" s="34" t="s">
        <v>509</v>
      </c>
      <c r="FP18" s="29" t="s">
        <v>90</v>
      </c>
      <c r="FQ18" s="28" t="s">
        <v>120</v>
      </c>
      <c r="FR18" s="34" t="s">
        <v>951</v>
      </c>
      <c r="FS18" s="30" t="s">
        <v>89</v>
      </c>
      <c r="FT18" t="s">
        <v>136</v>
      </c>
      <c r="FU18" t="s">
        <v>88</v>
      </c>
      <c r="FV18" s="28" t="s">
        <v>118</v>
      </c>
      <c r="FW18" s="34" t="s">
        <v>966</v>
      </c>
      <c r="FX18" s="31" t="s">
        <v>90</v>
      </c>
      <c r="FY18" s="28" t="s">
        <v>119</v>
      </c>
      <c r="FZ18" s="34" t="s">
        <v>966</v>
      </c>
      <c r="GA18" s="29" t="s">
        <v>90</v>
      </c>
      <c r="GB18" s="28" t="s">
        <v>120</v>
      </c>
      <c r="GC18" s="34" t="s">
        <v>966</v>
      </c>
      <c r="GD18" s="30" t="s">
        <v>89</v>
      </c>
      <c r="GE18" t="s">
        <v>137</v>
      </c>
      <c r="GF18" t="s">
        <v>88</v>
      </c>
      <c r="GG18" s="28" t="s">
        <v>118</v>
      </c>
      <c r="GH18" s="34" t="s">
        <v>1007</v>
      </c>
      <c r="GI18" s="31" t="s">
        <v>90</v>
      </c>
      <c r="GJ18" s="28" t="s">
        <v>119</v>
      </c>
      <c r="GK18" s="34" t="s">
        <v>1015</v>
      </c>
      <c r="GL18" s="29" t="s">
        <v>90</v>
      </c>
      <c r="GM18" s="28" t="s">
        <v>120</v>
      </c>
      <c r="GN18" s="34" t="s">
        <v>983</v>
      </c>
      <c r="GO18" s="30" t="s">
        <v>89</v>
      </c>
      <c r="GP18" t="s">
        <v>138</v>
      </c>
      <c r="GQ18" t="s">
        <v>88</v>
      </c>
      <c r="GR18" s="28" t="s">
        <v>118</v>
      </c>
      <c r="GS18" s="34" t="s">
        <v>1054</v>
      </c>
      <c r="GT18" s="31" t="s">
        <v>90</v>
      </c>
      <c r="GU18" s="28" t="s">
        <v>119</v>
      </c>
      <c r="GV18" s="34" t="s">
        <v>1074</v>
      </c>
      <c r="GW18" s="29" t="s">
        <v>90</v>
      </c>
      <c r="GX18" s="28" t="s">
        <v>120</v>
      </c>
      <c r="GY18" s="34" t="s">
        <v>1039</v>
      </c>
      <c r="GZ18" s="30" t="s">
        <v>89</v>
      </c>
      <c r="HA18" t="s">
        <v>139</v>
      </c>
      <c r="HB18" t="s">
        <v>88</v>
      </c>
      <c r="HC18" s="28" t="s">
        <v>118</v>
      </c>
      <c r="HD18" s="34" t="s">
        <v>1108</v>
      </c>
      <c r="HE18" s="31" t="s">
        <v>90</v>
      </c>
      <c r="HF18" s="28" t="s">
        <v>119</v>
      </c>
      <c r="HG18" s="34" t="s">
        <v>1121</v>
      </c>
      <c r="HH18" s="29" t="s">
        <v>90</v>
      </c>
      <c r="HI18" s="28" t="s">
        <v>120</v>
      </c>
      <c r="HJ18" s="34" t="s">
        <v>1096</v>
      </c>
      <c r="HK18" s="30" t="s">
        <v>89</v>
      </c>
      <c r="HL18" t="s">
        <v>140</v>
      </c>
      <c r="HM18" t="s">
        <v>88</v>
      </c>
      <c r="HN18" s="28" t="s">
        <v>118</v>
      </c>
      <c r="HO18" s="34" t="s">
        <v>966</v>
      </c>
      <c r="HP18" s="31" t="s">
        <v>90</v>
      </c>
      <c r="HQ18" s="28" t="s">
        <v>119</v>
      </c>
      <c r="HR18" s="34" t="s">
        <v>966</v>
      </c>
      <c r="HS18" s="29" t="s">
        <v>90</v>
      </c>
      <c r="HT18" s="28" t="s">
        <v>120</v>
      </c>
      <c r="HU18" s="34" t="s">
        <v>966</v>
      </c>
      <c r="HV18" s="30" t="s">
        <v>95</v>
      </c>
      <c r="HX18" t="str">
        <f t="shared" si="1"/>
        <v>{"Id":17,"Date": "01.17.2019","Cu1":{"Pressure":"1189","Temperature":"31","Consumption":"1915373"},"Cu2":{"Pressure":"757","Temperature":"30,8","Consumption":"746869"},"Cb5":{"Pressure":"368","Temperature":"55","TempBeforeHeating":"23","Consumption":"8227"},"Cb6":{"Pressure":"378","Temperature":"60","TempBeforeHeating":"23","Consumption":"7873"},"Cb7":{"Pressure":"444","Temperature":"59","TempBeforeHeating":"31","Consumption":{"Ms":"2543""Ks":"2701"}},"Cb8":{"Pressure":"416","Temperature":"57","TempBeforeHeating":"29","Consumption":{"Ms":"2449""Ks":"2875"}},"Pkc":{"Pressure":"1014","Temperature":"25","Consumption":{"Ms":"11159""Ks":"10730"}},"Uvtp":{"Pressure":"1080","Temperature":"25","Consumption":"17964"},"Spo":{"Pressure":"1173","Temperature":"9","Consumption":"29493"},"Gsuf45":{"Pressure":"1069","Temperature":"33","Consumption":"5458"},"Cb1":{"Pressure":"415","Temperature":"25,3","Consumption":"899508"},"Cb2":{"Pressure":"415","Temperature":"25,3","Consumption":"997962"},"Cb3":{"Pressure":"0","Temperature":"0","Consumption":"0"},"Cb4":{"Pressure":"437","Temperature":"19,7","Consumption":"999598"},"Gru1":{"Pressure":"630","Temperature":"-10","Consumption":"6732"},"Gru2":{"Pressure":"493","Temperature":"-10,2","Consumption":"7704"},"Grp4":{"Pressure":"0","Temperature":"0","Consumption":"0"}},</v>
      </c>
      <c r="MA18" t="s">
        <v>1142</v>
      </c>
    </row>
    <row r="19" spans="1:339" ht="15" customHeight="1" x14ac:dyDescent="0.25">
      <c r="A19" t="s">
        <v>97</v>
      </c>
      <c r="B19" s="36">
        <v>0</v>
      </c>
      <c r="C19" t="s">
        <v>97</v>
      </c>
      <c r="E19" t="str">
        <f t="shared" si="0"/>
        <v>"0"</v>
      </c>
      <c r="G19" s="30" t="s">
        <v>100</v>
      </c>
      <c r="I19" t="s">
        <v>88</v>
      </c>
      <c r="J19" t="s">
        <v>91</v>
      </c>
      <c r="K19">
        <v>18</v>
      </c>
      <c r="L19" t="s">
        <v>90</v>
      </c>
      <c r="M19" t="s">
        <v>92</v>
      </c>
      <c r="N19" t="s">
        <v>93</v>
      </c>
      <c r="O19">
        <v>18</v>
      </c>
      <c r="P19" t="s">
        <v>94</v>
      </c>
      <c r="Q19" t="s">
        <v>117</v>
      </c>
      <c r="R19" t="s">
        <v>88</v>
      </c>
      <c r="S19" s="28" t="s">
        <v>118</v>
      </c>
      <c r="T19" s="35" t="s">
        <v>186</v>
      </c>
      <c r="U19" s="31" t="s">
        <v>90</v>
      </c>
      <c r="V19" s="28" t="s">
        <v>119</v>
      </c>
      <c r="W19" s="35" t="s">
        <v>202</v>
      </c>
      <c r="X19" s="29" t="s">
        <v>90</v>
      </c>
      <c r="Y19" s="28" t="s">
        <v>120</v>
      </c>
      <c r="Z19" s="35" t="s">
        <v>158</v>
      </c>
      <c r="AA19" s="30" t="s">
        <v>89</v>
      </c>
      <c r="AB19" t="s">
        <v>121</v>
      </c>
      <c r="AC19" t="s">
        <v>88</v>
      </c>
      <c r="AD19" s="28" t="s">
        <v>118</v>
      </c>
      <c r="AE19" s="35" t="s">
        <v>250</v>
      </c>
      <c r="AF19" s="31" t="s">
        <v>90</v>
      </c>
      <c r="AG19" s="28" t="s">
        <v>119</v>
      </c>
      <c r="AH19" s="35" t="s">
        <v>201</v>
      </c>
      <c r="AI19" s="29" t="s">
        <v>90</v>
      </c>
      <c r="AJ19" s="28" t="s">
        <v>120</v>
      </c>
      <c r="AK19" s="35" t="s">
        <v>221</v>
      </c>
      <c r="AL19" s="30" t="s">
        <v>89</v>
      </c>
      <c r="AM19" t="s">
        <v>122</v>
      </c>
      <c r="AN19" t="s">
        <v>88</v>
      </c>
      <c r="AO19" s="28" t="s">
        <v>118</v>
      </c>
      <c r="AP19" t="s">
        <v>310</v>
      </c>
      <c r="AQ19" t="s">
        <v>90</v>
      </c>
      <c r="AR19" s="28" t="s">
        <v>119</v>
      </c>
      <c r="AS19" t="s">
        <v>322</v>
      </c>
      <c r="AT19" t="s">
        <v>90</v>
      </c>
      <c r="AU19" t="s">
        <v>123</v>
      </c>
      <c r="AV19" t="s">
        <v>340</v>
      </c>
      <c r="AW19" t="s">
        <v>90</v>
      </c>
      <c r="AX19" t="s">
        <v>120</v>
      </c>
      <c r="AY19" t="s">
        <v>281</v>
      </c>
      <c r="AZ19" t="s">
        <v>89</v>
      </c>
      <c r="BA19" t="s">
        <v>124</v>
      </c>
      <c r="BB19" t="s">
        <v>88</v>
      </c>
      <c r="BC19" s="28" t="s">
        <v>118</v>
      </c>
      <c r="BD19" t="s">
        <v>384</v>
      </c>
      <c r="BE19" t="s">
        <v>90</v>
      </c>
      <c r="BF19" s="28" t="s">
        <v>119</v>
      </c>
      <c r="BG19" t="s">
        <v>391</v>
      </c>
      <c r="BH19" t="s">
        <v>90</v>
      </c>
      <c r="BI19" t="s">
        <v>123</v>
      </c>
      <c r="BJ19" t="s">
        <v>340</v>
      </c>
      <c r="BK19" t="s">
        <v>90</v>
      </c>
      <c r="BL19" t="s">
        <v>120</v>
      </c>
      <c r="BM19" t="s">
        <v>366</v>
      </c>
      <c r="BN19" t="s">
        <v>89</v>
      </c>
      <c r="BO19" t="s">
        <v>125</v>
      </c>
      <c r="BP19" t="s">
        <v>88</v>
      </c>
      <c r="BQ19" s="28" t="s">
        <v>118</v>
      </c>
      <c r="BR19" t="s">
        <v>475</v>
      </c>
      <c r="BS19" t="s">
        <v>90</v>
      </c>
      <c r="BT19" s="28" t="s">
        <v>119</v>
      </c>
      <c r="BU19" t="s">
        <v>487</v>
      </c>
      <c r="BV19" t="s">
        <v>90</v>
      </c>
      <c r="BW19" t="s">
        <v>123</v>
      </c>
      <c r="BX19" t="s">
        <v>500</v>
      </c>
      <c r="BY19" t="s">
        <v>90</v>
      </c>
      <c r="BZ19" t="s">
        <v>120</v>
      </c>
      <c r="CA19" t="s">
        <v>88</v>
      </c>
      <c r="CB19" t="s">
        <v>126</v>
      </c>
      <c r="CC19" t="s">
        <v>416</v>
      </c>
      <c r="CD19" t="s">
        <v>127</v>
      </c>
      <c r="CE19" t="s">
        <v>446</v>
      </c>
      <c r="CF19" t="s">
        <v>128</v>
      </c>
      <c r="CG19" t="s">
        <v>89</v>
      </c>
      <c r="CH19" t="s">
        <v>129</v>
      </c>
      <c r="CI19" t="s">
        <v>88</v>
      </c>
      <c r="CJ19" s="28" t="s">
        <v>118</v>
      </c>
      <c r="CK19" t="s">
        <v>580</v>
      </c>
      <c r="CL19" t="s">
        <v>90</v>
      </c>
      <c r="CM19" s="28" t="s">
        <v>119</v>
      </c>
      <c r="CN19" t="s">
        <v>587</v>
      </c>
      <c r="CO19" t="s">
        <v>90</v>
      </c>
      <c r="CP19" t="s">
        <v>123</v>
      </c>
      <c r="CQ19" t="s">
        <v>595</v>
      </c>
      <c r="CR19" t="s">
        <v>90</v>
      </c>
      <c r="CS19" t="s">
        <v>120</v>
      </c>
      <c r="CT19" t="s">
        <v>88</v>
      </c>
      <c r="CU19" t="s">
        <v>126</v>
      </c>
      <c r="CV19" t="s">
        <v>528</v>
      </c>
      <c r="CW19" t="s">
        <v>127</v>
      </c>
      <c r="CX19" t="s">
        <v>558</v>
      </c>
      <c r="CY19" t="s">
        <v>128</v>
      </c>
      <c r="CZ19" t="s">
        <v>89</v>
      </c>
      <c r="DA19" t="s">
        <v>130</v>
      </c>
      <c r="DB19" t="s">
        <v>88</v>
      </c>
      <c r="DC19" s="28" t="s">
        <v>118</v>
      </c>
      <c r="DD19" t="s">
        <v>682</v>
      </c>
      <c r="DE19" t="s">
        <v>90</v>
      </c>
      <c r="DF19" s="28" t="s">
        <v>119</v>
      </c>
      <c r="DG19" t="s">
        <v>337</v>
      </c>
      <c r="DH19" t="s">
        <v>90</v>
      </c>
      <c r="DI19" t="s">
        <v>120</v>
      </c>
      <c r="DJ19" t="s">
        <v>88</v>
      </c>
      <c r="DK19" t="s">
        <v>126</v>
      </c>
      <c r="DL19" t="s">
        <v>621</v>
      </c>
      <c r="DM19" t="s">
        <v>127</v>
      </c>
      <c r="DN19" t="s">
        <v>652</v>
      </c>
      <c r="DO19" t="s">
        <v>128</v>
      </c>
      <c r="DP19" t="s">
        <v>89</v>
      </c>
      <c r="DQ19" t="s">
        <v>131</v>
      </c>
      <c r="DR19" t="s">
        <v>88</v>
      </c>
      <c r="DS19" s="28" t="s">
        <v>118</v>
      </c>
      <c r="DT19" s="34" t="s">
        <v>746</v>
      </c>
      <c r="DU19" s="31" t="s">
        <v>90</v>
      </c>
      <c r="DV19" s="28" t="s">
        <v>119</v>
      </c>
      <c r="DW19" s="34" t="s">
        <v>337</v>
      </c>
      <c r="DX19" s="29" t="s">
        <v>90</v>
      </c>
      <c r="DY19" s="28" t="s">
        <v>120</v>
      </c>
      <c r="DZ19" s="34" t="s">
        <v>720</v>
      </c>
      <c r="EA19" s="30" t="s">
        <v>89</v>
      </c>
      <c r="EB19" t="s">
        <v>132</v>
      </c>
      <c r="EC19" t="s">
        <v>88</v>
      </c>
      <c r="ED19" s="28" t="s">
        <v>118</v>
      </c>
      <c r="EE19" s="34" t="s">
        <v>799</v>
      </c>
      <c r="EF19" s="31" t="s">
        <v>90</v>
      </c>
      <c r="EG19" s="28" t="s">
        <v>119</v>
      </c>
      <c r="EH19" s="34" t="s">
        <v>812</v>
      </c>
      <c r="EI19" s="29" t="s">
        <v>90</v>
      </c>
      <c r="EJ19" s="28" t="s">
        <v>120</v>
      </c>
      <c r="EK19" s="34" t="s">
        <v>770</v>
      </c>
      <c r="EL19" s="30" t="s">
        <v>89</v>
      </c>
      <c r="EM19" t="s">
        <v>133</v>
      </c>
      <c r="EN19" t="s">
        <v>88</v>
      </c>
      <c r="EO19" s="28" t="s">
        <v>118</v>
      </c>
      <c r="EP19" s="34" t="s">
        <v>861</v>
      </c>
      <c r="EQ19" s="31" t="s">
        <v>90</v>
      </c>
      <c r="ER19" s="28" t="s">
        <v>119</v>
      </c>
      <c r="ES19" s="34" t="s">
        <v>200</v>
      </c>
      <c r="ET19" s="29" t="s">
        <v>90</v>
      </c>
      <c r="EU19" s="28" t="s">
        <v>120</v>
      </c>
      <c r="EV19" s="34" t="s">
        <v>838</v>
      </c>
      <c r="EW19" s="30" t="s">
        <v>89</v>
      </c>
      <c r="EX19" t="s">
        <v>134</v>
      </c>
      <c r="EY19" t="s">
        <v>88</v>
      </c>
      <c r="EZ19" s="28" t="s">
        <v>118</v>
      </c>
      <c r="FA19" s="34" t="s">
        <v>579</v>
      </c>
      <c r="FB19" s="31" t="s">
        <v>90</v>
      </c>
      <c r="FC19" s="28" t="s">
        <v>119</v>
      </c>
      <c r="FD19" s="34" t="s">
        <v>504</v>
      </c>
      <c r="FE19" s="29" t="s">
        <v>90</v>
      </c>
      <c r="FF19" s="28" t="s">
        <v>120</v>
      </c>
      <c r="FG19" s="34" t="s">
        <v>894</v>
      </c>
      <c r="FH19" s="30" t="s">
        <v>89</v>
      </c>
      <c r="FI19" t="s">
        <v>135</v>
      </c>
      <c r="FJ19" t="s">
        <v>88</v>
      </c>
      <c r="FK19" s="28" t="s">
        <v>118</v>
      </c>
      <c r="FL19" s="34" t="s">
        <v>579</v>
      </c>
      <c r="FM19" s="31" t="s">
        <v>90</v>
      </c>
      <c r="FN19" s="28" t="s">
        <v>119</v>
      </c>
      <c r="FO19" s="34" t="s">
        <v>504</v>
      </c>
      <c r="FP19" s="29" t="s">
        <v>90</v>
      </c>
      <c r="FQ19" s="28" t="s">
        <v>120</v>
      </c>
      <c r="FR19" s="34" t="s">
        <v>952</v>
      </c>
      <c r="FS19" s="30" t="s">
        <v>89</v>
      </c>
      <c r="FT19" t="s">
        <v>136</v>
      </c>
      <c r="FU19" t="s">
        <v>88</v>
      </c>
      <c r="FV19" s="28" t="s">
        <v>118</v>
      </c>
      <c r="FW19" s="34" t="s">
        <v>966</v>
      </c>
      <c r="FX19" s="31" t="s">
        <v>90</v>
      </c>
      <c r="FY19" s="28" t="s">
        <v>119</v>
      </c>
      <c r="FZ19" s="34" t="s">
        <v>966</v>
      </c>
      <c r="GA19" s="29" t="s">
        <v>90</v>
      </c>
      <c r="GB19" s="28" t="s">
        <v>120</v>
      </c>
      <c r="GC19" s="34" t="s">
        <v>966</v>
      </c>
      <c r="GD19" s="30" t="s">
        <v>89</v>
      </c>
      <c r="GE19" t="s">
        <v>137</v>
      </c>
      <c r="GF19" t="s">
        <v>88</v>
      </c>
      <c r="GG19" s="28" t="s">
        <v>118</v>
      </c>
      <c r="GH19" s="34" t="s">
        <v>486</v>
      </c>
      <c r="GI19" s="31" t="s">
        <v>90</v>
      </c>
      <c r="GJ19" s="28" t="s">
        <v>119</v>
      </c>
      <c r="GK19" s="34" t="s">
        <v>104</v>
      </c>
      <c r="GL19" s="29" t="s">
        <v>90</v>
      </c>
      <c r="GM19" s="28" t="s">
        <v>120</v>
      </c>
      <c r="GN19" s="34" t="s">
        <v>984</v>
      </c>
      <c r="GO19" s="30" t="s">
        <v>89</v>
      </c>
      <c r="GP19" t="s">
        <v>138</v>
      </c>
      <c r="GQ19" t="s">
        <v>88</v>
      </c>
      <c r="GR19" s="28" t="s">
        <v>118</v>
      </c>
      <c r="GS19" s="34" t="s">
        <v>1063</v>
      </c>
      <c r="GT19" s="31" t="s">
        <v>90</v>
      </c>
      <c r="GU19" s="28" t="s">
        <v>119</v>
      </c>
      <c r="GV19" s="34" t="s">
        <v>1075</v>
      </c>
      <c r="GW19" s="29" t="s">
        <v>90</v>
      </c>
      <c r="GX19" s="28" t="s">
        <v>120</v>
      </c>
      <c r="GY19" s="34" t="s">
        <v>1040</v>
      </c>
      <c r="GZ19" s="30" t="s">
        <v>89</v>
      </c>
      <c r="HA19" t="s">
        <v>139</v>
      </c>
      <c r="HB19" t="s">
        <v>88</v>
      </c>
      <c r="HC19" s="28" t="s">
        <v>118</v>
      </c>
      <c r="HD19" s="34" t="s">
        <v>966</v>
      </c>
      <c r="HE19" s="31" t="s">
        <v>90</v>
      </c>
      <c r="HF19" s="28" t="s">
        <v>119</v>
      </c>
      <c r="HG19" s="34" t="s">
        <v>966</v>
      </c>
      <c r="HH19" s="29" t="s">
        <v>90</v>
      </c>
      <c r="HI19" s="28" t="s">
        <v>120</v>
      </c>
      <c r="HJ19" s="34" t="s">
        <v>966</v>
      </c>
      <c r="HK19" s="30" t="s">
        <v>89</v>
      </c>
      <c r="HL19" t="s">
        <v>140</v>
      </c>
      <c r="HM19" t="s">
        <v>88</v>
      </c>
      <c r="HN19" s="28" t="s">
        <v>118</v>
      </c>
      <c r="HO19" s="34" t="s">
        <v>966</v>
      </c>
      <c r="HP19" s="31" t="s">
        <v>90</v>
      </c>
      <c r="HQ19" s="28" t="s">
        <v>119</v>
      </c>
      <c r="HR19" s="34" t="s">
        <v>966</v>
      </c>
      <c r="HS19" s="29" t="s">
        <v>90</v>
      </c>
      <c r="HT19" s="28" t="s">
        <v>120</v>
      </c>
      <c r="HU19" s="34" t="s">
        <v>966</v>
      </c>
      <c r="HV19" s="30" t="s">
        <v>95</v>
      </c>
      <c r="HX19" t="str">
        <f t="shared" si="1"/>
        <v>{"Id":18,"Date": "01.18.2019","Cu1":{"Pressure":"1117","Temperature":"32","Consumption":"1917339"},"Cu2":{"Pressure":"707","Temperature":"31","Consumption":"738747"},"Cb5":{"Pressure":"370","Temperature":"60","TempBeforeHeating":"24,7","Consumption":"8251"},"Cb6":{"Pressure":"383","Temperature":"63,7","TempBeforeHeating":"24,7","Consumption":"7830"},"Cb7":{"Pressure":"439","Temperature":"60,3","TempBeforeHeating":"32,2","Consumption":{"Ms":"2588""Ks":"2728"}},"Cb8":{"Pressure":"407","Temperature":"61,6","TempBeforeHeating":"31,2","Consumption":{"Ms":"2514""Ks":"2946"}},"Pkc":{"Pressure":"926","Temperature":"26","Consumption":{"Ms":"10211""Ks":"10272"}},"Uvtp":{"Pressure":"1070","Temperature":"26","Consumption":"18354"},"Spo":{"Pressure":"1093","Temperature":"6","Consumption":"25325"},"Gsuf45":{"Pressure":"1052","Temperature":"35","Consumption":"4625"},"Cb1":{"Pressure":"416","Temperature":"29,8","Consumption":"934485"},"Cb2":{"Pressure":"416","Temperature":"29,8","Consumption":"1002861"},"Cb3":{"Pressure":"0","Temperature":"0","Consumption":"0"},"Cb4":{"Pressure":"440","Temperature":"24","Consumption":"1007676"},"Gru1":{"Pressure":"625","Temperature":"-4","Consumption":"15360"},"Gru2":{"Pressure":"0","Temperature":"0","Consumption":"0"},"Grp4":{"Pressure":"0","Temperature":"0","Consumption":"0"}},</v>
      </c>
      <c r="MA19" t="s">
        <v>1143</v>
      </c>
    </row>
    <row r="20" spans="1:339" ht="18" customHeight="1" x14ac:dyDescent="0.25">
      <c r="A20" t="s">
        <v>97</v>
      </c>
      <c r="B20" s="36">
        <v>0</v>
      </c>
      <c r="C20" t="s">
        <v>97</v>
      </c>
      <c r="E20" t="str">
        <f t="shared" si="0"/>
        <v>"0"</v>
      </c>
      <c r="G20" s="30" t="s">
        <v>100</v>
      </c>
      <c r="I20" t="s">
        <v>88</v>
      </c>
      <c r="J20" t="s">
        <v>91</v>
      </c>
      <c r="K20">
        <v>19</v>
      </c>
      <c r="L20" t="s">
        <v>90</v>
      </c>
      <c r="M20" t="s">
        <v>92</v>
      </c>
      <c r="N20" t="s">
        <v>93</v>
      </c>
      <c r="O20">
        <v>19</v>
      </c>
      <c r="P20" t="s">
        <v>94</v>
      </c>
      <c r="Q20" t="s">
        <v>117</v>
      </c>
      <c r="R20" t="s">
        <v>88</v>
      </c>
      <c r="S20" s="28" t="s">
        <v>118</v>
      </c>
      <c r="T20" s="35" t="s">
        <v>187</v>
      </c>
      <c r="U20" s="31" t="s">
        <v>90</v>
      </c>
      <c r="V20" s="28" t="s">
        <v>119</v>
      </c>
      <c r="W20" s="35" t="s">
        <v>198</v>
      </c>
      <c r="X20" s="29" t="s">
        <v>90</v>
      </c>
      <c r="Y20" s="28" t="s">
        <v>120</v>
      </c>
      <c r="Z20" s="35" t="s">
        <v>159</v>
      </c>
      <c r="AA20" s="30" t="s">
        <v>89</v>
      </c>
      <c r="AB20" t="s">
        <v>121</v>
      </c>
      <c r="AC20" t="s">
        <v>88</v>
      </c>
      <c r="AD20" s="28" t="s">
        <v>118</v>
      </c>
      <c r="AE20" s="35" t="s">
        <v>251</v>
      </c>
      <c r="AF20" s="31" t="s">
        <v>90</v>
      </c>
      <c r="AG20" s="28" t="s">
        <v>119</v>
      </c>
      <c r="AH20" s="35" t="s">
        <v>203</v>
      </c>
      <c r="AI20" s="29" t="s">
        <v>90</v>
      </c>
      <c r="AJ20" s="28" t="s">
        <v>120</v>
      </c>
      <c r="AK20" s="35" t="s">
        <v>222</v>
      </c>
      <c r="AL20" s="30" t="s">
        <v>89</v>
      </c>
      <c r="AM20" t="s">
        <v>122</v>
      </c>
      <c r="AN20" t="s">
        <v>88</v>
      </c>
      <c r="AO20" s="28" t="s">
        <v>118</v>
      </c>
      <c r="AP20" t="s">
        <v>306</v>
      </c>
      <c r="AQ20" t="s">
        <v>90</v>
      </c>
      <c r="AR20" s="28" t="s">
        <v>119</v>
      </c>
      <c r="AS20" t="s">
        <v>324</v>
      </c>
      <c r="AT20" t="s">
        <v>90</v>
      </c>
      <c r="AU20" t="s">
        <v>123</v>
      </c>
      <c r="AV20" t="s">
        <v>337</v>
      </c>
      <c r="AW20" t="s">
        <v>90</v>
      </c>
      <c r="AX20" t="s">
        <v>120</v>
      </c>
      <c r="AY20" t="s">
        <v>282</v>
      </c>
      <c r="AZ20" t="s">
        <v>89</v>
      </c>
      <c r="BA20" t="s">
        <v>124</v>
      </c>
      <c r="BB20" t="s">
        <v>88</v>
      </c>
      <c r="BC20" s="28" t="s">
        <v>118</v>
      </c>
      <c r="BD20" t="s">
        <v>314</v>
      </c>
      <c r="BE20" t="s">
        <v>90</v>
      </c>
      <c r="BF20" s="28" t="s">
        <v>119</v>
      </c>
      <c r="BG20" t="s">
        <v>392</v>
      </c>
      <c r="BH20" t="s">
        <v>90</v>
      </c>
      <c r="BI20" t="s">
        <v>123</v>
      </c>
      <c r="BJ20" t="s">
        <v>337</v>
      </c>
      <c r="BK20" t="s">
        <v>90</v>
      </c>
      <c r="BL20" t="s">
        <v>120</v>
      </c>
      <c r="BM20" t="s">
        <v>367</v>
      </c>
      <c r="BN20" t="s">
        <v>89</v>
      </c>
      <c r="BO20" t="s">
        <v>125</v>
      </c>
      <c r="BP20" t="s">
        <v>88</v>
      </c>
      <c r="BQ20" s="28" t="s">
        <v>118</v>
      </c>
      <c r="BR20" t="s">
        <v>476</v>
      </c>
      <c r="BS20" t="s">
        <v>90</v>
      </c>
      <c r="BT20" s="28" t="s">
        <v>119</v>
      </c>
      <c r="BU20" t="s">
        <v>393</v>
      </c>
      <c r="BV20" t="s">
        <v>90</v>
      </c>
      <c r="BW20" t="s">
        <v>123</v>
      </c>
      <c r="BX20" t="s">
        <v>501</v>
      </c>
      <c r="BY20" t="s">
        <v>90</v>
      </c>
      <c r="BZ20" t="s">
        <v>120</v>
      </c>
      <c r="CA20" t="s">
        <v>88</v>
      </c>
      <c r="CB20" t="s">
        <v>126</v>
      </c>
      <c r="CC20" t="s">
        <v>417</v>
      </c>
      <c r="CD20" t="s">
        <v>127</v>
      </c>
      <c r="CE20" t="s">
        <v>447</v>
      </c>
      <c r="CF20" t="s">
        <v>128</v>
      </c>
      <c r="CG20" t="s">
        <v>89</v>
      </c>
      <c r="CH20" t="s">
        <v>129</v>
      </c>
      <c r="CI20" t="s">
        <v>88</v>
      </c>
      <c r="CJ20" s="28" t="s">
        <v>118</v>
      </c>
      <c r="CK20" t="s">
        <v>581</v>
      </c>
      <c r="CL20" t="s">
        <v>90</v>
      </c>
      <c r="CM20" s="28" t="s">
        <v>119</v>
      </c>
      <c r="CN20" t="s">
        <v>588</v>
      </c>
      <c r="CO20" t="s">
        <v>90</v>
      </c>
      <c r="CP20" t="s">
        <v>123</v>
      </c>
      <c r="CQ20" t="s">
        <v>596</v>
      </c>
      <c r="CR20" t="s">
        <v>90</v>
      </c>
      <c r="CS20" t="s">
        <v>120</v>
      </c>
      <c r="CT20" t="s">
        <v>88</v>
      </c>
      <c r="CU20" t="s">
        <v>126</v>
      </c>
      <c r="CV20" t="s">
        <v>529</v>
      </c>
      <c r="CW20" t="s">
        <v>127</v>
      </c>
      <c r="CX20" t="s">
        <v>559</v>
      </c>
      <c r="CY20" t="s">
        <v>128</v>
      </c>
      <c r="CZ20" t="s">
        <v>89</v>
      </c>
      <c r="DA20" t="s">
        <v>130</v>
      </c>
      <c r="DB20" t="s">
        <v>88</v>
      </c>
      <c r="DC20" s="28" t="s">
        <v>118</v>
      </c>
      <c r="DD20" t="s">
        <v>683</v>
      </c>
      <c r="DE20" t="s">
        <v>90</v>
      </c>
      <c r="DF20" s="28" t="s">
        <v>119</v>
      </c>
      <c r="DG20" t="s">
        <v>113</v>
      </c>
      <c r="DH20" t="s">
        <v>90</v>
      </c>
      <c r="DI20" t="s">
        <v>120</v>
      </c>
      <c r="DJ20" t="s">
        <v>88</v>
      </c>
      <c r="DK20" t="s">
        <v>126</v>
      </c>
      <c r="DL20" t="s">
        <v>622</v>
      </c>
      <c r="DM20" t="s">
        <v>127</v>
      </c>
      <c r="DN20" t="s">
        <v>653</v>
      </c>
      <c r="DO20" t="s">
        <v>128</v>
      </c>
      <c r="DP20" t="s">
        <v>89</v>
      </c>
      <c r="DQ20" t="s">
        <v>131</v>
      </c>
      <c r="DR20" t="s">
        <v>88</v>
      </c>
      <c r="DS20" s="28" t="s">
        <v>118</v>
      </c>
      <c r="DT20" s="34" t="s">
        <v>747</v>
      </c>
      <c r="DU20" s="31" t="s">
        <v>90</v>
      </c>
      <c r="DV20" s="28" t="s">
        <v>119</v>
      </c>
      <c r="DW20" s="34" t="s">
        <v>113</v>
      </c>
      <c r="DX20" s="29" t="s">
        <v>90</v>
      </c>
      <c r="DY20" s="28" t="s">
        <v>120</v>
      </c>
      <c r="DZ20" s="34" t="s">
        <v>721</v>
      </c>
      <c r="EA20" s="30" t="s">
        <v>89</v>
      </c>
      <c r="EB20" t="s">
        <v>132</v>
      </c>
      <c r="EC20" t="s">
        <v>88</v>
      </c>
      <c r="ED20" s="28" t="s">
        <v>118</v>
      </c>
      <c r="EE20" s="34" t="s">
        <v>800</v>
      </c>
      <c r="EF20" s="31" t="s">
        <v>90</v>
      </c>
      <c r="EG20" s="28" t="s">
        <v>119</v>
      </c>
      <c r="EH20" s="34" t="s">
        <v>114</v>
      </c>
      <c r="EI20" s="29" t="s">
        <v>90</v>
      </c>
      <c r="EJ20" s="28" t="s">
        <v>120</v>
      </c>
      <c r="EK20" s="34" t="s">
        <v>771</v>
      </c>
      <c r="EL20" s="30" t="s">
        <v>89</v>
      </c>
      <c r="EM20" t="s">
        <v>133</v>
      </c>
      <c r="EN20" t="s">
        <v>88</v>
      </c>
      <c r="EO20" s="28" t="s">
        <v>118</v>
      </c>
      <c r="EP20" s="34" t="s">
        <v>858</v>
      </c>
      <c r="EQ20" s="31" t="s">
        <v>90</v>
      </c>
      <c r="ER20" s="28" t="s">
        <v>119</v>
      </c>
      <c r="ES20" s="34" t="s">
        <v>869</v>
      </c>
      <c r="ET20" s="29" t="s">
        <v>90</v>
      </c>
      <c r="EU20" s="28" t="s">
        <v>120</v>
      </c>
      <c r="EV20" s="34" t="s">
        <v>839</v>
      </c>
      <c r="EW20" s="30" t="s">
        <v>89</v>
      </c>
      <c r="EX20" t="s">
        <v>134</v>
      </c>
      <c r="EY20" t="s">
        <v>88</v>
      </c>
      <c r="EZ20" s="28" t="s">
        <v>118</v>
      </c>
      <c r="FA20" s="34" t="s">
        <v>483</v>
      </c>
      <c r="FB20" s="31" t="s">
        <v>90</v>
      </c>
      <c r="FC20" s="28" t="s">
        <v>119</v>
      </c>
      <c r="FD20" s="34" t="s">
        <v>926</v>
      </c>
      <c r="FE20" s="29" t="s">
        <v>90</v>
      </c>
      <c r="FF20" s="28" t="s">
        <v>120</v>
      </c>
      <c r="FG20" s="34" t="s">
        <v>895</v>
      </c>
      <c r="FH20" s="30" t="s">
        <v>89</v>
      </c>
      <c r="FI20" t="s">
        <v>135</v>
      </c>
      <c r="FJ20" t="s">
        <v>88</v>
      </c>
      <c r="FK20" s="28" t="s">
        <v>118</v>
      </c>
      <c r="FL20" s="34" t="s">
        <v>483</v>
      </c>
      <c r="FM20" s="31" t="s">
        <v>90</v>
      </c>
      <c r="FN20" s="28" t="s">
        <v>119</v>
      </c>
      <c r="FO20" s="34" t="s">
        <v>926</v>
      </c>
      <c r="FP20" s="29" t="s">
        <v>90</v>
      </c>
      <c r="FQ20" s="28" t="s">
        <v>120</v>
      </c>
      <c r="FR20" s="34" t="s">
        <v>953</v>
      </c>
      <c r="FS20" s="30" t="s">
        <v>89</v>
      </c>
      <c r="FT20" t="s">
        <v>136</v>
      </c>
      <c r="FU20" t="s">
        <v>88</v>
      </c>
      <c r="FV20" s="28" t="s">
        <v>118</v>
      </c>
      <c r="FW20" s="34" t="s">
        <v>966</v>
      </c>
      <c r="FX20" s="31" t="s">
        <v>90</v>
      </c>
      <c r="FY20" s="28" t="s">
        <v>119</v>
      </c>
      <c r="FZ20" s="34" t="s">
        <v>966</v>
      </c>
      <c r="GA20" s="29" t="s">
        <v>90</v>
      </c>
      <c r="GB20" s="28" t="s">
        <v>120</v>
      </c>
      <c r="GC20" s="34" t="s">
        <v>966</v>
      </c>
      <c r="GD20" s="30" t="s">
        <v>89</v>
      </c>
      <c r="GE20" t="s">
        <v>137</v>
      </c>
      <c r="GF20" t="s">
        <v>88</v>
      </c>
      <c r="GG20" s="28" t="s">
        <v>118</v>
      </c>
      <c r="GH20" s="34" t="s">
        <v>1008</v>
      </c>
      <c r="GI20" s="31" t="s">
        <v>90</v>
      </c>
      <c r="GJ20" s="28" t="s">
        <v>119</v>
      </c>
      <c r="GK20" s="34" t="s">
        <v>337</v>
      </c>
      <c r="GL20" s="29" t="s">
        <v>90</v>
      </c>
      <c r="GM20" s="28" t="s">
        <v>120</v>
      </c>
      <c r="GN20" s="34" t="s">
        <v>985</v>
      </c>
      <c r="GO20" s="30" t="s">
        <v>89</v>
      </c>
      <c r="GP20" t="s">
        <v>138</v>
      </c>
      <c r="GQ20" t="s">
        <v>88</v>
      </c>
      <c r="GR20" s="28" t="s">
        <v>118</v>
      </c>
      <c r="GS20" s="34" t="s">
        <v>1060</v>
      </c>
      <c r="GT20" s="31" t="s">
        <v>90</v>
      </c>
      <c r="GU20" s="28" t="s">
        <v>119</v>
      </c>
      <c r="GV20" s="34" t="s">
        <v>1077</v>
      </c>
      <c r="GW20" s="29" t="s">
        <v>90</v>
      </c>
      <c r="GX20" s="28" t="s">
        <v>120</v>
      </c>
      <c r="GY20" s="34" t="s">
        <v>1041</v>
      </c>
      <c r="GZ20" s="30" t="s">
        <v>89</v>
      </c>
      <c r="HA20" t="s">
        <v>139</v>
      </c>
      <c r="HB20" t="s">
        <v>88</v>
      </c>
      <c r="HC20" s="28" t="s">
        <v>118</v>
      </c>
      <c r="HD20" s="34" t="s">
        <v>966</v>
      </c>
      <c r="HE20" s="31" t="s">
        <v>90</v>
      </c>
      <c r="HF20" s="28" t="s">
        <v>119</v>
      </c>
      <c r="HG20" s="34" t="s">
        <v>966</v>
      </c>
      <c r="HH20" s="29" t="s">
        <v>90</v>
      </c>
      <c r="HI20" s="28" t="s">
        <v>120</v>
      </c>
      <c r="HJ20" s="34" t="s">
        <v>966</v>
      </c>
      <c r="HK20" s="30" t="s">
        <v>89</v>
      </c>
      <c r="HL20" t="s">
        <v>140</v>
      </c>
      <c r="HM20" t="s">
        <v>88</v>
      </c>
      <c r="HN20" s="28" t="s">
        <v>118</v>
      </c>
      <c r="HO20" s="34" t="s">
        <v>966</v>
      </c>
      <c r="HP20" s="31" t="s">
        <v>90</v>
      </c>
      <c r="HQ20" s="28" t="s">
        <v>119</v>
      </c>
      <c r="HR20" s="34" t="s">
        <v>966</v>
      </c>
      <c r="HS20" s="29" t="s">
        <v>90</v>
      </c>
      <c r="HT20" s="28" t="s">
        <v>120</v>
      </c>
      <c r="HU20" s="34" t="s">
        <v>966</v>
      </c>
      <c r="HV20" s="30" t="s">
        <v>95</v>
      </c>
      <c r="HX20" t="str">
        <f t="shared" si="1"/>
        <v>{"Id":19,"Date": "01.19.2019","Cu1":{"Pressure":"1081","Temperature":"34","Consumption":"1858861"},"Cu2":{"Pressure":"642","Temperature":"30","Consumption":"681303"},"Cb5":{"Pressure":"387","Temperature":"63,4","TempBeforeHeating":"26","Consumption":"8139"},"Cb6":{"Pressure":"389","Temperature":"66,8","TempBeforeHeating":"26","Consumption":"7544"},"Cb7":{"Pressure":"434","Temperature":"61,1","TempBeforeHeating":"32,5","Consumption":{"Ms":"2417""Ks":"2607"}},"Cb8":{"Pressure":"401","Temperature":"64,2","TempBeforeHeating":"32,3","Consumption":{"Ms":"2446""Ks":"2888"}},"Pkc":{"Pressure":"882","Temperature":"28","Consumption":{"Ms":"9576""Ks":"10440"}},"Uvtp":{"Pressure":"993","Temperature":"28","Consumption":"18268"},"Spo":{"Pressure":"1051","Temperature":"10","Consumption":"24999"},"Gsuf45":{"Pressure":"1002","Temperature":"37","Consumption":"2232"},"Cb1":{"Pressure":"420","Temperature":"30,2","Consumption":"860064"},"Cb2":{"Pressure":"420","Temperature":"30,2","Consumption":"1004208"},"Cb3":{"Pressure":"0","Temperature":"0","Consumption":"0"},"Cb4":{"Pressure":"454","Temperature":"26","Consumption":"952659"},"Gru1":{"Pressure":"637","Temperature":"-1","Consumption":"11568"},"Gru2":{"Pressure":"0","Temperature":"0","Consumption":"0"},"Grp4":{"Pressure":"0","Temperature":"0","Consumption":"0"}},</v>
      </c>
      <c r="MA20" t="s">
        <v>1144</v>
      </c>
    </row>
    <row r="21" spans="1:339" ht="18" customHeight="1" x14ac:dyDescent="0.25">
      <c r="A21" t="s">
        <v>97</v>
      </c>
      <c r="B21" s="36">
        <v>0</v>
      </c>
      <c r="C21" t="s">
        <v>97</v>
      </c>
      <c r="E21" t="str">
        <f t="shared" si="0"/>
        <v>"0"</v>
      </c>
      <c r="G21" s="30" t="s">
        <v>100</v>
      </c>
      <c r="I21" t="s">
        <v>88</v>
      </c>
      <c r="J21" t="s">
        <v>91</v>
      </c>
      <c r="K21">
        <v>20</v>
      </c>
      <c r="L21" t="s">
        <v>90</v>
      </c>
      <c r="M21" t="s">
        <v>92</v>
      </c>
      <c r="N21" t="s">
        <v>93</v>
      </c>
      <c r="O21">
        <v>20</v>
      </c>
      <c r="P21" t="s">
        <v>94</v>
      </c>
      <c r="Q21" t="s">
        <v>117</v>
      </c>
      <c r="R21" t="s">
        <v>88</v>
      </c>
      <c r="S21" s="28" t="s">
        <v>118</v>
      </c>
      <c r="T21" s="35" t="s">
        <v>188</v>
      </c>
      <c r="U21" s="31" t="s">
        <v>90</v>
      </c>
      <c r="V21" s="28" t="s">
        <v>119</v>
      </c>
      <c r="W21" s="35" t="s">
        <v>202</v>
      </c>
      <c r="X21" s="29" t="s">
        <v>90</v>
      </c>
      <c r="Y21" s="28" t="s">
        <v>120</v>
      </c>
      <c r="Z21" s="35" t="s">
        <v>160</v>
      </c>
      <c r="AA21" s="30" t="s">
        <v>89</v>
      </c>
      <c r="AB21" t="s">
        <v>121</v>
      </c>
      <c r="AC21" t="s">
        <v>88</v>
      </c>
      <c r="AD21" s="28" t="s">
        <v>118</v>
      </c>
      <c r="AE21" s="35" t="s">
        <v>252</v>
      </c>
      <c r="AF21" s="31" t="s">
        <v>90</v>
      </c>
      <c r="AG21" s="28" t="s">
        <v>119</v>
      </c>
      <c r="AH21" s="35" t="s">
        <v>203</v>
      </c>
      <c r="AI21" s="29" t="s">
        <v>90</v>
      </c>
      <c r="AJ21" s="28" t="s">
        <v>120</v>
      </c>
      <c r="AK21" s="35" t="s">
        <v>223</v>
      </c>
      <c r="AL21" s="30" t="s">
        <v>89</v>
      </c>
      <c r="AM21" t="s">
        <v>122</v>
      </c>
      <c r="AN21" t="s">
        <v>88</v>
      </c>
      <c r="AO21" s="28" t="s">
        <v>118</v>
      </c>
      <c r="AP21" t="s">
        <v>299</v>
      </c>
      <c r="AQ21" t="s">
        <v>90</v>
      </c>
      <c r="AR21" s="28" t="s">
        <v>119</v>
      </c>
      <c r="AS21" t="s">
        <v>325</v>
      </c>
      <c r="AT21" t="s">
        <v>90</v>
      </c>
      <c r="AU21" t="s">
        <v>123</v>
      </c>
      <c r="AV21" t="s">
        <v>104</v>
      </c>
      <c r="AW21" t="s">
        <v>90</v>
      </c>
      <c r="AX21" t="s">
        <v>120</v>
      </c>
      <c r="AY21" t="s">
        <v>283</v>
      </c>
      <c r="AZ21" t="s">
        <v>89</v>
      </c>
      <c r="BA21" t="s">
        <v>124</v>
      </c>
      <c r="BB21" t="s">
        <v>88</v>
      </c>
      <c r="BC21" s="28" t="s">
        <v>118</v>
      </c>
      <c r="BD21" t="s">
        <v>309</v>
      </c>
      <c r="BE21" t="s">
        <v>90</v>
      </c>
      <c r="BF21" s="28" t="s">
        <v>119</v>
      </c>
      <c r="BG21" t="s">
        <v>323</v>
      </c>
      <c r="BH21" t="s">
        <v>90</v>
      </c>
      <c r="BI21" t="s">
        <v>123</v>
      </c>
      <c r="BJ21" t="s">
        <v>104</v>
      </c>
      <c r="BK21" t="s">
        <v>90</v>
      </c>
      <c r="BL21" t="s">
        <v>120</v>
      </c>
      <c r="BM21" t="s">
        <v>368</v>
      </c>
      <c r="BN21" t="s">
        <v>89</v>
      </c>
      <c r="BO21" t="s">
        <v>125</v>
      </c>
      <c r="BP21" t="s">
        <v>88</v>
      </c>
      <c r="BQ21" s="28" t="s">
        <v>118</v>
      </c>
      <c r="BR21" t="s">
        <v>477</v>
      </c>
      <c r="BS21" t="s">
        <v>90</v>
      </c>
      <c r="BT21" s="28" t="s">
        <v>119</v>
      </c>
      <c r="BU21" t="s">
        <v>488</v>
      </c>
      <c r="BV21" t="s">
        <v>90</v>
      </c>
      <c r="BW21" t="s">
        <v>123</v>
      </c>
      <c r="BX21" t="s">
        <v>502</v>
      </c>
      <c r="BY21" t="s">
        <v>90</v>
      </c>
      <c r="BZ21" t="s">
        <v>120</v>
      </c>
      <c r="CA21" t="s">
        <v>88</v>
      </c>
      <c r="CB21" t="s">
        <v>126</v>
      </c>
      <c r="CC21" t="s">
        <v>418</v>
      </c>
      <c r="CD21" t="s">
        <v>127</v>
      </c>
      <c r="CE21" t="s">
        <v>448</v>
      </c>
      <c r="CF21" t="s">
        <v>128</v>
      </c>
      <c r="CG21" t="s">
        <v>89</v>
      </c>
      <c r="CH21" t="s">
        <v>129</v>
      </c>
      <c r="CI21" t="s">
        <v>88</v>
      </c>
      <c r="CJ21" s="28" t="s">
        <v>118</v>
      </c>
      <c r="CK21" t="s">
        <v>582</v>
      </c>
      <c r="CL21" t="s">
        <v>90</v>
      </c>
      <c r="CM21" s="28" t="s">
        <v>119</v>
      </c>
      <c r="CN21" t="s">
        <v>589</v>
      </c>
      <c r="CO21" t="s">
        <v>90</v>
      </c>
      <c r="CP21" t="s">
        <v>123</v>
      </c>
      <c r="CQ21" t="s">
        <v>597</v>
      </c>
      <c r="CR21" t="s">
        <v>90</v>
      </c>
      <c r="CS21" t="s">
        <v>120</v>
      </c>
      <c r="CT21" t="s">
        <v>88</v>
      </c>
      <c r="CU21" t="s">
        <v>126</v>
      </c>
      <c r="CV21" t="s">
        <v>530</v>
      </c>
      <c r="CW21" t="s">
        <v>127</v>
      </c>
      <c r="CX21" t="s">
        <v>560</v>
      </c>
      <c r="CY21" t="s">
        <v>128</v>
      </c>
      <c r="CZ21" t="s">
        <v>89</v>
      </c>
      <c r="DA21" t="s">
        <v>130</v>
      </c>
      <c r="DB21" t="s">
        <v>88</v>
      </c>
      <c r="DC21" s="28" t="s">
        <v>118</v>
      </c>
      <c r="DD21" t="s">
        <v>684</v>
      </c>
      <c r="DE21" t="s">
        <v>90</v>
      </c>
      <c r="DF21" s="28" t="s">
        <v>119</v>
      </c>
      <c r="DG21" t="s">
        <v>603</v>
      </c>
      <c r="DH21" t="s">
        <v>90</v>
      </c>
      <c r="DI21" t="s">
        <v>120</v>
      </c>
      <c r="DJ21" t="s">
        <v>88</v>
      </c>
      <c r="DK21" t="s">
        <v>126</v>
      </c>
      <c r="DL21" t="s">
        <v>623</v>
      </c>
      <c r="DM21" t="s">
        <v>127</v>
      </c>
      <c r="DN21" t="s">
        <v>654</v>
      </c>
      <c r="DO21" t="s">
        <v>128</v>
      </c>
      <c r="DP21" t="s">
        <v>89</v>
      </c>
      <c r="DQ21" t="s">
        <v>131</v>
      </c>
      <c r="DR21" t="s">
        <v>88</v>
      </c>
      <c r="DS21" s="28" t="s">
        <v>118</v>
      </c>
      <c r="DT21" s="34" t="s">
        <v>679</v>
      </c>
      <c r="DU21" s="31" t="s">
        <v>90</v>
      </c>
      <c r="DV21" s="28" t="s">
        <v>119</v>
      </c>
      <c r="DW21" s="34" t="s">
        <v>603</v>
      </c>
      <c r="DX21" s="29" t="s">
        <v>90</v>
      </c>
      <c r="DY21" s="28" t="s">
        <v>120</v>
      </c>
      <c r="DZ21" s="34" t="s">
        <v>722</v>
      </c>
      <c r="EA21" s="30" t="s">
        <v>89</v>
      </c>
      <c r="EB21" t="s">
        <v>132</v>
      </c>
      <c r="EC21" t="s">
        <v>88</v>
      </c>
      <c r="ED21" s="28" t="s">
        <v>118</v>
      </c>
      <c r="EE21" s="34" t="s">
        <v>801</v>
      </c>
      <c r="EF21" s="31" t="s">
        <v>90</v>
      </c>
      <c r="EG21" s="28" t="s">
        <v>119</v>
      </c>
      <c r="EH21" s="34" t="s">
        <v>816</v>
      </c>
      <c r="EI21" s="29" t="s">
        <v>90</v>
      </c>
      <c r="EJ21" s="28" t="s">
        <v>120</v>
      </c>
      <c r="EK21" s="34" t="s">
        <v>772</v>
      </c>
      <c r="EL21" s="30" t="s">
        <v>89</v>
      </c>
      <c r="EM21" t="s">
        <v>133</v>
      </c>
      <c r="EN21" t="s">
        <v>88</v>
      </c>
      <c r="EO21" s="28" t="s">
        <v>118</v>
      </c>
      <c r="EP21" s="34" t="s">
        <v>747</v>
      </c>
      <c r="EQ21" s="31" t="s">
        <v>90</v>
      </c>
      <c r="ER21" s="28" t="s">
        <v>119</v>
      </c>
      <c r="ES21" s="34" t="s">
        <v>871</v>
      </c>
      <c r="ET21" s="29" t="s">
        <v>90</v>
      </c>
      <c r="EU21" s="28" t="s">
        <v>120</v>
      </c>
      <c r="EV21" s="34" t="s">
        <v>840</v>
      </c>
      <c r="EW21" s="30" t="s">
        <v>89</v>
      </c>
      <c r="EX21" t="s">
        <v>134</v>
      </c>
      <c r="EY21" t="s">
        <v>88</v>
      </c>
      <c r="EZ21" s="28" t="s">
        <v>118</v>
      </c>
      <c r="FA21" s="34" t="s">
        <v>917</v>
      </c>
      <c r="FB21" s="31" t="s">
        <v>90</v>
      </c>
      <c r="FC21" s="28" t="s">
        <v>119</v>
      </c>
      <c r="FD21" s="34" t="s">
        <v>262</v>
      </c>
      <c r="FE21" s="29" t="s">
        <v>90</v>
      </c>
      <c r="FF21" s="28" t="s">
        <v>120</v>
      </c>
      <c r="FG21" s="34" t="s">
        <v>896</v>
      </c>
      <c r="FH21" s="30" t="s">
        <v>89</v>
      </c>
      <c r="FI21" t="s">
        <v>135</v>
      </c>
      <c r="FJ21" t="s">
        <v>88</v>
      </c>
      <c r="FK21" s="28" t="s">
        <v>118</v>
      </c>
      <c r="FL21" s="34" t="s">
        <v>917</v>
      </c>
      <c r="FM21" s="31" t="s">
        <v>90</v>
      </c>
      <c r="FN21" s="28" t="s">
        <v>119</v>
      </c>
      <c r="FO21" s="34" t="s">
        <v>262</v>
      </c>
      <c r="FP21" s="29" t="s">
        <v>90</v>
      </c>
      <c r="FQ21" s="28" t="s">
        <v>120</v>
      </c>
      <c r="FR21" s="34" t="s">
        <v>954</v>
      </c>
      <c r="FS21" s="30" t="s">
        <v>89</v>
      </c>
      <c r="FT21" t="s">
        <v>136</v>
      </c>
      <c r="FU21" t="s">
        <v>88</v>
      </c>
      <c r="FV21" s="28" t="s">
        <v>118</v>
      </c>
      <c r="FW21" s="34" t="s">
        <v>966</v>
      </c>
      <c r="FX21" s="31" t="s">
        <v>90</v>
      </c>
      <c r="FY21" s="28" t="s">
        <v>119</v>
      </c>
      <c r="FZ21" s="34" t="s">
        <v>966</v>
      </c>
      <c r="GA21" s="29" t="s">
        <v>90</v>
      </c>
      <c r="GB21" s="28" t="s">
        <v>120</v>
      </c>
      <c r="GC21" s="34" t="s">
        <v>966</v>
      </c>
      <c r="GD21" s="30" t="s">
        <v>89</v>
      </c>
      <c r="GE21" t="s">
        <v>137</v>
      </c>
      <c r="GF21" t="s">
        <v>88</v>
      </c>
      <c r="GG21" s="28" t="s">
        <v>118</v>
      </c>
      <c r="GH21" s="34" t="s">
        <v>924</v>
      </c>
      <c r="GI21" s="31" t="s">
        <v>90</v>
      </c>
      <c r="GJ21" s="28" t="s">
        <v>119</v>
      </c>
      <c r="GK21" s="34" t="s">
        <v>104</v>
      </c>
      <c r="GL21" s="29" t="s">
        <v>90</v>
      </c>
      <c r="GM21" s="28" t="s">
        <v>120</v>
      </c>
      <c r="GN21" s="34" t="s">
        <v>986</v>
      </c>
      <c r="GO21" s="30" t="s">
        <v>89</v>
      </c>
      <c r="GP21" t="s">
        <v>138</v>
      </c>
      <c r="GQ21" t="s">
        <v>88</v>
      </c>
      <c r="GR21" s="28" t="s">
        <v>118</v>
      </c>
      <c r="GS21" s="34" t="s">
        <v>1062</v>
      </c>
      <c r="GT21" s="31" t="s">
        <v>90</v>
      </c>
      <c r="GU21" s="28" t="s">
        <v>119</v>
      </c>
      <c r="GV21" s="34" t="s">
        <v>1069</v>
      </c>
      <c r="GW21" s="29" t="s">
        <v>90</v>
      </c>
      <c r="GX21" s="28" t="s">
        <v>120</v>
      </c>
      <c r="GY21" s="34" t="s">
        <v>1042</v>
      </c>
      <c r="GZ21" s="30" t="s">
        <v>89</v>
      </c>
      <c r="HA21" t="s">
        <v>139</v>
      </c>
      <c r="HB21" t="s">
        <v>88</v>
      </c>
      <c r="HC21" s="28" t="s">
        <v>118</v>
      </c>
      <c r="HD21" s="34" t="s">
        <v>966</v>
      </c>
      <c r="HE21" s="31" t="s">
        <v>90</v>
      </c>
      <c r="HF21" s="28" t="s">
        <v>119</v>
      </c>
      <c r="HG21" s="34" t="s">
        <v>966</v>
      </c>
      <c r="HH21" s="29" t="s">
        <v>90</v>
      </c>
      <c r="HI21" s="28" t="s">
        <v>120</v>
      </c>
      <c r="HJ21" s="34" t="s">
        <v>966</v>
      </c>
      <c r="HK21" s="30" t="s">
        <v>89</v>
      </c>
      <c r="HL21" t="s">
        <v>140</v>
      </c>
      <c r="HM21" t="s">
        <v>88</v>
      </c>
      <c r="HN21" s="28" t="s">
        <v>118</v>
      </c>
      <c r="HO21" s="34" t="s">
        <v>966</v>
      </c>
      <c r="HP21" s="31" t="s">
        <v>90</v>
      </c>
      <c r="HQ21" s="28" t="s">
        <v>119</v>
      </c>
      <c r="HR21" s="34" t="s">
        <v>966</v>
      </c>
      <c r="HS21" s="29" t="s">
        <v>90</v>
      </c>
      <c r="HT21" s="28" t="s">
        <v>120</v>
      </c>
      <c r="HU21" s="34" t="s">
        <v>966</v>
      </c>
      <c r="HV21" s="30" t="s">
        <v>95</v>
      </c>
      <c r="HX21" t="str">
        <f t="shared" si="1"/>
        <v>{"Id":20,"Date": "01.20.2019","Cu1":{"Pressure":"1079","Temperature":"32","Consumption":"1912454"},"Cu2":{"Pressure":"653","Temperature":"30","Consumption":"737773"},"Cb5":{"Pressure":"373","Temperature":"60,4","TempBeforeHeating":"24","Consumption":"8845"},"Cb6":{"Pressure":"368","Temperature":"64","TempBeforeHeating":"24","Consumption":"8375"},"Cb7":{"Pressure":"429","Temperature":"53,3","TempBeforeHeating":"31,5","Consumption":{"Ms":"2489""Ks":"2612"}},"Cb8":{"Pressure":"402","Temperature":"57,1","TempBeforeHeating":"30,7","Consumption":{"Ms":"2384""Ks":"2763"}},"Pkc":{"Pressure":"871","Temperature":"27","Consumption":{"Ms":"11036""Ks":"9682"}},"Uvtp":{"Pressure":"983","Temperature":"27","Consumption":"18365"},"Spo":{"Pressure":"1044","Temperature":"3","Consumption":"25863"},"Gsuf45":{"Pressure":"993","Temperature":"36,5","Consumption":"232"},"Cb1":{"Pressure":"426","Temperature":"29","Consumption":"859025"},"Cb2":{"Pressure":"426","Temperature":"29","Consumption":"1007885"},"Cb3":{"Pressure":"0","Temperature":"0","Consumption":"0"},"Cb4":{"Pressure":"443","Temperature":"24","Consumption":"1014935"},"Gru1":{"Pressure":"644","Temperature":"-11","Consumption":"12552"},"Gru2":{"Pressure":"0","Temperature":"0","Consumption":"0"},"Grp4":{"Pressure":"0","Temperature":"0","Consumption":"0"}},</v>
      </c>
      <c r="MA21" t="s">
        <v>1145</v>
      </c>
    </row>
    <row r="22" spans="1:339" ht="19.5" customHeight="1" x14ac:dyDescent="0.25">
      <c r="A22" t="s">
        <v>97</v>
      </c>
      <c r="B22" s="36">
        <v>0</v>
      </c>
      <c r="C22" t="s">
        <v>97</v>
      </c>
      <c r="E22" t="str">
        <f t="shared" si="0"/>
        <v>"0"</v>
      </c>
      <c r="G22" s="30" t="s">
        <v>101</v>
      </c>
      <c r="I22" t="s">
        <v>88</v>
      </c>
      <c r="J22" t="s">
        <v>91</v>
      </c>
      <c r="K22">
        <v>21</v>
      </c>
      <c r="L22" t="s">
        <v>90</v>
      </c>
      <c r="M22" t="s">
        <v>92</v>
      </c>
      <c r="N22" t="s">
        <v>93</v>
      </c>
      <c r="O22">
        <v>21</v>
      </c>
      <c r="P22" t="s">
        <v>94</v>
      </c>
      <c r="Q22" t="s">
        <v>117</v>
      </c>
      <c r="R22" t="s">
        <v>88</v>
      </c>
      <c r="S22" s="28" t="s">
        <v>118</v>
      </c>
      <c r="T22" s="33" t="s">
        <v>177</v>
      </c>
      <c r="U22" s="31" t="s">
        <v>90</v>
      </c>
      <c r="V22" s="28" t="s">
        <v>119</v>
      </c>
      <c r="W22" s="35" t="s">
        <v>201</v>
      </c>
      <c r="X22" s="29" t="s">
        <v>90</v>
      </c>
      <c r="Y22" s="28" t="s">
        <v>120</v>
      </c>
      <c r="Z22" s="33" t="s">
        <v>161</v>
      </c>
      <c r="AA22" s="30" t="s">
        <v>89</v>
      </c>
      <c r="AB22" t="s">
        <v>121</v>
      </c>
      <c r="AC22" t="s">
        <v>88</v>
      </c>
      <c r="AD22" s="28" t="s">
        <v>118</v>
      </c>
      <c r="AE22" s="33" t="s">
        <v>253</v>
      </c>
      <c r="AF22" s="31" t="s">
        <v>90</v>
      </c>
      <c r="AG22" s="28" t="s">
        <v>119</v>
      </c>
      <c r="AH22" s="35" t="s">
        <v>262</v>
      </c>
      <c r="AI22" s="29" t="s">
        <v>90</v>
      </c>
      <c r="AJ22" s="28" t="s">
        <v>120</v>
      </c>
      <c r="AK22" s="33" t="s">
        <v>224</v>
      </c>
      <c r="AL22" s="30" t="s">
        <v>89</v>
      </c>
      <c r="AM22" t="s">
        <v>122</v>
      </c>
      <c r="AN22" t="s">
        <v>88</v>
      </c>
      <c r="AO22" s="28" t="s">
        <v>118</v>
      </c>
      <c r="AP22" t="s">
        <v>309</v>
      </c>
      <c r="AQ22" t="s">
        <v>90</v>
      </c>
      <c r="AR22" s="28" t="s">
        <v>119</v>
      </c>
      <c r="AS22" t="s">
        <v>326</v>
      </c>
      <c r="AT22" t="s">
        <v>90</v>
      </c>
      <c r="AU22" t="s">
        <v>123</v>
      </c>
      <c r="AV22" t="s">
        <v>341</v>
      </c>
      <c r="AW22" t="s">
        <v>90</v>
      </c>
      <c r="AX22" t="s">
        <v>120</v>
      </c>
      <c r="AY22" t="s">
        <v>284</v>
      </c>
      <c r="AZ22" t="s">
        <v>89</v>
      </c>
      <c r="BA22" t="s">
        <v>124</v>
      </c>
      <c r="BB22" t="s">
        <v>88</v>
      </c>
      <c r="BC22" s="28" t="s">
        <v>118</v>
      </c>
      <c r="BD22" t="s">
        <v>385</v>
      </c>
      <c r="BE22" t="s">
        <v>90</v>
      </c>
      <c r="BF22" s="28" t="s">
        <v>119</v>
      </c>
      <c r="BG22" t="s">
        <v>393</v>
      </c>
      <c r="BH22" t="s">
        <v>90</v>
      </c>
      <c r="BI22" t="s">
        <v>123</v>
      </c>
      <c r="BJ22" t="s">
        <v>341</v>
      </c>
      <c r="BK22" t="s">
        <v>90</v>
      </c>
      <c r="BL22" t="s">
        <v>120</v>
      </c>
      <c r="BM22" t="s">
        <v>369</v>
      </c>
      <c r="BN22" t="s">
        <v>89</v>
      </c>
      <c r="BO22" t="s">
        <v>125</v>
      </c>
      <c r="BP22" t="s">
        <v>88</v>
      </c>
      <c r="BQ22" s="28" t="s">
        <v>118</v>
      </c>
      <c r="BR22" t="s">
        <v>478</v>
      </c>
      <c r="BS22" t="s">
        <v>90</v>
      </c>
      <c r="BT22" s="28" t="s">
        <v>119</v>
      </c>
      <c r="BU22" t="s">
        <v>489</v>
      </c>
      <c r="BV22" t="s">
        <v>90</v>
      </c>
      <c r="BW22" t="s">
        <v>123</v>
      </c>
      <c r="BX22" t="s">
        <v>503</v>
      </c>
      <c r="BY22" t="s">
        <v>90</v>
      </c>
      <c r="BZ22" t="s">
        <v>120</v>
      </c>
      <c r="CA22" t="s">
        <v>88</v>
      </c>
      <c r="CB22" t="s">
        <v>126</v>
      </c>
      <c r="CC22" t="s">
        <v>419</v>
      </c>
      <c r="CD22" t="s">
        <v>127</v>
      </c>
      <c r="CE22" t="s">
        <v>449</v>
      </c>
      <c r="CF22" t="s">
        <v>128</v>
      </c>
      <c r="CG22" t="s">
        <v>89</v>
      </c>
      <c r="CH22" t="s">
        <v>129</v>
      </c>
      <c r="CI22" t="s">
        <v>88</v>
      </c>
      <c r="CJ22" s="28" t="s">
        <v>118</v>
      </c>
      <c r="CK22" t="s">
        <v>382</v>
      </c>
      <c r="CL22" t="s">
        <v>90</v>
      </c>
      <c r="CM22" s="28" t="s">
        <v>119</v>
      </c>
      <c r="CN22" t="s">
        <v>590</v>
      </c>
      <c r="CO22" t="s">
        <v>90</v>
      </c>
      <c r="CP22" t="s">
        <v>123</v>
      </c>
      <c r="CQ22" t="s">
        <v>262</v>
      </c>
      <c r="CR22" t="s">
        <v>90</v>
      </c>
      <c r="CS22" t="s">
        <v>120</v>
      </c>
      <c r="CT22" t="s">
        <v>88</v>
      </c>
      <c r="CU22" t="s">
        <v>126</v>
      </c>
      <c r="CV22" t="s">
        <v>531</v>
      </c>
      <c r="CW22" t="s">
        <v>127</v>
      </c>
      <c r="CX22" t="s">
        <v>561</v>
      </c>
      <c r="CY22" t="s">
        <v>128</v>
      </c>
      <c r="CZ22" t="s">
        <v>89</v>
      </c>
      <c r="DA22" t="s">
        <v>130</v>
      </c>
      <c r="DB22" t="s">
        <v>88</v>
      </c>
      <c r="DC22" s="28" t="s">
        <v>118</v>
      </c>
      <c r="DD22" t="s">
        <v>678</v>
      </c>
      <c r="DE22" t="s">
        <v>90</v>
      </c>
      <c r="DF22" s="28" t="s">
        <v>119</v>
      </c>
      <c r="DG22" t="s">
        <v>696</v>
      </c>
      <c r="DH22" t="s">
        <v>90</v>
      </c>
      <c r="DI22" t="s">
        <v>120</v>
      </c>
      <c r="DJ22" t="s">
        <v>88</v>
      </c>
      <c r="DK22" t="s">
        <v>126</v>
      </c>
      <c r="DL22" t="s">
        <v>624</v>
      </c>
      <c r="DM22" t="s">
        <v>127</v>
      </c>
      <c r="DN22" t="s">
        <v>655</v>
      </c>
      <c r="DO22" t="s">
        <v>128</v>
      </c>
      <c r="DP22" t="s">
        <v>89</v>
      </c>
      <c r="DQ22" t="s">
        <v>131</v>
      </c>
      <c r="DR22" t="s">
        <v>88</v>
      </c>
      <c r="DS22" s="28" t="s">
        <v>118</v>
      </c>
      <c r="DT22" s="34" t="s">
        <v>181</v>
      </c>
      <c r="DU22" s="31" t="s">
        <v>90</v>
      </c>
      <c r="DV22" s="28" t="s">
        <v>119</v>
      </c>
      <c r="DW22" s="34" t="s">
        <v>696</v>
      </c>
      <c r="DX22" s="29" t="s">
        <v>90</v>
      </c>
      <c r="DY22" s="28" t="s">
        <v>120</v>
      </c>
      <c r="DZ22" s="34" t="s">
        <v>723</v>
      </c>
      <c r="EA22" s="30" t="s">
        <v>89</v>
      </c>
      <c r="EB22" t="s">
        <v>132</v>
      </c>
      <c r="EC22" t="s">
        <v>88</v>
      </c>
      <c r="ED22" s="28" t="s">
        <v>118</v>
      </c>
      <c r="EE22" s="34" t="s">
        <v>802</v>
      </c>
      <c r="EF22" s="31" t="s">
        <v>90</v>
      </c>
      <c r="EG22" s="28" t="s">
        <v>119</v>
      </c>
      <c r="EH22" s="34" t="s">
        <v>817</v>
      </c>
      <c r="EI22" s="29" t="s">
        <v>90</v>
      </c>
      <c r="EJ22" s="28" t="s">
        <v>120</v>
      </c>
      <c r="EK22" s="34" t="s">
        <v>773</v>
      </c>
      <c r="EL22" s="30" t="s">
        <v>89</v>
      </c>
      <c r="EM22" t="s">
        <v>133</v>
      </c>
      <c r="EN22" t="s">
        <v>88</v>
      </c>
      <c r="EO22" s="28" t="s">
        <v>118</v>
      </c>
      <c r="EP22" s="34" t="s">
        <v>862</v>
      </c>
      <c r="EQ22" s="31" t="s">
        <v>90</v>
      </c>
      <c r="ER22" s="28" t="s">
        <v>119</v>
      </c>
      <c r="ES22" s="34" t="s">
        <v>198</v>
      </c>
      <c r="ET22" s="29" t="s">
        <v>90</v>
      </c>
      <c r="EU22" s="28" t="s">
        <v>120</v>
      </c>
      <c r="EV22" s="34" t="s">
        <v>841</v>
      </c>
      <c r="EW22" s="30" t="s">
        <v>89</v>
      </c>
      <c r="EX22" t="s">
        <v>134</v>
      </c>
      <c r="EY22" t="s">
        <v>88</v>
      </c>
      <c r="EZ22" s="28" t="s">
        <v>118</v>
      </c>
      <c r="FA22" s="34" t="s">
        <v>918</v>
      </c>
      <c r="FB22" s="31" t="s">
        <v>90</v>
      </c>
      <c r="FC22" s="28" t="s">
        <v>119</v>
      </c>
      <c r="FD22" s="34" t="s">
        <v>925</v>
      </c>
      <c r="FE22" s="29" t="s">
        <v>90</v>
      </c>
      <c r="FF22" s="28" t="s">
        <v>120</v>
      </c>
      <c r="FG22" s="34" t="s">
        <v>897</v>
      </c>
      <c r="FH22" s="30" t="s">
        <v>89</v>
      </c>
      <c r="FI22" t="s">
        <v>135</v>
      </c>
      <c r="FJ22" t="s">
        <v>88</v>
      </c>
      <c r="FK22" s="28" t="s">
        <v>118</v>
      </c>
      <c r="FL22" s="34" t="s">
        <v>918</v>
      </c>
      <c r="FM22" s="31" t="s">
        <v>90</v>
      </c>
      <c r="FN22" s="28" t="s">
        <v>119</v>
      </c>
      <c r="FO22" s="34" t="s">
        <v>925</v>
      </c>
      <c r="FP22" s="29" t="s">
        <v>90</v>
      </c>
      <c r="FQ22" s="28" t="s">
        <v>120</v>
      </c>
      <c r="FR22" s="34" t="s">
        <v>955</v>
      </c>
      <c r="FS22" s="30" t="s">
        <v>89</v>
      </c>
      <c r="FT22" t="s">
        <v>136</v>
      </c>
      <c r="FU22" t="s">
        <v>88</v>
      </c>
      <c r="FV22" s="28" t="s">
        <v>118</v>
      </c>
      <c r="FW22" s="34" t="s">
        <v>966</v>
      </c>
      <c r="FX22" s="31" t="s">
        <v>90</v>
      </c>
      <c r="FY22" s="28" t="s">
        <v>119</v>
      </c>
      <c r="FZ22" s="34" t="s">
        <v>966</v>
      </c>
      <c r="GA22" s="29" t="s">
        <v>90</v>
      </c>
      <c r="GB22" s="28" t="s">
        <v>120</v>
      </c>
      <c r="GC22" s="34" t="s">
        <v>966</v>
      </c>
      <c r="GD22" s="30" t="s">
        <v>89</v>
      </c>
      <c r="GE22" t="s">
        <v>137</v>
      </c>
      <c r="GF22" t="s">
        <v>88</v>
      </c>
      <c r="GG22" s="28" t="s">
        <v>118</v>
      </c>
      <c r="GH22" s="34" t="s">
        <v>920</v>
      </c>
      <c r="GI22" s="31" t="s">
        <v>90</v>
      </c>
      <c r="GJ22" s="28" t="s">
        <v>119</v>
      </c>
      <c r="GK22" s="34" t="s">
        <v>698</v>
      </c>
      <c r="GL22" s="29" t="s">
        <v>90</v>
      </c>
      <c r="GM22" s="28" t="s">
        <v>120</v>
      </c>
      <c r="GN22" s="34" t="s">
        <v>987</v>
      </c>
      <c r="GO22" s="30" t="s">
        <v>89</v>
      </c>
      <c r="GP22" t="s">
        <v>138</v>
      </c>
      <c r="GQ22" t="s">
        <v>88</v>
      </c>
      <c r="GR22" s="28" t="s">
        <v>118</v>
      </c>
      <c r="GS22" s="34" t="s">
        <v>1064</v>
      </c>
      <c r="GT22" s="31" t="s">
        <v>90</v>
      </c>
      <c r="GU22" s="28" t="s">
        <v>119</v>
      </c>
      <c r="GV22" s="34" t="s">
        <v>1078</v>
      </c>
      <c r="GW22" s="29" t="s">
        <v>90</v>
      </c>
      <c r="GX22" s="28" t="s">
        <v>120</v>
      </c>
      <c r="GY22" s="34" t="s">
        <v>1037</v>
      </c>
      <c r="GZ22" s="30" t="s">
        <v>89</v>
      </c>
      <c r="HA22" t="s">
        <v>139</v>
      </c>
      <c r="HB22" t="s">
        <v>88</v>
      </c>
      <c r="HC22" s="28" t="s">
        <v>118</v>
      </c>
      <c r="HD22" s="34" t="s">
        <v>966</v>
      </c>
      <c r="HE22" s="31" t="s">
        <v>90</v>
      </c>
      <c r="HF22" s="28" t="s">
        <v>119</v>
      </c>
      <c r="HG22" s="34" t="s">
        <v>966</v>
      </c>
      <c r="HH22" s="29" t="s">
        <v>90</v>
      </c>
      <c r="HI22" s="28" t="s">
        <v>120</v>
      </c>
      <c r="HJ22" s="34" t="s">
        <v>966</v>
      </c>
      <c r="HK22" s="30" t="s">
        <v>89</v>
      </c>
      <c r="HL22" t="s">
        <v>140</v>
      </c>
      <c r="HM22" t="s">
        <v>88</v>
      </c>
      <c r="HN22" s="28" t="s">
        <v>118</v>
      </c>
      <c r="HO22" s="34" t="s">
        <v>966</v>
      </c>
      <c r="HP22" s="31" t="s">
        <v>90</v>
      </c>
      <c r="HQ22" s="28" t="s">
        <v>119</v>
      </c>
      <c r="HR22" s="34" t="s">
        <v>966</v>
      </c>
      <c r="HS22" s="29" t="s">
        <v>90</v>
      </c>
      <c r="HT22" s="28" t="s">
        <v>120</v>
      </c>
      <c r="HU22" s="34" t="s">
        <v>966</v>
      </c>
      <c r="HV22" s="30" t="s">
        <v>95</v>
      </c>
      <c r="HX22" t="str">
        <f t="shared" si="1"/>
        <v>{"Id":21,"Date": "01.21.2019","Cu1":{"Pressure":"1175","Temperature":"31","Consumption":"1954729"},"Cu2":{"Pressure":"680","Temperature":"29","Consumption":"799929"},"Cb5":{"Pressure":"368","Temperature":"56,2","TempBeforeHeating":"22,9","Consumption":"9036"},"Cb6":{"Pressure":"369","Temperature":"61,1","TempBeforeHeating":"22,9","Consumption":"8576"},"Cb7":{"Pressure":"413","Temperature":"55,7","TempBeforeHeating":"30,6","Consumption":{"Ms":"2740""Ks":"2845"}},"Cb8":{"Pressure":"382","Temperature":"57,9","TempBeforeHeating":"29","Consumption":{"Ms":"2585""Ks":"3051"}},"Pkc":{"Pressure":"955","Temperature":"20,3","Consumption":{"Ms":"11413""Ks":"9804"}},"Uvtp":{"Pressure":"1086","Temperature":"20,3","Consumption":"17368"},"Spo":{"Pressure":"1139","Temperature":"1","Consumption":"27722"},"Gsuf45":{"Pressure":"1095","Temperature":"34","Consumption":"3254"},"Cb1":{"Pressure":"414","Temperature":"26,7","Consumption":"885934"},"Cb2":{"Pressure":"414","Temperature":"26,7","Consumption":"1003317"},"Cb3":{"Pressure":"0","Temperature":"0","Consumption":"0"},"Cb4":{"Pressure":"436","Temperature":"21","Consumption":"1014410"},"Gru1":{"Pressure":"645","Temperature":"-9","Consumption":"12048"},"Gru2":{"Pressure":"0","Temperature":"0","Consumption":"0"},"Grp4":{"Pressure":"0","Temperature":"0","Consumption":"0"}},</v>
      </c>
      <c r="MA22" t="s">
        <v>1146</v>
      </c>
    </row>
    <row r="23" spans="1:339" ht="18" customHeight="1" x14ac:dyDescent="0.25">
      <c r="A23" t="s">
        <v>97</v>
      </c>
      <c r="B23" s="36">
        <v>0</v>
      </c>
      <c r="C23" t="s">
        <v>97</v>
      </c>
      <c r="E23" t="str">
        <f t="shared" si="0"/>
        <v>"0"</v>
      </c>
      <c r="G23" s="30" t="s">
        <v>99</v>
      </c>
      <c r="I23" t="s">
        <v>88</v>
      </c>
      <c r="J23" t="s">
        <v>91</v>
      </c>
      <c r="K23">
        <v>22</v>
      </c>
      <c r="L23" t="s">
        <v>90</v>
      </c>
      <c r="M23" t="s">
        <v>92</v>
      </c>
      <c r="N23" t="s">
        <v>93</v>
      </c>
      <c r="O23">
        <v>22</v>
      </c>
      <c r="P23" t="s">
        <v>94</v>
      </c>
      <c r="Q23" t="s">
        <v>117</v>
      </c>
      <c r="R23" t="s">
        <v>88</v>
      </c>
      <c r="S23" s="28" t="s">
        <v>118</v>
      </c>
      <c r="T23" s="35" t="s">
        <v>189</v>
      </c>
      <c r="U23" s="31" t="s">
        <v>90</v>
      </c>
      <c r="V23" s="28" t="s">
        <v>119</v>
      </c>
      <c r="W23" s="35" t="s">
        <v>201</v>
      </c>
      <c r="X23" s="29" t="s">
        <v>90</v>
      </c>
      <c r="Y23" s="28" t="s">
        <v>120</v>
      </c>
      <c r="Z23" s="35" t="s">
        <v>162</v>
      </c>
      <c r="AA23" s="30" t="s">
        <v>89</v>
      </c>
      <c r="AB23" t="s">
        <v>121</v>
      </c>
      <c r="AC23" t="s">
        <v>88</v>
      </c>
      <c r="AD23" s="28" t="s">
        <v>118</v>
      </c>
      <c r="AE23" s="35" t="s">
        <v>254</v>
      </c>
      <c r="AF23" s="31" t="s">
        <v>90</v>
      </c>
      <c r="AG23" s="28" t="s">
        <v>119</v>
      </c>
      <c r="AH23" s="35" t="s">
        <v>262</v>
      </c>
      <c r="AI23" s="29" t="s">
        <v>90</v>
      </c>
      <c r="AJ23" s="28" t="s">
        <v>120</v>
      </c>
      <c r="AK23" s="35" t="s">
        <v>225</v>
      </c>
      <c r="AL23" s="30" t="s">
        <v>89</v>
      </c>
      <c r="AM23" t="s">
        <v>122</v>
      </c>
      <c r="AN23" t="s">
        <v>88</v>
      </c>
      <c r="AO23" s="28" t="s">
        <v>118</v>
      </c>
      <c r="AP23" t="s">
        <v>311</v>
      </c>
      <c r="AQ23" t="s">
        <v>90</v>
      </c>
      <c r="AR23" s="28" t="s">
        <v>119</v>
      </c>
      <c r="AS23" t="s">
        <v>327</v>
      </c>
      <c r="AT23" t="s">
        <v>90</v>
      </c>
      <c r="AU23" t="s">
        <v>123</v>
      </c>
      <c r="AV23" t="s">
        <v>104</v>
      </c>
      <c r="AW23" t="s">
        <v>90</v>
      </c>
      <c r="AX23" t="s">
        <v>120</v>
      </c>
      <c r="AY23" t="s">
        <v>285</v>
      </c>
      <c r="AZ23" t="s">
        <v>89</v>
      </c>
      <c r="BA23" t="s">
        <v>124</v>
      </c>
      <c r="BB23" t="s">
        <v>88</v>
      </c>
      <c r="BC23" s="28" t="s">
        <v>118</v>
      </c>
      <c r="BD23" t="s">
        <v>303</v>
      </c>
      <c r="BE23" t="s">
        <v>90</v>
      </c>
      <c r="BF23" s="28" t="s">
        <v>119</v>
      </c>
      <c r="BG23" t="s">
        <v>389</v>
      </c>
      <c r="BH23" t="s">
        <v>90</v>
      </c>
      <c r="BI23" t="s">
        <v>123</v>
      </c>
      <c r="BJ23" t="s">
        <v>104</v>
      </c>
      <c r="BK23" t="s">
        <v>90</v>
      </c>
      <c r="BL23" t="s">
        <v>120</v>
      </c>
      <c r="BM23" t="s">
        <v>370</v>
      </c>
      <c r="BN23" t="s">
        <v>89</v>
      </c>
      <c r="BO23" t="s">
        <v>125</v>
      </c>
      <c r="BP23" t="s">
        <v>88</v>
      </c>
      <c r="BQ23" s="28" t="s">
        <v>118</v>
      </c>
      <c r="BR23" t="s">
        <v>479</v>
      </c>
      <c r="BS23" t="s">
        <v>90</v>
      </c>
      <c r="BT23" s="28" t="s">
        <v>119</v>
      </c>
      <c r="BU23" t="s">
        <v>490</v>
      </c>
      <c r="BV23" t="s">
        <v>90</v>
      </c>
      <c r="BW23" t="s">
        <v>123</v>
      </c>
      <c r="BX23" t="s">
        <v>504</v>
      </c>
      <c r="BY23" t="s">
        <v>90</v>
      </c>
      <c r="BZ23" t="s">
        <v>120</v>
      </c>
      <c r="CA23" t="s">
        <v>88</v>
      </c>
      <c r="CB23" t="s">
        <v>126</v>
      </c>
      <c r="CC23" t="s">
        <v>420</v>
      </c>
      <c r="CD23" t="s">
        <v>127</v>
      </c>
      <c r="CE23" t="s">
        <v>450</v>
      </c>
      <c r="CF23" t="s">
        <v>128</v>
      </c>
      <c r="CG23" t="s">
        <v>89</v>
      </c>
      <c r="CH23" t="s">
        <v>129</v>
      </c>
      <c r="CI23" t="s">
        <v>88</v>
      </c>
      <c r="CJ23" s="28" t="s">
        <v>118</v>
      </c>
      <c r="CK23" t="s">
        <v>300</v>
      </c>
      <c r="CL23" t="s">
        <v>90</v>
      </c>
      <c r="CM23" s="28" t="s">
        <v>119</v>
      </c>
      <c r="CN23" t="s">
        <v>499</v>
      </c>
      <c r="CO23" t="s">
        <v>90</v>
      </c>
      <c r="CP23" t="s">
        <v>123</v>
      </c>
      <c r="CQ23" t="s">
        <v>112</v>
      </c>
      <c r="CR23" t="s">
        <v>90</v>
      </c>
      <c r="CS23" t="s">
        <v>120</v>
      </c>
      <c r="CT23" t="s">
        <v>88</v>
      </c>
      <c r="CU23" t="s">
        <v>126</v>
      </c>
      <c r="CV23" t="s">
        <v>532</v>
      </c>
      <c r="CW23" t="s">
        <v>127</v>
      </c>
      <c r="CX23" t="s">
        <v>562</v>
      </c>
      <c r="CY23" t="s">
        <v>128</v>
      </c>
      <c r="CZ23" t="s">
        <v>89</v>
      </c>
      <c r="DA23" t="s">
        <v>130</v>
      </c>
      <c r="DB23" t="s">
        <v>88</v>
      </c>
      <c r="DC23" s="28" t="s">
        <v>118</v>
      </c>
      <c r="DD23" t="s">
        <v>685</v>
      </c>
      <c r="DE23" t="s">
        <v>90</v>
      </c>
      <c r="DF23" s="28" t="s">
        <v>119</v>
      </c>
      <c r="DG23" t="s">
        <v>697</v>
      </c>
      <c r="DH23" t="s">
        <v>90</v>
      </c>
      <c r="DI23" t="s">
        <v>120</v>
      </c>
      <c r="DJ23" t="s">
        <v>88</v>
      </c>
      <c r="DK23" t="s">
        <v>126</v>
      </c>
      <c r="DL23" t="s">
        <v>625</v>
      </c>
      <c r="DM23" t="s">
        <v>127</v>
      </c>
      <c r="DN23" t="s">
        <v>656</v>
      </c>
      <c r="DO23" t="s">
        <v>128</v>
      </c>
      <c r="DP23" t="s">
        <v>89</v>
      </c>
      <c r="DQ23" t="s">
        <v>131</v>
      </c>
      <c r="DR23" t="s">
        <v>88</v>
      </c>
      <c r="DS23" s="28" t="s">
        <v>118</v>
      </c>
      <c r="DT23" s="34" t="s">
        <v>748</v>
      </c>
      <c r="DU23" s="31" t="s">
        <v>90</v>
      </c>
      <c r="DV23" s="28" t="s">
        <v>119</v>
      </c>
      <c r="DW23" s="34" t="s">
        <v>697</v>
      </c>
      <c r="DX23" s="29" t="s">
        <v>90</v>
      </c>
      <c r="DY23" s="28" t="s">
        <v>120</v>
      </c>
      <c r="DZ23" s="34" t="s">
        <v>724</v>
      </c>
      <c r="EA23" s="30" t="s">
        <v>89</v>
      </c>
      <c r="EB23" t="s">
        <v>132</v>
      </c>
      <c r="EC23" t="s">
        <v>88</v>
      </c>
      <c r="ED23" s="28" t="s">
        <v>118</v>
      </c>
      <c r="EE23" s="34" t="s">
        <v>803</v>
      </c>
      <c r="EF23" s="31" t="s">
        <v>90</v>
      </c>
      <c r="EG23" s="28" t="s">
        <v>119</v>
      </c>
      <c r="EH23" s="34" t="s">
        <v>813</v>
      </c>
      <c r="EI23" s="29" t="s">
        <v>90</v>
      </c>
      <c r="EJ23" s="28" t="s">
        <v>120</v>
      </c>
      <c r="EK23" s="34" t="s">
        <v>774</v>
      </c>
      <c r="EL23" s="30" t="s">
        <v>89</v>
      </c>
      <c r="EM23" t="s">
        <v>133</v>
      </c>
      <c r="EN23" t="s">
        <v>88</v>
      </c>
      <c r="EO23" s="28" t="s">
        <v>118</v>
      </c>
      <c r="EP23" s="34" t="s">
        <v>863</v>
      </c>
      <c r="EQ23" s="31" t="s">
        <v>90</v>
      </c>
      <c r="ER23" s="28" t="s">
        <v>119</v>
      </c>
      <c r="ES23" s="34" t="s">
        <v>198</v>
      </c>
      <c r="ET23" s="29" t="s">
        <v>90</v>
      </c>
      <c r="EU23" s="28" t="s">
        <v>120</v>
      </c>
      <c r="EV23" s="34" t="s">
        <v>842</v>
      </c>
      <c r="EW23" s="30" t="s">
        <v>89</v>
      </c>
      <c r="EX23" t="s">
        <v>134</v>
      </c>
      <c r="EY23" t="s">
        <v>88</v>
      </c>
      <c r="EZ23" s="28" t="s">
        <v>118</v>
      </c>
      <c r="FA23" s="34" t="s">
        <v>580</v>
      </c>
      <c r="FB23" s="31" t="s">
        <v>90</v>
      </c>
      <c r="FC23" s="28" t="s">
        <v>119</v>
      </c>
      <c r="FD23" s="34" t="s">
        <v>927</v>
      </c>
      <c r="FE23" s="29" t="s">
        <v>90</v>
      </c>
      <c r="FF23" s="28" t="s">
        <v>120</v>
      </c>
      <c r="FG23" s="34" t="s">
        <v>898</v>
      </c>
      <c r="FH23" s="30" t="s">
        <v>89</v>
      </c>
      <c r="FI23" t="s">
        <v>135</v>
      </c>
      <c r="FJ23" t="s">
        <v>88</v>
      </c>
      <c r="FK23" s="28" t="s">
        <v>118</v>
      </c>
      <c r="FL23" s="34" t="s">
        <v>580</v>
      </c>
      <c r="FM23" s="31" t="s">
        <v>90</v>
      </c>
      <c r="FN23" s="28" t="s">
        <v>119</v>
      </c>
      <c r="FO23" s="34" t="s">
        <v>927</v>
      </c>
      <c r="FP23" s="29" t="s">
        <v>90</v>
      </c>
      <c r="FQ23" s="28" t="s">
        <v>120</v>
      </c>
      <c r="FR23" s="34" t="s">
        <v>956</v>
      </c>
      <c r="FS23" s="30" t="s">
        <v>89</v>
      </c>
      <c r="FT23" t="s">
        <v>136</v>
      </c>
      <c r="FU23" t="s">
        <v>88</v>
      </c>
      <c r="FV23" s="28" t="s">
        <v>118</v>
      </c>
      <c r="FW23" s="34" t="s">
        <v>966</v>
      </c>
      <c r="FX23" s="31" t="s">
        <v>90</v>
      </c>
      <c r="FY23" s="28" t="s">
        <v>119</v>
      </c>
      <c r="FZ23" s="34" t="s">
        <v>966</v>
      </c>
      <c r="GA23" s="29" t="s">
        <v>90</v>
      </c>
      <c r="GB23" s="28" t="s">
        <v>120</v>
      </c>
      <c r="GC23" s="34" t="s">
        <v>966</v>
      </c>
      <c r="GD23" s="30" t="s">
        <v>89</v>
      </c>
      <c r="GE23" t="s">
        <v>137</v>
      </c>
      <c r="GF23" t="s">
        <v>88</v>
      </c>
      <c r="GG23" s="28" t="s">
        <v>118</v>
      </c>
      <c r="GH23" s="34" t="s">
        <v>1009</v>
      </c>
      <c r="GI23" s="31" t="s">
        <v>90</v>
      </c>
      <c r="GJ23" s="28" t="s">
        <v>119</v>
      </c>
      <c r="GK23" s="34" t="s">
        <v>1016</v>
      </c>
      <c r="GL23" s="29" t="s">
        <v>90</v>
      </c>
      <c r="GM23" s="28" t="s">
        <v>120</v>
      </c>
      <c r="GN23" s="34" t="s">
        <v>988</v>
      </c>
      <c r="GO23" s="30" t="s">
        <v>89</v>
      </c>
      <c r="GP23" t="s">
        <v>138</v>
      </c>
      <c r="GQ23" t="s">
        <v>88</v>
      </c>
      <c r="GR23" s="28" t="s">
        <v>118</v>
      </c>
      <c r="GS23" s="34" t="s">
        <v>1061</v>
      </c>
      <c r="GT23" s="31" t="s">
        <v>90</v>
      </c>
      <c r="GU23" s="28" t="s">
        <v>119</v>
      </c>
      <c r="GV23" s="34" t="s">
        <v>1073</v>
      </c>
      <c r="GW23" s="29" t="s">
        <v>90</v>
      </c>
      <c r="GX23" s="28" t="s">
        <v>120</v>
      </c>
      <c r="GY23" s="34" t="s">
        <v>1043</v>
      </c>
      <c r="GZ23" s="30" t="s">
        <v>89</v>
      </c>
      <c r="HA23" t="s">
        <v>139</v>
      </c>
      <c r="HB23" t="s">
        <v>88</v>
      </c>
      <c r="HC23" s="28" t="s">
        <v>118</v>
      </c>
      <c r="HD23" s="34" t="s">
        <v>966</v>
      </c>
      <c r="HE23" s="31" t="s">
        <v>90</v>
      </c>
      <c r="HF23" s="28" t="s">
        <v>119</v>
      </c>
      <c r="HG23" s="34" t="s">
        <v>966</v>
      </c>
      <c r="HH23" s="29" t="s">
        <v>90</v>
      </c>
      <c r="HI23" s="28" t="s">
        <v>120</v>
      </c>
      <c r="HJ23" s="34" t="s">
        <v>966</v>
      </c>
      <c r="HK23" s="30" t="s">
        <v>89</v>
      </c>
      <c r="HL23" t="s">
        <v>140</v>
      </c>
      <c r="HM23" t="s">
        <v>88</v>
      </c>
      <c r="HN23" s="28" t="s">
        <v>118</v>
      </c>
      <c r="HO23" s="34" t="s">
        <v>966</v>
      </c>
      <c r="HP23" s="31" t="s">
        <v>90</v>
      </c>
      <c r="HQ23" s="28" t="s">
        <v>119</v>
      </c>
      <c r="HR23" s="34" t="s">
        <v>966</v>
      </c>
      <c r="HS23" s="29" t="s">
        <v>90</v>
      </c>
      <c r="HT23" s="28" t="s">
        <v>120</v>
      </c>
      <c r="HU23" s="34" t="s">
        <v>966</v>
      </c>
      <c r="HV23" s="30" t="s">
        <v>95</v>
      </c>
      <c r="HX23" t="str">
        <f t="shared" si="1"/>
        <v>{"Id":22,"Date": "01.22.2019","Cu1":{"Pressure":"1150","Temperature":"31","Consumption":"1966875"},"Cu2":{"Pressure":"719","Temperature":"29","Consumption":"820117"},"Cb5":{"Pressure":"365","Temperature":"58,9","TempBeforeHeating":"24","Consumption":"8774"},"Cb6":{"Pressure":"375","Temperature":"63","TempBeforeHeating":"24","Consumption":"8291"},"Cb7":{"Pressure":"425","Temperature":"59,9","TempBeforeHeating":"29,8","Consumption":{"Ms":"2796""Ks":"2874"}},"Cb8":{"Pressure":"390","Temperature":"59,4","TempBeforeHeating":"29,4","Consumption":{"Ms":"2631""Ks":"3061"}},"Pkc":{"Pressure":"900","Temperature":"20,4","Consumption":{"Ms":"10951""Ks":"9605"}},"Uvtp":{"Pressure":"1075","Temperature":"20,4","Consumption":"16895"},"Spo":{"Pressure":"1128","Temperature":"11","Consumption":"26645"},"Gsuf45":{"Pressure":"1083","Temperature":"34","Consumption":"2880"},"Cb1":{"Pressure":"407","Temperature":"25,8","Consumption":"881688"},"Cb2":{"Pressure":"407","Temperature":"25,8","Consumption":"973243"},"Cb3":{"Pressure":"0","Temperature":"0","Consumption":"0"},"Cb4":{"Pressure":"431","Temperature":"19,9","Consumption":"977636"},"Gru1":{"Pressure":"635","Temperature":"-14","Consumption":"15024"},"Gru2":{"Pressure":"0","Temperature":"0","Consumption":"0"},"Grp4":{"Pressure":"0","Temperature":"0","Consumption":"0"}},</v>
      </c>
      <c r="MA23" t="s">
        <v>1147</v>
      </c>
    </row>
    <row r="24" spans="1:339" ht="18.75" customHeight="1" x14ac:dyDescent="0.25">
      <c r="A24" t="s">
        <v>97</v>
      </c>
      <c r="B24" s="36">
        <v>0</v>
      </c>
      <c r="C24" t="s">
        <v>97</v>
      </c>
      <c r="E24" t="str">
        <f t="shared" si="0"/>
        <v>"0"</v>
      </c>
      <c r="G24" s="30" t="s">
        <v>96</v>
      </c>
      <c r="I24" t="s">
        <v>88</v>
      </c>
      <c r="J24" t="s">
        <v>91</v>
      </c>
      <c r="K24">
        <v>23</v>
      </c>
      <c r="L24" t="s">
        <v>90</v>
      </c>
      <c r="M24" t="s">
        <v>92</v>
      </c>
      <c r="N24" t="s">
        <v>93</v>
      </c>
      <c r="O24">
        <v>23</v>
      </c>
      <c r="P24" t="s">
        <v>94</v>
      </c>
      <c r="Q24" t="s">
        <v>117</v>
      </c>
      <c r="R24" t="s">
        <v>88</v>
      </c>
      <c r="S24" s="28" t="s">
        <v>118</v>
      </c>
      <c r="T24" s="35" t="s">
        <v>190</v>
      </c>
      <c r="U24" s="31" t="s">
        <v>90</v>
      </c>
      <c r="V24" s="28" t="s">
        <v>119</v>
      </c>
      <c r="W24" s="35" t="s">
        <v>203</v>
      </c>
      <c r="X24" s="29" t="s">
        <v>90</v>
      </c>
      <c r="Y24" s="28" t="s">
        <v>120</v>
      </c>
      <c r="Z24" s="35" t="s">
        <v>163</v>
      </c>
      <c r="AA24" s="30" t="s">
        <v>89</v>
      </c>
      <c r="AB24" t="s">
        <v>121</v>
      </c>
      <c r="AC24" t="s">
        <v>88</v>
      </c>
      <c r="AD24" s="28" t="s">
        <v>118</v>
      </c>
      <c r="AE24" s="35" t="s">
        <v>255</v>
      </c>
      <c r="AF24" s="31" t="s">
        <v>90</v>
      </c>
      <c r="AG24" s="28" t="s">
        <v>119</v>
      </c>
      <c r="AH24" s="35" t="s">
        <v>262</v>
      </c>
      <c r="AI24" s="29" t="s">
        <v>90</v>
      </c>
      <c r="AJ24" s="28" t="s">
        <v>120</v>
      </c>
      <c r="AK24" s="35" t="s">
        <v>226</v>
      </c>
      <c r="AL24" s="30" t="s">
        <v>89</v>
      </c>
      <c r="AM24" t="s">
        <v>122</v>
      </c>
      <c r="AN24" t="s">
        <v>88</v>
      </c>
      <c r="AO24" s="28" t="s">
        <v>118</v>
      </c>
      <c r="AP24" t="s">
        <v>312</v>
      </c>
      <c r="AQ24" t="s">
        <v>90</v>
      </c>
      <c r="AR24" s="28" t="s">
        <v>119</v>
      </c>
      <c r="AS24" t="s">
        <v>328</v>
      </c>
      <c r="AT24" t="s">
        <v>90</v>
      </c>
      <c r="AU24" t="s">
        <v>123</v>
      </c>
      <c r="AV24" t="s">
        <v>342</v>
      </c>
      <c r="AW24" t="s">
        <v>90</v>
      </c>
      <c r="AX24" t="s">
        <v>120</v>
      </c>
      <c r="AY24" t="s">
        <v>286</v>
      </c>
      <c r="AZ24" t="s">
        <v>89</v>
      </c>
      <c r="BA24" t="s">
        <v>124</v>
      </c>
      <c r="BB24" t="s">
        <v>88</v>
      </c>
      <c r="BC24" s="28" t="s">
        <v>118</v>
      </c>
      <c r="BD24" t="s">
        <v>312</v>
      </c>
      <c r="BE24" t="s">
        <v>90</v>
      </c>
      <c r="BF24" s="28" t="s">
        <v>119</v>
      </c>
      <c r="BG24" t="s">
        <v>394</v>
      </c>
      <c r="BH24" t="s">
        <v>90</v>
      </c>
      <c r="BI24" t="s">
        <v>123</v>
      </c>
      <c r="BJ24" t="s">
        <v>342</v>
      </c>
      <c r="BK24" t="s">
        <v>90</v>
      </c>
      <c r="BL24" t="s">
        <v>120</v>
      </c>
      <c r="BM24" t="s">
        <v>371</v>
      </c>
      <c r="BN24" t="s">
        <v>89</v>
      </c>
      <c r="BO24" t="s">
        <v>125</v>
      </c>
      <c r="BP24" t="s">
        <v>88</v>
      </c>
      <c r="BQ24" s="28" t="s">
        <v>118</v>
      </c>
      <c r="BR24" t="s">
        <v>477</v>
      </c>
      <c r="BS24" t="s">
        <v>90</v>
      </c>
      <c r="BT24" s="28" t="s">
        <v>119</v>
      </c>
      <c r="BU24" t="s">
        <v>491</v>
      </c>
      <c r="BV24" t="s">
        <v>90</v>
      </c>
      <c r="BW24" t="s">
        <v>123</v>
      </c>
      <c r="BX24" t="s">
        <v>505</v>
      </c>
      <c r="BY24" t="s">
        <v>90</v>
      </c>
      <c r="BZ24" t="s">
        <v>120</v>
      </c>
      <c r="CA24" t="s">
        <v>88</v>
      </c>
      <c r="CB24" t="s">
        <v>126</v>
      </c>
      <c r="CC24" t="s">
        <v>421</v>
      </c>
      <c r="CD24" t="s">
        <v>127</v>
      </c>
      <c r="CE24" t="s">
        <v>451</v>
      </c>
      <c r="CF24" t="s">
        <v>128</v>
      </c>
      <c r="CG24" t="s">
        <v>89</v>
      </c>
      <c r="CH24" t="s">
        <v>129</v>
      </c>
      <c r="CI24" t="s">
        <v>88</v>
      </c>
      <c r="CJ24" s="28" t="s">
        <v>118</v>
      </c>
      <c r="CK24" t="s">
        <v>583</v>
      </c>
      <c r="CL24" t="s">
        <v>90</v>
      </c>
      <c r="CM24" s="28" t="s">
        <v>119</v>
      </c>
      <c r="CN24" t="s">
        <v>591</v>
      </c>
      <c r="CO24" t="s">
        <v>90</v>
      </c>
      <c r="CP24" t="s">
        <v>123</v>
      </c>
      <c r="CQ24" t="s">
        <v>598</v>
      </c>
      <c r="CR24" t="s">
        <v>90</v>
      </c>
      <c r="CS24" t="s">
        <v>120</v>
      </c>
      <c r="CT24" t="s">
        <v>88</v>
      </c>
      <c r="CU24" t="s">
        <v>126</v>
      </c>
      <c r="CV24" t="s">
        <v>533</v>
      </c>
      <c r="CW24" t="s">
        <v>127</v>
      </c>
      <c r="CX24" t="s">
        <v>563</v>
      </c>
      <c r="CY24" t="s">
        <v>128</v>
      </c>
      <c r="CZ24" t="s">
        <v>89</v>
      </c>
      <c r="DA24" t="s">
        <v>130</v>
      </c>
      <c r="DB24" t="s">
        <v>88</v>
      </c>
      <c r="DC24" s="28" t="s">
        <v>118</v>
      </c>
      <c r="DD24" t="s">
        <v>686</v>
      </c>
      <c r="DE24" t="s">
        <v>90</v>
      </c>
      <c r="DF24" s="28" t="s">
        <v>119</v>
      </c>
      <c r="DG24" t="s">
        <v>698</v>
      </c>
      <c r="DH24" t="s">
        <v>90</v>
      </c>
      <c r="DI24" t="s">
        <v>120</v>
      </c>
      <c r="DJ24" t="s">
        <v>88</v>
      </c>
      <c r="DK24" t="s">
        <v>126</v>
      </c>
      <c r="DL24" t="s">
        <v>626</v>
      </c>
      <c r="DM24" t="s">
        <v>127</v>
      </c>
      <c r="DN24" t="s">
        <v>657</v>
      </c>
      <c r="DO24" t="s">
        <v>128</v>
      </c>
      <c r="DP24" t="s">
        <v>89</v>
      </c>
      <c r="DQ24" t="s">
        <v>131</v>
      </c>
      <c r="DR24" t="s">
        <v>88</v>
      </c>
      <c r="DS24" s="28" t="s">
        <v>118</v>
      </c>
      <c r="DT24" s="34" t="s">
        <v>749</v>
      </c>
      <c r="DU24" s="31" t="s">
        <v>90</v>
      </c>
      <c r="DV24" s="28" t="s">
        <v>119</v>
      </c>
      <c r="DW24" s="34" t="s">
        <v>698</v>
      </c>
      <c r="DX24" s="29" t="s">
        <v>90</v>
      </c>
      <c r="DY24" s="28" t="s">
        <v>120</v>
      </c>
      <c r="DZ24" s="34" t="s">
        <v>725</v>
      </c>
      <c r="EA24" s="30" t="s">
        <v>89</v>
      </c>
      <c r="EB24" t="s">
        <v>132</v>
      </c>
      <c r="EC24" t="s">
        <v>88</v>
      </c>
      <c r="ED24" s="28" t="s">
        <v>118</v>
      </c>
      <c r="EE24" s="34" t="s">
        <v>181</v>
      </c>
      <c r="EF24" s="31" t="s">
        <v>90</v>
      </c>
      <c r="EG24" s="28" t="s">
        <v>119</v>
      </c>
      <c r="EH24" s="34" t="s">
        <v>818</v>
      </c>
      <c r="EI24" s="29" t="s">
        <v>90</v>
      </c>
      <c r="EJ24" s="28" t="s">
        <v>120</v>
      </c>
      <c r="EK24" s="34" t="s">
        <v>775</v>
      </c>
      <c r="EL24" s="30" t="s">
        <v>89</v>
      </c>
      <c r="EM24" t="s">
        <v>133</v>
      </c>
      <c r="EN24" t="s">
        <v>88</v>
      </c>
      <c r="EO24" s="28" t="s">
        <v>118</v>
      </c>
      <c r="EP24" s="34" t="s">
        <v>734</v>
      </c>
      <c r="EQ24" s="31" t="s">
        <v>90</v>
      </c>
      <c r="ER24" s="28" t="s">
        <v>119</v>
      </c>
      <c r="ES24" s="34" t="s">
        <v>872</v>
      </c>
      <c r="ET24" s="29" t="s">
        <v>90</v>
      </c>
      <c r="EU24" s="28" t="s">
        <v>120</v>
      </c>
      <c r="EV24" s="34" t="s">
        <v>843</v>
      </c>
      <c r="EW24" s="30" t="s">
        <v>89</v>
      </c>
      <c r="EX24" t="s">
        <v>134</v>
      </c>
      <c r="EY24" t="s">
        <v>88</v>
      </c>
      <c r="EZ24" s="28" t="s">
        <v>118</v>
      </c>
      <c r="FA24" s="34" t="s">
        <v>482</v>
      </c>
      <c r="FB24" s="31" t="s">
        <v>90</v>
      </c>
      <c r="FC24" s="28" t="s">
        <v>119</v>
      </c>
      <c r="FD24" s="34" t="s">
        <v>928</v>
      </c>
      <c r="FE24" s="29" t="s">
        <v>90</v>
      </c>
      <c r="FF24" s="28" t="s">
        <v>120</v>
      </c>
      <c r="FG24" s="34" t="s">
        <v>899</v>
      </c>
      <c r="FH24" s="30" t="s">
        <v>89</v>
      </c>
      <c r="FI24" t="s">
        <v>135</v>
      </c>
      <c r="FJ24" t="s">
        <v>88</v>
      </c>
      <c r="FK24" s="28" t="s">
        <v>118</v>
      </c>
      <c r="FL24" s="34" t="s">
        <v>482</v>
      </c>
      <c r="FM24" s="31" t="s">
        <v>90</v>
      </c>
      <c r="FN24" s="28" t="s">
        <v>119</v>
      </c>
      <c r="FO24" s="34" t="s">
        <v>928</v>
      </c>
      <c r="FP24" s="29" t="s">
        <v>90</v>
      </c>
      <c r="FQ24" s="28" t="s">
        <v>120</v>
      </c>
      <c r="FR24" s="34" t="s">
        <v>957</v>
      </c>
      <c r="FS24" s="30" t="s">
        <v>89</v>
      </c>
      <c r="FT24" t="s">
        <v>136</v>
      </c>
      <c r="FU24" t="s">
        <v>88</v>
      </c>
      <c r="FV24" s="28" t="s">
        <v>118</v>
      </c>
      <c r="FW24" s="34" t="s">
        <v>966</v>
      </c>
      <c r="FX24" s="31" t="s">
        <v>90</v>
      </c>
      <c r="FY24" s="28" t="s">
        <v>119</v>
      </c>
      <c r="FZ24" s="34" t="s">
        <v>966</v>
      </c>
      <c r="GA24" s="29" t="s">
        <v>90</v>
      </c>
      <c r="GB24" s="28" t="s">
        <v>120</v>
      </c>
      <c r="GC24" s="34" t="s">
        <v>966</v>
      </c>
      <c r="GD24" s="30" t="s">
        <v>89</v>
      </c>
      <c r="GE24" t="s">
        <v>137</v>
      </c>
      <c r="GF24" t="s">
        <v>88</v>
      </c>
      <c r="GG24" s="28" t="s">
        <v>118</v>
      </c>
      <c r="GH24" s="34" t="s">
        <v>480</v>
      </c>
      <c r="GI24" s="31" t="s">
        <v>90</v>
      </c>
      <c r="GJ24" s="28" t="s">
        <v>119</v>
      </c>
      <c r="GK24" s="34" t="s">
        <v>1017</v>
      </c>
      <c r="GL24" s="29" t="s">
        <v>90</v>
      </c>
      <c r="GM24" s="28" t="s">
        <v>120</v>
      </c>
      <c r="GN24" s="34" t="s">
        <v>989</v>
      </c>
      <c r="GO24" s="30" t="s">
        <v>89</v>
      </c>
      <c r="GP24" t="s">
        <v>138</v>
      </c>
      <c r="GQ24" t="s">
        <v>88</v>
      </c>
      <c r="GR24" s="28" t="s">
        <v>118</v>
      </c>
      <c r="GS24" s="34" t="s">
        <v>1060</v>
      </c>
      <c r="GT24" s="31" t="s">
        <v>90</v>
      </c>
      <c r="GU24" s="28" t="s">
        <v>119</v>
      </c>
      <c r="GV24" s="34" t="s">
        <v>1079</v>
      </c>
      <c r="GW24" s="29" t="s">
        <v>90</v>
      </c>
      <c r="GX24" s="28" t="s">
        <v>120</v>
      </c>
      <c r="GY24" s="34" t="s">
        <v>1044</v>
      </c>
      <c r="GZ24" s="30" t="s">
        <v>89</v>
      </c>
      <c r="HA24" t="s">
        <v>139</v>
      </c>
      <c r="HB24" t="s">
        <v>88</v>
      </c>
      <c r="HC24" s="28" t="s">
        <v>118</v>
      </c>
      <c r="HD24" s="34" t="s">
        <v>966</v>
      </c>
      <c r="HE24" s="31" t="s">
        <v>90</v>
      </c>
      <c r="HF24" s="28" t="s">
        <v>119</v>
      </c>
      <c r="HG24" s="34" t="s">
        <v>966</v>
      </c>
      <c r="HH24" s="29" t="s">
        <v>90</v>
      </c>
      <c r="HI24" s="28" t="s">
        <v>120</v>
      </c>
      <c r="HJ24" s="34" t="s">
        <v>966</v>
      </c>
      <c r="HK24" s="30" t="s">
        <v>89</v>
      </c>
      <c r="HL24" t="s">
        <v>140</v>
      </c>
      <c r="HM24" t="s">
        <v>88</v>
      </c>
      <c r="HN24" s="28" t="s">
        <v>118</v>
      </c>
      <c r="HO24" s="34" t="s">
        <v>966</v>
      </c>
      <c r="HP24" s="31" t="s">
        <v>90</v>
      </c>
      <c r="HQ24" s="28" t="s">
        <v>119</v>
      </c>
      <c r="HR24" s="34" t="s">
        <v>966</v>
      </c>
      <c r="HS24" s="29" t="s">
        <v>90</v>
      </c>
      <c r="HT24" s="28" t="s">
        <v>120</v>
      </c>
      <c r="HU24" s="34" t="s">
        <v>966</v>
      </c>
      <c r="HV24" s="30" t="s">
        <v>95</v>
      </c>
      <c r="HX24" t="str">
        <f t="shared" si="1"/>
        <v>{"Id":23,"Date": "01.23.2019","Cu1":{"Pressure":"1154","Temperature":"30","Consumption":"1954418"},"Cu2":{"Pressure":"760","Temperature":"29","Consumption":"833346"},"Cb5":{"Pressure":"361","Temperature":"66,6","TempBeforeHeating":"46,7","Consumption":"10091"},"Cb6":{"Pressure":"361","Temperature":"69,4","TempBeforeHeating":"46,7","Consumption":"9677"},"Cb7":{"Pressure":"429","Temperature":"57,5","TempBeforeHeating":"25,9","Consumption":{"Ms":"2732""Ks":"2935"}},"Cb8":{"Pressure":"403","Temperature":"52,6","TempBeforeHeating":"27,2","Consumption":{"Ms":"2573""Ks":"3022"}},"Pkc":{"Pressure":"879","Temperature":"21","Consumption":{"Ms":"11302""Ks":"9546"}},"Uvtp":{"Pressure":"1048","Temperature":"21","Consumption":"17789"},"Spo":{"Pressure":"1086","Temperature":"4","Consumption":"26650"},"Gsuf45":{"Pressure":"1066","Temperature":"34,4","Consumption":"15025"},"Cb1":{"Pressure":"412","Temperature":"18,9","Consumption":"883484"},"Cb2":{"Pressure":"412","Temperature":"18,9","Consumption":"1027047"},"Cb3":{"Pressure":"0","Temperature":"0","Consumption":"0"},"Cb4":{"Pressure":"435","Temperature":"12,9","Consumption":"1012531"},"Gru1":{"Pressure":"637","Temperature":"-20","Consumption":"13656"},"Gru2":{"Pressure":"0","Temperature":"0","Consumption":"0"},"Grp4":{"Pressure":"0","Temperature":"0","Consumption":"0"}},</v>
      </c>
      <c r="MA24" t="s">
        <v>1148</v>
      </c>
    </row>
    <row r="25" spans="1:339" ht="18" customHeight="1" x14ac:dyDescent="0.25">
      <c r="A25" t="s">
        <v>97</v>
      </c>
      <c r="B25" s="36">
        <v>0</v>
      </c>
      <c r="C25" t="s">
        <v>97</v>
      </c>
      <c r="E25" t="str">
        <f t="shared" si="0"/>
        <v>"0"</v>
      </c>
      <c r="G25" s="30" t="s">
        <v>101</v>
      </c>
      <c r="I25" t="s">
        <v>88</v>
      </c>
      <c r="J25" t="s">
        <v>91</v>
      </c>
      <c r="K25">
        <v>24</v>
      </c>
      <c r="L25" t="s">
        <v>90</v>
      </c>
      <c r="M25" t="s">
        <v>92</v>
      </c>
      <c r="N25" t="s">
        <v>93</v>
      </c>
      <c r="O25">
        <v>24</v>
      </c>
      <c r="P25" t="s">
        <v>94</v>
      </c>
      <c r="Q25" t="s">
        <v>117</v>
      </c>
      <c r="R25" t="s">
        <v>88</v>
      </c>
      <c r="S25" s="28" t="s">
        <v>118</v>
      </c>
      <c r="T25" s="35" t="s">
        <v>191</v>
      </c>
      <c r="U25" s="31" t="s">
        <v>90</v>
      </c>
      <c r="V25" s="28" t="s">
        <v>119</v>
      </c>
      <c r="W25" s="35" t="s">
        <v>201</v>
      </c>
      <c r="X25" s="29" t="s">
        <v>90</v>
      </c>
      <c r="Y25" s="28" t="s">
        <v>120</v>
      </c>
      <c r="Z25" s="35" t="s">
        <v>164</v>
      </c>
      <c r="AA25" s="30" t="s">
        <v>89</v>
      </c>
      <c r="AB25" t="s">
        <v>121</v>
      </c>
      <c r="AC25" t="s">
        <v>88</v>
      </c>
      <c r="AD25" s="28" t="s">
        <v>118</v>
      </c>
      <c r="AE25" s="35" t="s">
        <v>256</v>
      </c>
      <c r="AF25" s="31" t="s">
        <v>90</v>
      </c>
      <c r="AG25" s="28" t="s">
        <v>119</v>
      </c>
      <c r="AH25" s="35" t="s">
        <v>203</v>
      </c>
      <c r="AI25" s="29" t="s">
        <v>90</v>
      </c>
      <c r="AJ25" s="28" t="s">
        <v>120</v>
      </c>
      <c r="AK25" s="35" t="s">
        <v>227</v>
      </c>
      <c r="AL25" s="30" t="s">
        <v>89</v>
      </c>
      <c r="AM25" t="s">
        <v>122</v>
      </c>
      <c r="AN25" t="s">
        <v>88</v>
      </c>
      <c r="AO25" s="28" t="s">
        <v>118</v>
      </c>
      <c r="AP25" t="s">
        <v>313</v>
      </c>
      <c r="AQ25" t="s">
        <v>90</v>
      </c>
      <c r="AR25" s="28" t="s">
        <v>119</v>
      </c>
      <c r="AS25" t="s">
        <v>329</v>
      </c>
      <c r="AT25" t="s">
        <v>90</v>
      </c>
      <c r="AU25" t="s">
        <v>123</v>
      </c>
      <c r="AV25" t="s">
        <v>343</v>
      </c>
      <c r="AW25" t="s">
        <v>90</v>
      </c>
      <c r="AX25" t="s">
        <v>120</v>
      </c>
      <c r="AY25" t="s">
        <v>287</v>
      </c>
      <c r="AZ25" t="s">
        <v>89</v>
      </c>
      <c r="BA25" t="s">
        <v>124</v>
      </c>
      <c r="BB25" t="s">
        <v>88</v>
      </c>
      <c r="BC25" s="28" t="s">
        <v>118</v>
      </c>
      <c r="BD25" t="s">
        <v>312</v>
      </c>
      <c r="BE25" t="s">
        <v>90</v>
      </c>
      <c r="BF25" s="28" t="s">
        <v>119</v>
      </c>
      <c r="BG25" t="s">
        <v>395</v>
      </c>
      <c r="BH25" t="s">
        <v>90</v>
      </c>
      <c r="BI25" t="s">
        <v>123</v>
      </c>
      <c r="BJ25" t="s">
        <v>343</v>
      </c>
      <c r="BK25" t="s">
        <v>90</v>
      </c>
      <c r="BL25" t="s">
        <v>120</v>
      </c>
      <c r="BM25" t="s">
        <v>372</v>
      </c>
      <c r="BN25" t="s">
        <v>89</v>
      </c>
      <c r="BO25" t="s">
        <v>125</v>
      </c>
      <c r="BP25" t="s">
        <v>88</v>
      </c>
      <c r="BQ25" s="28" t="s">
        <v>118</v>
      </c>
      <c r="BR25" t="s">
        <v>480</v>
      </c>
      <c r="BS25" t="s">
        <v>90</v>
      </c>
      <c r="BT25" s="28" t="s">
        <v>119</v>
      </c>
      <c r="BU25" t="s">
        <v>492</v>
      </c>
      <c r="BV25" t="s">
        <v>90</v>
      </c>
      <c r="BW25" t="s">
        <v>123</v>
      </c>
      <c r="BX25" t="s">
        <v>337</v>
      </c>
      <c r="BY25" t="s">
        <v>90</v>
      </c>
      <c r="BZ25" t="s">
        <v>120</v>
      </c>
      <c r="CA25" t="s">
        <v>88</v>
      </c>
      <c r="CB25" t="s">
        <v>126</v>
      </c>
      <c r="CC25" t="s">
        <v>422</v>
      </c>
      <c r="CD25" t="s">
        <v>127</v>
      </c>
      <c r="CE25" t="s">
        <v>452</v>
      </c>
      <c r="CF25" t="s">
        <v>128</v>
      </c>
      <c r="CG25" t="s">
        <v>89</v>
      </c>
      <c r="CH25" t="s">
        <v>129</v>
      </c>
      <c r="CI25" t="s">
        <v>88</v>
      </c>
      <c r="CJ25" s="28" t="s">
        <v>118</v>
      </c>
      <c r="CK25" t="s">
        <v>582</v>
      </c>
      <c r="CL25" t="s">
        <v>90</v>
      </c>
      <c r="CM25" s="28" t="s">
        <v>119</v>
      </c>
      <c r="CN25" t="s">
        <v>591</v>
      </c>
      <c r="CO25" t="s">
        <v>90</v>
      </c>
      <c r="CP25" t="s">
        <v>123</v>
      </c>
      <c r="CQ25" t="s">
        <v>599</v>
      </c>
      <c r="CR25" t="s">
        <v>90</v>
      </c>
      <c r="CS25" t="s">
        <v>120</v>
      </c>
      <c r="CT25" t="s">
        <v>88</v>
      </c>
      <c r="CU25" t="s">
        <v>126</v>
      </c>
      <c r="CV25" t="s">
        <v>534</v>
      </c>
      <c r="CW25" t="s">
        <v>127</v>
      </c>
      <c r="CX25" t="s">
        <v>564</v>
      </c>
      <c r="CY25" t="s">
        <v>128</v>
      </c>
      <c r="CZ25" t="s">
        <v>89</v>
      </c>
      <c r="DA25" t="s">
        <v>130</v>
      </c>
      <c r="DB25" t="s">
        <v>88</v>
      </c>
      <c r="DC25" s="28" t="s">
        <v>118</v>
      </c>
      <c r="DD25" t="s">
        <v>687</v>
      </c>
      <c r="DE25" t="s">
        <v>90</v>
      </c>
      <c r="DF25" s="28" t="s">
        <v>119</v>
      </c>
      <c r="DG25" t="s">
        <v>339</v>
      </c>
      <c r="DH25" t="s">
        <v>90</v>
      </c>
      <c r="DI25" t="s">
        <v>120</v>
      </c>
      <c r="DJ25" t="s">
        <v>88</v>
      </c>
      <c r="DK25" t="s">
        <v>126</v>
      </c>
      <c r="DL25" t="s">
        <v>627</v>
      </c>
      <c r="DM25" t="s">
        <v>127</v>
      </c>
      <c r="DN25" t="s">
        <v>658</v>
      </c>
      <c r="DO25" t="s">
        <v>128</v>
      </c>
      <c r="DP25" t="s">
        <v>89</v>
      </c>
      <c r="DQ25" t="s">
        <v>131</v>
      </c>
      <c r="DR25" t="s">
        <v>88</v>
      </c>
      <c r="DS25" s="28" t="s">
        <v>118</v>
      </c>
      <c r="DT25" s="34" t="s">
        <v>739</v>
      </c>
      <c r="DU25" s="31" t="s">
        <v>90</v>
      </c>
      <c r="DV25" s="28" t="s">
        <v>119</v>
      </c>
      <c r="DW25" s="34" t="s">
        <v>339</v>
      </c>
      <c r="DX25" s="29" t="s">
        <v>90</v>
      </c>
      <c r="DY25" s="28" t="s">
        <v>120</v>
      </c>
      <c r="DZ25" s="34" t="s">
        <v>726</v>
      </c>
      <c r="EA25" s="30" t="s">
        <v>89</v>
      </c>
      <c r="EB25" t="s">
        <v>132</v>
      </c>
      <c r="EC25" t="s">
        <v>88</v>
      </c>
      <c r="ED25" s="28" t="s">
        <v>118</v>
      </c>
      <c r="EE25" s="34" t="s">
        <v>804</v>
      </c>
      <c r="EF25" s="31" t="s">
        <v>90</v>
      </c>
      <c r="EG25" s="28" t="s">
        <v>119</v>
      </c>
      <c r="EH25" s="34" t="s">
        <v>105</v>
      </c>
      <c r="EI25" s="29" t="s">
        <v>90</v>
      </c>
      <c r="EJ25" s="28" t="s">
        <v>120</v>
      </c>
      <c r="EK25" s="34" t="s">
        <v>776</v>
      </c>
      <c r="EL25" s="30" t="s">
        <v>89</v>
      </c>
      <c r="EM25" t="s">
        <v>133</v>
      </c>
      <c r="EN25" t="s">
        <v>88</v>
      </c>
      <c r="EO25" s="28" t="s">
        <v>118</v>
      </c>
      <c r="EP25" s="34" t="s">
        <v>188</v>
      </c>
      <c r="EQ25" s="31" t="s">
        <v>90</v>
      </c>
      <c r="ER25" s="28" t="s">
        <v>119</v>
      </c>
      <c r="ES25" s="34" t="s">
        <v>199</v>
      </c>
      <c r="ET25" s="29" t="s">
        <v>90</v>
      </c>
      <c r="EU25" s="28" t="s">
        <v>120</v>
      </c>
      <c r="EV25" s="34" t="s">
        <v>844</v>
      </c>
      <c r="EW25" s="30" t="s">
        <v>89</v>
      </c>
      <c r="EX25" t="s">
        <v>134</v>
      </c>
      <c r="EY25" t="s">
        <v>88</v>
      </c>
      <c r="EZ25" s="28" t="s">
        <v>118</v>
      </c>
      <c r="FA25" s="34" t="s">
        <v>919</v>
      </c>
      <c r="FB25" s="31" t="s">
        <v>90</v>
      </c>
      <c r="FC25" s="28" t="s">
        <v>119</v>
      </c>
      <c r="FD25" s="34" t="s">
        <v>104</v>
      </c>
      <c r="FE25" s="29" t="s">
        <v>90</v>
      </c>
      <c r="FF25" s="28" t="s">
        <v>120</v>
      </c>
      <c r="FG25" s="34" t="s">
        <v>900</v>
      </c>
      <c r="FH25" s="30" t="s">
        <v>89</v>
      </c>
      <c r="FI25" t="s">
        <v>135</v>
      </c>
      <c r="FJ25" t="s">
        <v>88</v>
      </c>
      <c r="FK25" s="28" t="s">
        <v>118</v>
      </c>
      <c r="FL25" s="34" t="s">
        <v>919</v>
      </c>
      <c r="FM25" s="31" t="s">
        <v>90</v>
      </c>
      <c r="FN25" s="28" t="s">
        <v>119</v>
      </c>
      <c r="FO25" s="34" t="s">
        <v>104</v>
      </c>
      <c r="FP25" s="29" t="s">
        <v>90</v>
      </c>
      <c r="FQ25" s="28" t="s">
        <v>120</v>
      </c>
      <c r="FR25" s="34" t="s">
        <v>958</v>
      </c>
      <c r="FS25" s="30" t="s">
        <v>89</v>
      </c>
      <c r="FT25" t="s">
        <v>136</v>
      </c>
      <c r="FU25" t="s">
        <v>88</v>
      </c>
      <c r="FV25" s="28" t="s">
        <v>118</v>
      </c>
      <c r="FW25" s="34" t="s">
        <v>966</v>
      </c>
      <c r="FX25" s="31" t="s">
        <v>90</v>
      </c>
      <c r="FY25" s="28" t="s">
        <v>119</v>
      </c>
      <c r="FZ25" s="34" t="s">
        <v>966</v>
      </c>
      <c r="GA25" s="29" t="s">
        <v>90</v>
      </c>
      <c r="GB25" s="28" t="s">
        <v>120</v>
      </c>
      <c r="GC25" s="34" t="s">
        <v>966</v>
      </c>
      <c r="GD25" s="30" t="s">
        <v>89</v>
      </c>
      <c r="GE25" t="s">
        <v>137</v>
      </c>
      <c r="GF25" t="s">
        <v>88</v>
      </c>
      <c r="GG25" s="28" t="s">
        <v>118</v>
      </c>
      <c r="GH25" s="34" t="s">
        <v>468</v>
      </c>
      <c r="GI25" s="31" t="s">
        <v>90</v>
      </c>
      <c r="GJ25" s="28" t="s">
        <v>119</v>
      </c>
      <c r="GK25" s="34" t="s">
        <v>1018</v>
      </c>
      <c r="GL25" s="29" t="s">
        <v>90</v>
      </c>
      <c r="GM25" s="28" t="s">
        <v>120</v>
      </c>
      <c r="GN25" s="34" t="s">
        <v>990</v>
      </c>
      <c r="GO25" s="30" t="s">
        <v>89</v>
      </c>
      <c r="GP25" t="s">
        <v>138</v>
      </c>
      <c r="GQ25" t="s">
        <v>88</v>
      </c>
      <c r="GR25" s="28" t="s">
        <v>118</v>
      </c>
      <c r="GS25" s="34" t="s">
        <v>1065</v>
      </c>
      <c r="GT25" s="31" t="s">
        <v>90</v>
      </c>
      <c r="GU25" s="28" t="s">
        <v>119</v>
      </c>
      <c r="GV25" s="34" t="s">
        <v>1080</v>
      </c>
      <c r="GW25" s="29" t="s">
        <v>90</v>
      </c>
      <c r="GX25" s="28" t="s">
        <v>120</v>
      </c>
      <c r="GY25" s="34" t="s">
        <v>1025</v>
      </c>
      <c r="GZ25" s="30" t="s">
        <v>89</v>
      </c>
      <c r="HA25" t="s">
        <v>139</v>
      </c>
      <c r="HB25" t="s">
        <v>88</v>
      </c>
      <c r="HC25" s="28" t="s">
        <v>118</v>
      </c>
      <c r="HD25" s="34" t="s">
        <v>966</v>
      </c>
      <c r="HE25" s="31" t="s">
        <v>90</v>
      </c>
      <c r="HF25" s="28" t="s">
        <v>119</v>
      </c>
      <c r="HG25" s="34" t="s">
        <v>966</v>
      </c>
      <c r="HH25" s="29" t="s">
        <v>90</v>
      </c>
      <c r="HI25" s="28" t="s">
        <v>120</v>
      </c>
      <c r="HJ25" s="34" t="s">
        <v>966</v>
      </c>
      <c r="HK25" s="30" t="s">
        <v>89</v>
      </c>
      <c r="HL25" t="s">
        <v>140</v>
      </c>
      <c r="HM25" t="s">
        <v>88</v>
      </c>
      <c r="HN25" s="28" t="s">
        <v>118</v>
      </c>
      <c r="HO25" s="34" t="s">
        <v>966</v>
      </c>
      <c r="HP25" s="31" t="s">
        <v>90</v>
      </c>
      <c r="HQ25" s="28" t="s">
        <v>119</v>
      </c>
      <c r="HR25" s="34" t="s">
        <v>966</v>
      </c>
      <c r="HS25" s="29" t="s">
        <v>90</v>
      </c>
      <c r="HT25" s="28" t="s">
        <v>120</v>
      </c>
      <c r="HU25" s="34" t="s">
        <v>966</v>
      </c>
      <c r="HV25" s="30" t="s">
        <v>95</v>
      </c>
      <c r="HX25" t="str">
        <f t="shared" si="1"/>
        <v>{"Id":24,"Date": "01.24.2019","Cu1":{"Pressure":"1134","Temperature":"31","Consumption":"1952118"},"Cu2":{"Pressure":"710","Temperature":"30","Consumption":"812560"},"Cb5":{"Pressure":"363","Temperature":"62,6","TempBeforeHeating":"46,1","Consumption":"10158"},"Cb6":{"Pressure":"361","Temperature":"64,8","TempBeforeHeating":"46,1","Consumption":"9421"},"Cb7":{"Pressure":"435","Temperature":"59,6","TempBeforeHeating":"26","Consumption":{"Ms":"2805""Ks":"2919"}},"Cb8":{"Pressure":"402","Temperature":"52,6","TempBeforeHeating":"28,1","Consumption":{"Ms":"2551""Ks":"2980"}},"Pkc":{"Pressure":"816","Temperature":"23","Consumption":{"Ms":"12056""Ks":"11209"}},"Uvtp":{"Pressure":"1046","Temperature":"23","Consumption":"18477"},"Spo":{"Pressure":"1029","Temperature":"13","Consumption":"29116"},"Gsuf45":{"Pressure":"1079","Temperature":"33","Consumption":"3829"},"Cb1":{"Pressure":"433","Temperature":"24","Consumption":"829433"},"Cb2":{"Pressure":"433","Temperature":"24","Consumption":"940590"},"Cb3":{"Pressure":"0","Temperature":"0","Consumption":"0"},"Cb4":{"Pressure":"459","Temperature":"17,5","Consumption":"960443"},"Gru1":{"Pressure":"632","Temperature":"-16","Consumption":"15672"},"Gru2":{"Pressure":"0","Temperature":"0","Consumption":"0"},"Grp4":{"Pressure":"0","Temperature":"0","Consumption":"0"}},</v>
      </c>
      <c r="MA25" t="s">
        <v>1149</v>
      </c>
    </row>
    <row r="26" spans="1:339" ht="17.25" customHeight="1" x14ac:dyDescent="0.25">
      <c r="A26" t="s">
        <v>97</v>
      </c>
      <c r="B26" s="37">
        <f>B27</f>
        <v>-19</v>
      </c>
      <c r="C26" t="s">
        <v>97</v>
      </c>
      <c r="E26" t="str">
        <f t="shared" si="0"/>
        <v>"-19"</v>
      </c>
      <c r="G26" s="30" t="s">
        <v>102</v>
      </c>
      <c r="I26" t="s">
        <v>88</v>
      </c>
      <c r="J26" t="s">
        <v>91</v>
      </c>
      <c r="K26">
        <v>25</v>
      </c>
      <c r="L26" t="s">
        <v>90</v>
      </c>
      <c r="M26" t="s">
        <v>92</v>
      </c>
      <c r="N26" t="s">
        <v>93</v>
      </c>
      <c r="O26">
        <v>25</v>
      </c>
      <c r="P26" t="s">
        <v>94</v>
      </c>
      <c r="Q26" t="s">
        <v>117</v>
      </c>
      <c r="R26" t="s">
        <v>88</v>
      </c>
      <c r="S26" s="28" t="s">
        <v>118</v>
      </c>
      <c r="T26" s="35" t="s">
        <v>173</v>
      </c>
      <c r="U26" s="31" t="s">
        <v>90</v>
      </c>
      <c r="V26" s="28" t="s">
        <v>119</v>
      </c>
      <c r="W26" s="35" t="s">
        <v>203</v>
      </c>
      <c r="X26" s="29" t="s">
        <v>90</v>
      </c>
      <c r="Y26" s="28" t="s">
        <v>120</v>
      </c>
      <c r="Z26" s="35" t="s">
        <v>165</v>
      </c>
      <c r="AA26" s="30" t="s">
        <v>89</v>
      </c>
      <c r="AB26" t="s">
        <v>121</v>
      </c>
      <c r="AC26" t="s">
        <v>88</v>
      </c>
      <c r="AD26" s="28" t="s">
        <v>118</v>
      </c>
      <c r="AE26" s="35" t="s">
        <v>256</v>
      </c>
      <c r="AF26" s="31" t="s">
        <v>90</v>
      </c>
      <c r="AG26" s="28" t="s">
        <v>119</v>
      </c>
      <c r="AH26" s="35" t="s">
        <v>262</v>
      </c>
      <c r="AI26" s="29" t="s">
        <v>90</v>
      </c>
      <c r="AJ26" s="28" t="s">
        <v>120</v>
      </c>
      <c r="AK26" s="35" t="s">
        <v>228</v>
      </c>
      <c r="AL26" s="30" t="s">
        <v>89</v>
      </c>
      <c r="AM26" t="s">
        <v>122</v>
      </c>
      <c r="AN26" t="s">
        <v>88</v>
      </c>
      <c r="AO26" s="28" t="s">
        <v>118</v>
      </c>
      <c r="AP26" t="s">
        <v>309</v>
      </c>
      <c r="AQ26" t="s">
        <v>90</v>
      </c>
      <c r="AR26" s="28" t="s">
        <v>119</v>
      </c>
      <c r="AS26" t="s">
        <v>330</v>
      </c>
      <c r="AT26" t="s">
        <v>90</v>
      </c>
      <c r="AU26" t="s">
        <v>123</v>
      </c>
      <c r="AV26" t="s">
        <v>344</v>
      </c>
      <c r="AW26" t="s">
        <v>90</v>
      </c>
      <c r="AX26" t="s">
        <v>120</v>
      </c>
      <c r="AY26" t="s">
        <v>288</v>
      </c>
      <c r="AZ26" t="s">
        <v>89</v>
      </c>
      <c r="BA26" t="s">
        <v>124</v>
      </c>
      <c r="BB26" t="s">
        <v>88</v>
      </c>
      <c r="BC26" s="28" t="s">
        <v>118</v>
      </c>
      <c r="BD26" t="s">
        <v>386</v>
      </c>
      <c r="BE26" t="s">
        <v>90</v>
      </c>
      <c r="BF26" s="28" t="s">
        <v>119</v>
      </c>
      <c r="BG26" t="s">
        <v>396</v>
      </c>
      <c r="BH26" t="s">
        <v>90</v>
      </c>
      <c r="BI26" t="s">
        <v>123</v>
      </c>
      <c r="BJ26" t="s">
        <v>344</v>
      </c>
      <c r="BK26" t="s">
        <v>90</v>
      </c>
      <c r="BL26" t="s">
        <v>120</v>
      </c>
      <c r="BM26" t="s">
        <v>373</v>
      </c>
      <c r="BN26" t="s">
        <v>89</v>
      </c>
      <c r="BO26" t="s">
        <v>125</v>
      </c>
      <c r="BP26" t="s">
        <v>88</v>
      </c>
      <c r="BQ26" s="28" t="s">
        <v>118</v>
      </c>
      <c r="BR26" t="s">
        <v>481</v>
      </c>
      <c r="BS26" t="s">
        <v>90</v>
      </c>
      <c r="BT26" s="28" t="s">
        <v>119</v>
      </c>
      <c r="BU26" t="s">
        <v>493</v>
      </c>
      <c r="BV26" t="s">
        <v>90</v>
      </c>
      <c r="BW26" t="s">
        <v>123</v>
      </c>
      <c r="BX26" t="s">
        <v>506</v>
      </c>
      <c r="BY26" t="s">
        <v>90</v>
      </c>
      <c r="BZ26" t="s">
        <v>120</v>
      </c>
      <c r="CA26" t="s">
        <v>88</v>
      </c>
      <c r="CB26" t="s">
        <v>126</v>
      </c>
      <c r="CC26" t="s">
        <v>423</v>
      </c>
      <c r="CD26" t="s">
        <v>127</v>
      </c>
      <c r="CE26" t="s">
        <v>453</v>
      </c>
      <c r="CF26" t="s">
        <v>128</v>
      </c>
      <c r="CG26" t="s">
        <v>89</v>
      </c>
      <c r="CH26" t="s">
        <v>129</v>
      </c>
      <c r="CI26" t="s">
        <v>88</v>
      </c>
      <c r="CJ26" s="28" t="s">
        <v>118</v>
      </c>
      <c r="CK26" t="s">
        <v>380</v>
      </c>
      <c r="CL26" t="s">
        <v>90</v>
      </c>
      <c r="CM26" s="28" t="s">
        <v>119</v>
      </c>
      <c r="CN26" t="s">
        <v>493</v>
      </c>
      <c r="CO26" t="s">
        <v>90</v>
      </c>
      <c r="CP26" t="s">
        <v>123</v>
      </c>
      <c r="CQ26" t="s">
        <v>600</v>
      </c>
      <c r="CR26" t="s">
        <v>90</v>
      </c>
      <c r="CS26" t="s">
        <v>120</v>
      </c>
      <c r="CT26" t="s">
        <v>88</v>
      </c>
      <c r="CU26" t="s">
        <v>126</v>
      </c>
      <c r="CV26" t="s">
        <v>535</v>
      </c>
      <c r="CW26" t="s">
        <v>127</v>
      </c>
      <c r="CX26" t="s">
        <v>565</v>
      </c>
      <c r="CY26" t="s">
        <v>128</v>
      </c>
      <c r="CZ26" t="s">
        <v>89</v>
      </c>
      <c r="DA26" t="s">
        <v>130</v>
      </c>
      <c r="DB26" t="s">
        <v>88</v>
      </c>
      <c r="DC26" s="28" t="s">
        <v>118</v>
      </c>
      <c r="DD26" t="s">
        <v>688</v>
      </c>
      <c r="DE26" t="s">
        <v>90</v>
      </c>
      <c r="DF26" s="28" t="s">
        <v>119</v>
      </c>
      <c r="DG26" t="s">
        <v>699</v>
      </c>
      <c r="DH26" t="s">
        <v>90</v>
      </c>
      <c r="DI26" t="s">
        <v>120</v>
      </c>
      <c r="DJ26" t="s">
        <v>88</v>
      </c>
      <c r="DK26" t="s">
        <v>126</v>
      </c>
      <c r="DL26" t="s">
        <v>628</v>
      </c>
      <c r="DM26" t="s">
        <v>127</v>
      </c>
      <c r="DN26" t="s">
        <v>659</v>
      </c>
      <c r="DO26" t="s">
        <v>128</v>
      </c>
      <c r="DP26" t="s">
        <v>89</v>
      </c>
      <c r="DQ26" t="s">
        <v>131</v>
      </c>
      <c r="DR26" t="s">
        <v>88</v>
      </c>
      <c r="DS26" s="28" t="s">
        <v>118</v>
      </c>
      <c r="DT26" s="34" t="s">
        <v>750</v>
      </c>
      <c r="DU26" s="31" t="s">
        <v>90</v>
      </c>
      <c r="DV26" s="28" t="s">
        <v>119</v>
      </c>
      <c r="DW26" s="34" t="s">
        <v>699</v>
      </c>
      <c r="DX26" s="29" t="s">
        <v>90</v>
      </c>
      <c r="DY26" s="28" t="s">
        <v>120</v>
      </c>
      <c r="DZ26" s="34" t="s">
        <v>727</v>
      </c>
      <c r="EA26" s="30" t="s">
        <v>89</v>
      </c>
      <c r="EB26" t="s">
        <v>132</v>
      </c>
      <c r="EC26" t="s">
        <v>88</v>
      </c>
      <c r="ED26" s="28" t="s">
        <v>118</v>
      </c>
      <c r="EE26" s="34" t="s">
        <v>805</v>
      </c>
      <c r="EF26" s="31" t="s">
        <v>90</v>
      </c>
      <c r="EG26" s="28" t="s">
        <v>119</v>
      </c>
      <c r="EH26" s="34" t="s">
        <v>814</v>
      </c>
      <c r="EI26" s="29" t="s">
        <v>90</v>
      </c>
      <c r="EJ26" s="28" t="s">
        <v>120</v>
      </c>
      <c r="EK26" s="34" t="s">
        <v>777</v>
      </c>
      <c r="EL26" s="30" t="s">
        <v>89</v>
      </c>
      <c r="EM26" t="s">
        <v>133</v>
      </c>
      <c r="EN26" t="s">
        <v>88</v>
      </c>
      <c r="EO26" s="28" t="s">
        <v>118</v>
      </c>
      <c r="EP26" s="34" t="s">
        <v>183</v>
      </c>
      <c r="EQ26" s="31" t="s">
        <v>90</v>
      </c>
      <c r="ER26" s="28" t="s">
        <v>119</v>
      </c>
      <c r="ES26" s="34" t="s">
        <v>501</v>
      </c>
      <c r="ET26" s="29" t="s">
        <v>90</v>
      </c>
      <c r="EU26" s="28" t="s">
        <v>120</v>
      </c>
      <c r="EV26" s="34" t="s">
        <v>845</v>
      </c>
      <c r="EW26" s="30" t="s">
        <v>89</v>
      </c>
      <c r="EX26" t="s">
        <v>134</v>
      </c>
      <c r="EY26" t="s">
        <v>88</v>
      </c>
      <c r="EZ26" s="28" t="s">
        <v>118</v>
      </c>
      <c r="FA26" s="34" t="s">
        <v>479</v>
      </c>
      <c r="FB26" s="31" t="s">
        <v>90</v>
      </c>
      <c r="FC26" s="28" t="s">
        <v>119</v>
      </c>
      <c r="FD26" s="34" t="s">
        <v>929</v>
      </c>
      <c r="FE26" s="29" t="s">
        <v>90</v>
      </c>
      <c r="FF26" s="28" t="s">
        <v>120</v>
      </c>
      <c r="FG26" s="34" t="s">
        <v>901</v>
      </c>
      <c r="FH26" s="30" t="s">
        <v>89</v>
      </c>
      <c r="FI26" t="s">
        <v>135</v>
      </c>
      <c r="FJ26" t="s">
        <v>88</v>
      </c>
      <c r="FK26" s="28" t="s">
        <v>118</v>
      </c>
      <c r="FL26" s="34" t="s">
        <v>479</v>
      </c>
      <c r="FM26" s="31" t="s">
        <v>90</v>
      </c>
      <c r="FN26" s="28" t="s">
        <v>119</v>
      </c>
      <c r="FO26" s="34" t="s">
        <v>929</v>
      </c>
      <c r="FP26" s="29" t="s">
        <v>90</v>
      </c>
      <c r="FQ26" s="28" t="s">
        <v>120</v>
      </c>
      <c r="FR26" s="34" t="s">
        <v>959</v>
      </c>
      <c r="FS26" s="30" t="s">
        <v>89</v>
      </c>
      <c r="FT26" t="s">
        <v>136</v>
      </c>
      <c r="FU26" t="s">
        <v>88</v>
      </c>
      <c r="FV26" s="28" t="s">
        <v>118</v>
      </c>
      <c r="FW26" s="34" t="s">
        <v>966</v>
      </c>
      <c r="FX26" s="31" t="s">
        <v>90</v>
      </c>
      <c r="FY26" s="28" t="s">
        <v>119</v>
      </c>
      <c r="FZ26" s="34" t="s">
        <v>966</v>
      </c>
      <c r="GA26" s="29" t="s">
        <v>90</v>
      </c>
      <c r="GB26" s="28" t="s">
        <v>120</v>
      </c>
      <c r="GC26" s="34" t="s">
        <v>966</v>
      </c>
      <c r="GD26" s="30" t="s">
        <v>89</v>
      </c>
      <c r="GE26" t="s">
        <v>137</v>
      </c>
      <c r="GF26" t="s">
        <v>88</v>
      </c>
      <c r="GG26" s="28" t="s">
        <v>118</v>
      </c>
      <c r="GH26" s="34" t="s">
        <v>470</v>
      </c>
      <c r="GI26" s="31" t="s">
        <v>90</v>
      </c>
      <c r="GJ26" s="28" t="s">
        <v>119</v>
      </c>
      <c r="GK26" s="34" t="s">
        <v>1017</v>
      </c>
      <c r="GL26" s="29" t="s">
        <v>90</v>
      </c>
      <c r="GM26" s="28" t="s">
        <v>120</v>
      </c>
      <c r="GN26" s="34" t="s">
        <v>991</v>
      </c>
      <c r="GO26" s="30" t="s">
        <v>89</v>
      </c>
      <c r="GP26" t="s">
        <v>138</v>
      </c>
      <c r="GQ26" t="s">
        <v>88</v>
      </c>
      <c r="GR26" s="28" t="s">
        <v>118</v>
      </c>
      <c r="GS26" s="34" t="s">
        <v>1065</v>
      </c>
      <c r="GT26" s="31" t="s">
        <v>90</v>
      </c>
      <c r="GU26" s="28" t="s">
        <v>119</v>
      </c>
      <c r="GV26" s="34" t="s">
        <v>1081</v>
      </c>
      <c r="GW26" s="29" t="s">
        <v>90</v>
      </c>
      <c r="GX26" s="28" t="s">
        <v>120</v>
      </c>
      <c r="GY26" s="34" t="s">
        <v>1045</v>
      </c>
      <c r="GZ26" s="30" t="s">
        <v>89</v>
      </c>
      <c r="HA26" t="s">
        <v>139</v>
      </c>
      <c r="HB26" t="s">
        <v>88</v>
      </c>
      <c r="HC26" s="28" t="s">
        <v>118</v>
      </c>
      <c r="HD26" s="34" t="s">
        <v>1008</v>
      </c>
      <c r="HE26" s="31" t="s">
        <v>90</v>
      </c>
      <c r="HF26" s="28" t="s">
        <v>119</v>
      </c>
      <c r="HG26" s="34" t="s">
        <v>1081</v>
      </c>
      <c r="HH26" s="29" t="s">
        <v>90</v>
      </c>
      <c r="HI26" s="28" t="s">
        <v>120</v>
      </c>
      <c r="HJ26" s="34" t="s">
        <v>1097</v>
      </c>
      <c r="HK26" s="30" t="s">
        <v>89</v>
      </c>
      <c r="HL26" t="s">
        <v>140</v>
      </c>
      <c r="HM26" t="s">
        <v>88</v>
      </c>
      <c r="HN26" s="28" t="s">
        <v>118</v>
      </c>
      <c r="HO26" s="34" t="s">
        <v>966</v>
      </c>
      <c r="HP26" s="31" t="s">
        <v>90</v>
      </c>
      <c r="HQ26" s="28" t="s">
        <v>119</v>
      </c>
      <c r="HR26" s="34" t="s">
        <v>966</v>
      </c>
      <c r="HS26" s="29" t="s">
        <v>90</v>
      </c>
      <c r="HT26" s="28" t="s">
        <v>120</v>
      </c>
      <c r="HU26" s="34" t="s">
        <v>966</v>
      </c>
      <c r="HV26" s="30" t="s">
        <v>95</v>
      </c>
      <c r="HX26" t="str">
        <f t="shared" si="1"/>
        <v>{"Id":25,"Date": "01.25.2019","Cu1":{"Pressure":"1147","Temperature":"30","Consumption":"1955707"},"Cu2":{"Pressure":"710","Temperature":"29","Consumption":"805953"},"Cb5":{"Pressure":"368","Temperature":"48,6","TempBeforeHeating":"22,3","Consumption":"9578"},"Cb6":{"Pressure":"364","Temperature":"54,4","TempBeforeHeating":"22,3","Consumption":"8599"},"Cb7":{"Pressure":"409","Temperature":"57,4","TempBeforeHeating":"22,6","Consumption":{"Ms":"2852""Ks":"3016"}},"Cb8":{"Pressure":"388","Temperature":"57,4","TempBeforeHeating":"25,5","Consumption":{"Ms":"2639""Ks":"3044"}},"Pkc":{"Pressure":"877","Temperature":"21,7","Consumption":{"Ms":"11734""Ks":"12943"}},"Uvtp":{"Pressure":"1053","Temperature":"21,7","Consumption":"18506"},"Spo":{"Pressure":"1105","Temperature":"5","Consumption":"32831"},"Gsuf45":{"Pressure":"1092","Temperature":"32,5","Consumption":"16489"},"Cb1":{"Pressure":"425","Temperature":"20,2","Consumption":"831096"},"Cb2":{"Pressure":"425","Temperature":"20,2","Consumption":"923851"},"Cb3":{"Pressure":"0","Temperature":"0","Consumption":"0"},"Cb4":{"Pressure":"451","Temperature":"12,9","Consumption":"946388"},"Gru1":{"Pressure":"632","Temperature":"-19","Consumption":"14352"},"Gru2":{"Pressure":"454","Temperature":"-19","Consumption":"12312"},"Grp4":{"Pressure":"0","Temperature":"0","Consumption":"0"}},</v>
      </c>
      <c r="MA26" t="s">
        <v>1150</v>
      </c>
    </row>
    <row r="27" spans="1:339" ht="18" customHeight="1" x14ac:dyDescent="0.25">
      <c r="A27" t="s">
        <v>97</v>
      </c>
      <c r="B27" s="37">
        <v>-19</v>
      </c>
      <c r="C27" t="s">
        <v>97</v>
      </c>
      <c r="E27" t="str">
        <f t="shared" si="0"/>
        <v>"-19"</v>
      </c>
      <c r="G27" s="30" t="s">
        <v>102</v>
      </c>
      <c r="I27" t="s">
        <v>88</v>
      </c>
      <c r="J27" t="s">
        <v>91</v>
      </c>
      <c r="K27">
        <v>26</v>
      </c>
      <c r="L27" t="s">
        <v>90</v>
      </c>
      <c r="M27" t="s">
        <v>92</v>
      </c>
      <c r="N27" t="s">
        <v>93</v>
      </c>
      <c r="O27">
        <v>26</v>
      </c>
      <c r="P27" t="s">
        <v>94</v>
      </c>
      <c r="Q27" t="s">
        <v>117</v>
      </c>
      <c r="R27" t="s">
        <v>88</v>
      </c>
      <c r="S27" s="28" t="s">
        <v>118</v>
      </c>
      <c r="T27" s="33" t="s">
        <v>192</v>
      </c>
      <c r="U27" s="31" t="s">
        <v>90</v>
      </c>
      <c r="V27" s="28" t="s">
        <v>119</v>
      </c>
      <c r="W27" s="35" t="s">
        <v>202</v>
      </c>
      <c r="X27" s="29" t="s">
        <v>90</v>
      </c>
      <c r="Y27" s="28" t="s">
        <v>120</v>
      </c>
      <c r="Z27" s="33" t="s">
        <v>166</v>
      </c>
      <c r="AA27" s="30" t="s">
        <v>89</v>
      </c>
      <c r="AB27" t="s">
        <v>121</v>
      </c>
      <c r="AC27" t="s">
        <v>88</v>
      </c>
      <c r="AD27" s="28" t="s">
        <v>118</v>
      </c>
      <c r="AE27" s="33" t="s">
        <v>257</v>
      </c>
      <c r="AF27" s="31" t="s">
        <v>90</v>
      </c>
      <c r="AG27" s="28" t="s">
        <v>119</v>
      </c>
      <c r="AH27" s="35" t="s">
        <v>262</v>
      </c>
      <c r="AI27" s="29" t="s">
        <v>90</v>
      </c>
      <c r="AJ27" s="28" t="s">
        <v>120</v>
      </c>
      <c r="AK27" s="33" t="s">
        <v>229</v>
      </c>
      <c r="AL27" s="30" t="s">
        <v>89</v>
      </c>
      <c r="AM27" t="s">
        <v>122</v>
      </c>
      <c r="AN27" t="s">
        <v>88</v>
      </c>
      <c r="AO27" s="28" t="s">
        <v>118</v>
      </c>
      <c r="AP27" t="s">
        <v>309</v>
      </c>
      <c r="AQ27" t="s">
        <v>90</v>
      </c>
      <c r="AR27" s="28" t="s">
        <v>119</v>
      </c>
      <c r="AS27" t="s">
        <v>331</v>
      </c>
      <c r="AT27" t="s">
        <v>90</v>
      </c>
      <c r="AU27" t="s">
        <v>123</v>
      </c>
      <c r="AV27" t="s">
        <v>345</v>
      </c>
      <c r="AW27" t="s">
        <v>90</v>
      </c>
      <c r="AX27" t="s">
        <v>120</v>
      </c>
      <c r="AY27" t="s">
        <v>289</v>
      </c>
      <c r="AZ27" t="s">
        <v>89</v>
      </c>
      <c r="BA27" t="s">
        <v>124</v>
      </c>
      <c r="BB27" t="s">
        <v>88</v>
      </c>
      <c r="BC27" s="28" t="s">
        <v>118</v>
      </c>
      <c r="BD27" t="s">
        <v>311</v>
      </c>
      <c r="BE27" t="s">
        <v>90</v>
      </c>
      <c r="BF27" s="28" t="s">
        <v>119</v>
      </c>
      <c r="BG27" t="s">
        <v>397</v>
      </c>
      <c r="BH27" t="s">
        <v>90</v>
      </c>
      <c r="BI27" t="s">
        <v>123</v>
      </c>
      <c r="BJ27" t="s">
        <v>345</v>
      </c>
      <c r="BK27" t="s">
        <v>90</v>
      </c>
      <c r="BL27" t="s">
        <v>120</v>
      </c>
      <c r="BM27" t="s">
        <v>374</v>
      </c>
      <c r="BN27" t="s">
        <v>89</v>
      </c>
      <c r="BO27" t="s">
        <v>125</v>
      </c>
      <c r="BP27" t="s">
        <v>88</v>
      </c>
      <c r="BQ27" s="28" t="s">
        <v>118</v>
      </c>
      <c r="BR27" t="s">
        <v>482</v>
      </c>
      <c r="BS27" t="s">
        <v>90</v>
      </c>
      <c r="BT27" s="28" t="s">
        <v>119</v>
      </c>
      <c r="BU27" t="s">
        <v>494</v>
      </c>
      <c r="BV27" t="s">
        <v>90</v>
      </c>
      <c r="BW27" t="s">
        <v>123</v>
      </c>
      <c r="BX27" t="s">
        <v>507</v>
      </c>
      <c r="BY27" t="s">
        <v>90</v>
      </c>
      <c r="BZ27" t="s">
        <v>120</v>
      </c>
      <c r="CA27" t="s">
        <v>88</v>
      </c>
      <c r="CB27" t="s">
        <v>126</v>
      </c>
      <c r="CC27" t="s">
        <v>424</v>
      </c>
      <c r="CD27" t="s">
        <v>127</v>
      </c>
      <c r="CE27" t="s">
        <v>454</v>
      </c>
      <c r="CF27" t="s">
        <v>128</v>
      </c>
      <c r="CG27" t="s">
        <v>89</v>
      </c>
      <c r="CH27" t="s">
        <v>129</v>
      </c>
      <c r="CI27" t="s">
        <v>88</v>
      </c>
      <c r="CJ27" s="28" t="s">
        <v>118</v>
      </c>
      <c r="CK27" t="s">
        <v>584</v>
      </c>
      <c r="CL27" t="s">
        <v>90</v>
      </c>
      <c r="CM27" s="28" t="s">
        <v>119</v>
      </c>
      <c r="CN27" t="s">
        <v>592</v>
      </c>
      <c r="CO27" t="s">
        <v>90</v>
      </c>
      <c r="CP27" t="s">
        <v>123</v>
      </c>
      <c r="CQ27" t="s">
        <v>601</v>
      </c>
      <c r="CR27" t="s">
        <v>90</v>
      </c>
      <c r="CS27" t="s">
        <v>120</v>
      </c>
      <c r="CT27" t="s">
        <v>88</v>
      </c>
      <c r="CU27" t="s">
        <v>126</v>
      </c>
      <c r="CV27" t="s">
        <v>536</v>
      </c>
      <c r="CW27" t="s">
        <v>127</v>
      </c>
      <c r="CX27" t="s">
        <v>566</v>
      </c>
      <c r="CY27" t="s">
        <v>128</v>
      </c>
      <c r="CZ27" t="s">
        <v>89</v>
      </c>
      <c r="DA27" t="s">
        <v>130</v>
      </c>
      <c r="DB27" t="s">
        <v>88</v>
      </c>
      <c r="DC27" s="28" t="s">
        <v>118</v>
      </c>
      <c r="DD27" t="s">
        <v>689</v>
      </c>
      <c r="DE27" t="s">
        <v>90</v>
      </c>
      <c r="DF27" s="28" t="s">
        <v>119</v>
      </c>
      <c r="DG27" t="s">
        <v>346</v>
      </c>
      <c r="DH27" t="s">
        <v>90</v>
      </c>
      <c r="DI27" t="s">
        <v>120</v>
      </c>
      <c r="DJ27" t="s">
        <v>88</v>
      </c>
      <c r="DK27" t="s">
        <v>126</v>
      </c>
      <c r="DL27" t="s">
        <v>629</v>
      </c>
      <c r="DM27" t="s">
        <v>127</v>
      </c>
      <c r="DN27" t="s">
        <v>660</v>
      </c>
      <c r="DO27" t="s">
        <v>128</v>
      </c>
      <c r="DP27" t="s">
        <v>89</v>
      </c>
      <c r="DQ27" t="s">
        <v>131</v>
      </c>
      <c r="DR27" t="s">
        <v>88</v>
      </c>
      <c r="DS27" s="28" t="s">
        <v>118</v>
      </c>
      <c r="DT27" s="34" t="s">
        <v>740</v>
      </c>
      <c r="DU27" s="31" t="s">
        <v>90</v>
      </c>
      <c r="DV27" s="28" t="s">
        <v>119</v>
      </c>
      <c r="DW27" s="34" t="s">
        <v>346</v>
      </c>
      <c r="DX27" s="29" t="s">
        <v>90</v>
      </c>
      <c r="DY27" s="28" t="s">
        <v>120</v>
      </c>
      <c r="DZ27" s="34" t="s">
        <v>728</v>
      </c>
      <c r="EA27" s="30" t="s">
        <v>89</v>
      </c>
      <c r="EB27" t="s">
        <v>132</v>
      </c>
      <c r="EC27" t="s">
        <v>88</v>
      </c>
      <c r="ED27" s="28" t="s">
        <v>118</v>
      </c>
      <c r="EE27" s="34" t="s">
        <v>806</v>
      </c>
      <c r="EF27" s="31" t="s">
        <v>90</v>
      </c>
      <c r="EG27" s="28" t="s">
        <v>119</v>
      </c>
      <c r="EH27" s="34" t="s">
        <v>813</v>
      </c>
      <c r="EI27" s="29" t="s">
        <v>90</v>
      </c>
      <c r="EJ27" s="28" t="s">
        <v>120</v>
      </c>
      <c r="EK27" s="34" t="s">
        <v>778</v>
      </c>
      <c r="EL27" s="30" t="s">
        <v>89</v>
      </c>
      <c r="EM27" t="s">
        <v>133</v>
      </c>
      <c r="EN27" t="s">
        <v>88</v>
      </c>
      <c r="EO27" s="28" t="s">
        <v>118</v>
      </c>
      <c r="EP27" s="34" t="s">
        <v>864</v>
      </c>
      <c r="EQ27" s="31" t="s">
        <v>90</v>
      </c>
      <c r="ER27" s="28" t="s">
        <v>119</v>
      </c>
      <c r="ES27" s="34" t="s">
        <v>873</v>
      </c>
      <c r="ET27" s="29" t="s">
        <v>90</v>
      </c>
      <c r="EU27" s="28" t="s">
        <v>120</v>
      </c>
      <c r="EV27" s="34" t="s">
        <v>846</v>
      </c>
      <c r="EW27" s="30" t="s">
        <v>89</v>
      </c>
      <c r="EX27" t="s">
        <v>134</v>
      </c>
      <c r="EY27" t="s">
        <v>88</v>
      </c>
      <c r="EZ27" s="28" t="s">
        <v>118</v>
      </c>
      <c r="FA27" s="34" t="s">
        <v>472</v>
      </c>
      <c r="FB27" s="31" t="s">
        <v>90</v>
      </c>
      <c r="FC27" s="28" t="s">
        <v>119</v>
      </c>
      <c r="FD27" s="34" t="s">
        <v>930</v>
      </c>
      <c r="FE27" s="29" t="s">
        <v>90</v>
      </c>
      <c r="FF27" s="28" t="s">
        <v>120</v>
      </c>
      <c r="FG27" s="34" t="s">
        <v>902</v>
      </c>
      <c r="FH27" s="30" t="s">
        <v>89</v>
      </c>
      <c r="FI27" t="s">
        <v>135</v>
      </c>
      <c r="FJ27" t="s">
        <v>88</v>
      </c>
      <c r="FK27" s="28" t="s">
        <v>118</v>
      </c>
      <c r="FL27" s="34" t="s">
        <v>472</v>
      </c>
      <c r="FM27" s="31" t="s">
        <v>90</v>
      </c>
      <c r="FN27" s="28" t="s">
        <v>119</v>
      </c>
      <c r="FO27" s="34" t="s">
        <v>930</v>
      </c>
      <c r="FP27" s="29" t="s">
        <v>90</v>
      </c>
      <c r="FQ27" s="28" t="s">
        <v>120</v>
      </c>
      <c r="FR27" s="34" t="s">
        <v>960</v>
      </c>
      <c r="FS27" s="30" t="s">
        <v>89</v>
      </c>
      <c r="FT27" t="s">
        <v>136</v>
      </c>
      <c r="FU27" t="s">
        <v>88</v>
      </c>
      <c r="FV27" s="28" t="s">
        <v>118</v>
      </c>
      <c r="FW27" s="34" t="s">
        <v>966</v>
      </c>
      <c r="FX27" s="31" t="s">
        <v>90</v>
      </c>
      <c r="FY27" s="28" t="s">
        <v>119</v>
      </c>
      <c r="FZ27" s="34" t="s">
        <v>966</v>
      </c>
      <c r="GA27" s="29" t="s">
        <v>90</v>
      </c>
      <c r="GB27" s="28" t="s">
        <v>120</v>
      </c>
      <c r="GC27" s="34" t="s">
        <v>966</v>
      </c>
      <c r="GD27" s="30" t="s">
        <v>89</v>
      </c>
      <c r="GE27" t="s">
        <v>137</v>
      </c>
      <c r="GF27" t="s">
        <v>88</v>
      </c>
      <c r="GG27" s="28" t="s">
        <v>118</v>
      </c>
      <c r="GH27" s="34" t="s">
        <v>914</v>
      </c>
      <c r="GI27" s="31" t="s">
        <v>90</v>
      </c>
      <c r="GJ27" s="28" t="s">
        <v>119</v>
      </c>
      <c r="GK27" s="34" t="s">
        <v>1019</v>
      </c>
      <c r="GL27" s="29" t="s">
        <v>90</v>
      </c>
      <c r="GM27" s="28" t="s">
        <v>120</v>
      </c>
      <c r="GN27" s="34" t="s">
        <v>992</v>
      </c>
      <c r="GO27" s="30" t="s">
        <v>89</v>
      </c>
      <c r="GP27" t="s">
        <v>138</v>
      </c>
      <c r="GQ27" t="s">
        <v>88</v>
      </c>
      <c r="GR27" s="28" t="s">
        <v>118</v>
      </c>
      <c r="GS27" s="34" t="s">
        <v>1066</v>
      </c>
      <c r="GT27" s="31" t="s">
        <v>90</v>
      </c>
      <c r="GU27" s="28" t="s">
        <v>119</v>
      </c>
      <c r="GV27" s="34" t="s">
        <v>1082</v>
      </c>
      <c r="GW27" s="29" t="s">
        <v>90</v>
      </c>
      <c r="GX27" s="28" t="s">
        <v>120</v>
      </c>
      <c r="GY27" s="34" t="s">
        <v>1046</v>
      </c>
      <c r="GZ27" s="30" t="s">
        <v>89</v>
      </c>
      <c r="HA27" t="s">
        <v>139</v>
      </c>
      <c r="HB27" t="s">
        <v>88</v>
      </c>
      <c r="HC27" s="28" t="s">
        <v>118</v>
      </c>
      <c r="HD27" s="34" t="s">
        <v>914</v>
      </c>
      <c r="HE27" s="31" t="s">
        <v>90</v>
      </c>
      <c r="HF27" s="28" t="s">
        <v>119</v>
      </c>
      <c r="HG27" s="34" t="s">
        <v>1081</v>
      </c>
      <c r="HH27" s="29" t="s">
        <v>90</v>
      </c>
      <c r="HI27" s="28" t="s">
        <v>120</v>
      </c>
      <c r="HJ27" s="34" t="s">
        <v>1098</v>
      </c>
      <c r="HK27" s="30" t="s">
        <v>89</v>
      </c>
      <c r="HL27" t="s">
        <v>140</v>
      </c>
      <c r="HM27" t="s">
        <v>88</v>
      </c>
      <c r="HN27" s="28" t="s">
        <v>118</v>
      </c>
      <c r="HO27" s="34" t="s">
        <v>966</v>
      </c>
      <c r="HP27" s="31" t="s">
        <v>90</v>
      </c>
      <c r="HQ27" s="28" t="s">
        <v>119</v>
      </c>
      <c r="HR27" s="34" t="s">
        <v>966</v>
      </c>
      <c r="HS27" s="29" t="s">
        <v>90</v>
      </c>
      <c r="HT27" s="28" t="s">
        <v>120</v>
      </c>
      <c r="HU27" s="34" t="s">
        <v>966</v>
      </c>
      <c r="HV27" s="30" t="s">
        <v>95</v>
      </c>
      <c r="HX27" t="str">
        <f t="shared" si="1"/>
        <v>{"Id":26,"Date": "01.26.2019","Cu1":{"Pressure":"1203","Temperature":"32","Consumption":"1934729"},"Cu2":{"Pressure":"691","Temperature":"29","Consumption":"812697"},"Cb5":{"Pressure":"368","Temperature":"54,5","TempBeforeHeating":"22","Consumption":"9002"},"Cb6":{"Pressure":"365","Temperature":"57,8","TempBeforeHeating":"22","Consumption":"8618"},"Cb7":{"Pressure":"412","Temperature":"58,6","TempBeforeHeating":"20,1","Consumption":{"Ms":"2987""Ks":"3073"}},"Cb8":{"Pressure":"386","Temperature":"56,9","TempBeforeHeating":"26,6","Consumption":{"Ms":"2670""Ks":"3077"}},"Pkc":{"Pressure":"1003","Temperature":"24,5","Consumption":{"Ms":"11989""Ks":"13285"}},"Uvtp":{"Pressure":"1063","Temperature":"24,5","Consumption":"19626"},"Spo":{"Pressure":"1178","Temperature":"11","Consumption":"29638"},"Gsuf45":{"Pressure":"1108","Temperature":"33,2","Consumption":"12500"},"Cb1":{"Pressure":"447","Temperature":"22,1","Consumption":"868643"},"Cb2":{"Pressure":"447","Temperature":"22,1","Consumption":"934013"},"Cb3":{"Pressure":"0","Temperature":"0","Consumption":"0"},"Cb4":{"Pressure":"475","Temperature":"13,3","Consumption":"961052"},"Gru1":{"Pressure":"631","Temperature":"-22","Consumption":"14496"},"Gru2":{"Pressure":"475","Temperature":"-19","Consumption":"10416"},"Grp4":{"Pressure":"0","Temperature":"0","Consumption":"0"}},</v>
      </c>
      <c r="MA27" t="s">
        <v>1151</v>
      </c>
    </row>
    <row r="28" spans="1:339" ht="19.5" customHeight="1" x14ac:dyDescent="0.25">
      <c r="A28" t="s">
        <v>97</v>
      </c>
      <c r="B28" s="37">
        <v>-18.899999999999999</v>
      </c>
      <c r="C28" t="s">
        <v>97</v>
      </c>
      <c r="E28" t="str">
        <f t="shared" si="0"/>
        <v>"-18,9"</v>
      </c>
      <c r="G28" s="30" t="s">
        <v>102</v>
      </c>
      <c r="I28" t="s">
        <v>88</v>
      </c>
      <c r="J28" t="s">
        <v>91</v>
      </c>
      <c r="K28">
        <v>27</v>
      </c>
      <c r="L28" t="s">
        <v>90</v>
      </c>
      <c r="M28" t="s">
        <v>92</v>
      </c>
      <c r="N28" t="s">
        <v>93</v>
      </c>
      <c r="O28">
        <v>27</v>
      </c>
      <c r="P28" t="s">
        <v>94</v>
      </c>
      <c r="Q28" t="s">
        <v>117</v>
      </c>
      <c r="R28" t="s">
        <v>88</v>
      </c>
      <c r="S28" s="28" t="s">
        <v>118</v>
      </c>
      <c r="T28" s="35" t="s">
        <v>193</v>
      </c>
      <c r="U28" s="31" t="s">
        <v>90</v>
      </c>
      <c r="V28" s="28" t="s">
        <v>119</v>
      </c>
      <c r="W28" s="35" t="s">
        <v>199</v>
      </c>
      <c r="X28" s="29" t="s">
        <v>90</v>
      </c>
      <c r="Y28" s="28" t="s">
        <v>120</v>
      </c>
      <c r="Z28" s="35" t="s">
        <v>167</v>
      </c>
      <c r="AA28" s="30" t="s">
        <v>89</v>
      </c>
      <c r="AB28" t="s">
        <v>121</v>
      </c>
      <c r="AC28" t="s">
        <v>88</v>
      </c>
      <c r="AD28" s="28" t="s">
        <v>118</v>
      </c>
      <c r="AE28" s="35" t="s">
        <v>258</v>
      </c>
      <c r="AF28" s="31" t="s">
        <v>90</v>
      </c>
      <c r="AG28" s="28" t="s">
        <v>119</v>
      </c>
      <c r="AH28" s="35" t="s">
        <v>201</v>
      </c>
      <c r="AI28" s="29" t="s">
        <v>90</v>
      </c>
      <c r="AJ28" s="28" t="s">
        <v>120</v>
      </c>
      <c r="AK28" s="35" t="s">
        <v>230</v>
      </c>
      <c r="AL28" s="30" t="s">
        <v>89</v>
      </c>
      <c r="AM28" t="s">
        <v>122</v>
      </c>
      <c r="AN28" t="s">
        <v>88</v>
      </c>
      <c r="AO28" s="28" t="s">
        <v>118</v>
      </c>
      <c r="AP28" t="s">
        <v>303</v>
      </c>
      <c r="AQ28" t="s">
        <v>90</v>
      </c>
      <c r="AR28" s="28" t="s">
        <v>119</v>
      </c>
      <c r="AS28" t="s">
        <v>332</v>
      </c>
      <c r="AT28" t="s">
        <v>90</v>
      </c>
      <c r="AU28" t="s">
        <v>123</v>
      </c>
      <c r="AV28" t="s">
        <v>346</v>
      </c>
      <c r="AW28" t="s">
        <v>90</v>
      </c>
      <c r="AX28" t="s">
        <v>120</v>
      </c>
      <c r="AY28" t="s">
        <v>290</v>
      </c>
      <c r="AZ28" t="s">
        <v>89</v>
      </c>
      <c r="BA28" t="s">
        <v>124</v>
      </c>
      <c r="BB28" t="s">
        <v>88</v>
      </c>
      <c r="BC28" s="28" t="s">
        <v>118</v>
      </c>
      <c r="BD28" t="s">
        <v>296</v>
      </c>
      <c r="BE28" t="s">
        <v>90</v>
      </c>
      <c r="BF28" s="28" t="s">
        <v>119</v>
      </c>
      <c r="BG28" t="s">
        <v>334</v>
      </c>
      <c r="BH28" t="s">
        <v>90</v>
      </c>
      <c r="BI28" t="s">
        <v>123</v>
      </c>
      <c r="BJ28" t="s">
        <v>346</v>
      </c>
      <c r="BK28" t="s">
        <v>90</v>
      </c>
      <c r="BL28" t="s">
        <v>120</v>
      </c>
      <c r="BM28" t="s">
        <v>375</v>
      </c>
      <c r="BN28" t="s">
        <v>89</v>
      </c>
      <c r="BO28" t="s">
        <v>125</v>
      </c>
      <c r="BP28" t="s">
        <v>88</v>
      </c>
      <c r="BQ28" s="28" t="s">
        <v>118</v>
      </c>
      <c r="BR28" t="s">
        <v>483</v>
      </c>
      <c r="BS28" t="s">
        <v>90</v>
      </c>
      <c r="BT28" s="28" t="s">
        <v>119</v>
      </c>
      <c r="BU28" t="s">
        <v>495</v>
      </c>
      <c r="BV28" t="s">
        <v>90</v>
      </c>
      <c r="BW28" t="s">
        <v>123</v>
      </c>
      <c r="BX28" t="s">
        <v>508</v>
      </c>
      <c r="BY28" t="s">
        <v>90</v>
      </c>
      <c r="BZ28" t="s">
        <v>120</v>
      </c>
      <c r="CA28" t="s">
        <v>88</v>
      </c>
      <c r="CB28" t="s">
        <v>126</v>
      </c>
      <c r="CC28" t="s">
        <v>425</v>
      </c>
      <c r="CD28" t="s">
        <v>127</v>
      </c>
      <c r="CE28" t="s">
        <v>455</v>
      </c>
      <c r="CF28" t="s">
        <v>128</v>
      </c>
      <c r="CG28" t="s">
        <v>89</v>
      </c>
      <c r="CH28" t="s">
        <v>129</v>
      </c>
      <c r="CI28" t="s">
        <v>88</v>
      </c>
      <c r="CJ28" s="28" t="s">
        <v>118</v>
      </c>
      <c r="CK28" t="s">
        <v>314</v>
      </c>
      <c r="CL28" t="s">
        <v>90</v>
      </c>
      <c r="CM28" s="28" t="s">
        <v>119</v>
      </c>
      <c r="CN28" t="s">
        <v>593</v>
      </c>
      <c r="CO28" t="s">
        <v>90</v>
      </c>
      <c r="CP28" t="s">
        <v>123</v>
      </c>
      <c r="CQ28" t="s">
        <v>115</v>
      </c>
      <c r="CR28" t="s">
        <v>90</v>
      </c>
      <c r="CS28" t="s">
        <v>120</v>
      </c>
      <c r="CT28" t="s">
        <v>88</v>
      </c>
      <c r="CU28" t="s">
        <v>126</v>
      </c>
      <c r="CV28" t="s">
        <v>537</v>
      </c>
      <c r="CW28" t="s">
        <v>127</v>
      </c>
      <c r="CX28" t="s">
        <v>567</v>
      </c>
      <c r="CY28" t="s">
        <v>128</v>
      </c>
      <c r="CZ28" t="s">
        <v>89</v>
      </c>
      <c r="DA28" t="s">
        <v>130</v>
      </c>
      <c r="DB28" t="s">
        <v>88</v>
      </c>
      <c r="DC28" s="28" t="s">
        <v>118</v>
      </c>
      <c r="DD28" t="s">
        <v>689</v>
      </c>
      <c r="DE28" t="s">
        <v>90</v>
      </c>
      <c r="DF28" s="28" t="s">
        <v>119</v>
      </c>
      <c r="DG28" t="s">
        <v>700</v>
      </c>
      <c r="DH28" t="s">
        <v>90</v>
      </c>
      <c r="DI28" t="s">
        <v>120</v>
      </c>
      <c r="DJ28" t="s">
        <v>88</v>
      </c>
      <c r="DK28" t="s">
        <v>126</v>
      </c>
      <c r="DL28" t="s">
        <v>630</v>
      </c>
      <c r="DM28" t="s">
        <v>127</v>
      </c>
      <c r="DN28" t="s">
        <v>661</v>
      </c>
      <c r="DO28" t="s">
        <v>128</v>
      </c>
      <c r="DP28" t="s">
        <v>89</v>
      </c>
      <c r="DQ28" t="s">
        <v>131</v>
      </c>
      <c r="DR28" t="s">
        <v>88</v>
      </c>
      <c r="DS28" s="28" t="s">
        <v>118</v>
      </c>
      <c r="DT28" s="34" t="s">
        <v>751</v>
      </c>
      <c r="DU28" s="31" t="s">
        <v>90</v>
      </c>
      <c r="DV28" s="28" t="s">
        <v>119</v>
      </c>
      <c r="DW28" s="34" t="s">
        <v>700</v>
      </c>
      <c r="DX28" s="29" t="s">
        <v>90</v>
      </c>
      <c r="DY28" s="28" t="s">
        <v>120</v>
      </c>
      <c r="DZ28" s="34" t="s">
        <v>729</v>
      </c>
      <c r="EA28" s="30" t="s">
        <v>89</v>
      </c>
      <c r="EB28" t="s">
        <v>132</v>
      </c>
      <c r="EC28" t="s">
        <v>88</v>
      </c>
      <c r="ED28" s="28" t="s">
        <v>118</v>
      </c>
      <c r="EE28" s="34" t="s">
        <v>807</v>
      </c>
      <c r="EF28" s="31" t="s">
        <v>90</v>
      </c>
      <c r="EG28" s="28" t="s">
        <v>119</v>
      </c>
      <c r="EH28" s="34" t="s">
        <v>819</v>
      </c>
      <c r="EI28" s="29" t="s">
        <v>90</v>
      </c>
      <c r="EJ28" s="28" t="s">
        <v>120</v>
      </c>
      <c r="EK28" s="34" t="s">
        <v>779</v>
      </c>
      <c r="EL28" s="30" t="s">
        <v>89</v>
      </c>
      <c r="EM28" t="s">
        <v>133</v>
      </c>
      <c r="EN28" t="s">
        <v>88</v>
      </c>
      <c r="EO28" s="28" t="s">
        <v>118</v>
      </c>
      <c r="EP28" s="34" t="s">
        <v>172</v>
      </c>
      <c r="EQ28" s="31" t="s">
        <v>90</v>
      </c>
      <c r="ER28" s="28" t="s">
        <v>119</v>
      </c>
      <c r="ES28" s="34" t="s">
        <v>874</v>
      </c>
      <c r="ET28" s="29" t="s">
        <v>90</v>
      </c>
      <c r="EU28" s="28" t="s">
        <v>120</v>
      </c>
      <c r="EV28" s="34" t="s">
        <v>847</v>
      </c>
      <c r="EW28" s="30" t="s">
        <v>89</v>
      </c>
      <c r="EX28" t="s">
        <v>134</v>
      </c>
      <c r="EY28" t="s">
        <v>88</v>
      </c>
      <c r="EZ28" s="28" t="s">
        <v>118</v>
      </c>
      <c r="FA28" s="34" t="s">
        <v>920</v>
      </c>
      <c r="FB28" s="31" t="s">
        <v>90</v>
      </c>
      <c r="FC28" s="28" t="s">
        <v>119</v>
      </c>
      <c r="FD28" s="34" t="s">
        <v>931</v>
      </c>
      <c r="FE28" s="29" t="s">
        <v>90</v>
      </c>
      <c r="FF28" s="28" t="s">
        <v>120</v>
      </c>
      <c r="FG28" s="34" t="s">
        <v>903</v>
      </c>
      <c r="FH28" s="30" t="s">
        <v>89</v>
      </c>
      <c r="FI28" t="s">
        <v>135</v>
      </c>
      <c r="FJ28" t="s">
        <v>88</v>
      </c>
      <c r="FK28" s="28" t="s">
        <v>118</v>
      </c>
      <c r="FL28" s="34" t="s">
        <v>920</v>
      </c>
      <c r="FM28" s="31" t="s">
        <v>90</v>
      </c>
      <c r="FN28" s="28" t="s">
        <v>119</v>
      </c>
      <c r="FO28" s="34" t="s">
        <v>931</v>
      </c>
      <c r="FP28" s="29" t="s">
        <v>90</v>
      </c>
      <c r="FQ28" s="28" t="s">
        <v>120</v>
      </c>
      <c r="FR28" s="34" t="s">
        <v>961</v>
      </c>
      <c r="FS28" s="30" t="s">
        <v>89</v>
      </c>
      <c r="FT28" t="s">
        <v>136</v>
      </c>
      <c r="FU28" t="s">
        <v>88</v>
      </c>
      <c r="FV28" s="28" t="s">
        <v>118</v>
      </c>
      <c r="FW28" s="34" t="s">
        <v>966</v>
      </c>
      <c r="FX28" s="31" t="s">
        <v>90</v>
      </c>
      <c r="FY28" s="28" t="s">
        <v>119</v>
      </c>
      <c r="FZ28" s="34" t="s">
        <v>966</v>
      </c>
      <c r="GA28" s="29" t="s">
        <v>90</v>
      </c>
      <c r="GB28" s="28" t="s">
        <v>120</v>
      </c>
      <c r="GC28" s="34" t="s">
        <v>966</v>
      </c>
      <c r="GD28" s="30" t="s">
        <v>89</v>
      </c>
      <c r="GE28" t="s">
        <v>137</v>
      </c>
      <c r="GF28" t="s">
        <v>88</v>
      </c>
      <c r="GG28" s="28" t="s">
        <v>118</v>
      </c>
      <c r="GH28" s="34" t="s">
        <v>1010</v>
      </c>
      <c r="GI28" s="31" t="s">
        <v>90</v>
      </c>
      <c r="GJ28" s="28" t="s">
        <v>119</v>
      </c>
      <c r="GK28" s="34" t="s">
        <v>1020</v>
      </c>
      <c r="GL28" s="29" t="s">
        <v>90</v>
      </c>
      <c r="GM28" s="28" t="s">
        <v>120</v>
      </c>
      <c r="GN28" s="34" t="s">
        <v>993</v>
      </c>
      <c r="GO28" s="30" t="s">
        <v>89</v>
      </c>
      <c r="GP28" t="s">
        <v>138</v>
      </c>
      <c r="GQ28" t="s">
        <v>88</v>
      </c>
      <c r="GR28" s="28" t="s">
        <v>118</v>
      </c>
      <c r="GS28" s="34" t="s">
        <v>1067</v>
      </c>
      <c r="GT28" s="31" t="s">
        <v>90</v>
      </c>
      <c r="GU28" s="28" t="s">
        <v>119</v>
      </c>
      <c r="GV28" s="34" t="s">
        <v>1079</v>
      </c>
      <c r="GW28" s="29" t="s">
        <v>90</v>
      </c>
      <c r="GX28" s="28" t="s">
        <v>120</v>
      </c>
      <c r="GY28" s="34" t="s">
        <v>1047</v>
      </c>
      <c r="GZ28" s="30" t="s">
        <v>89</v>
      </c>
      <c r="HA28" t="s">
        <v>139</v>
      </c>
      <c r="HB28" t="s">
        <v>88</v>
      </c>
      <c r="HC28" s="28" t="s">
        <v>118</v>
      </c>
      <c r="HD28" s="34" t="s">
        <v>472</v>
      </c>
      <c r="HE28" s="31" t="s">
        <v>90</v>
      </c>
      <c r="HF28" s="28" t="s">
        <v>119</v>
      </c>
      <c r="HG28" s="34" t="s">
        <v>1122</v>
      </c>
      <c r="HH28" s="29" t="s">
        <v>90</v>
      </c>
      <c r="HI28" s="28" t="s">
        <v>120</v>
      </c>
      <c r="HJ28" s="34" t="s">
        <v>1099</v>
      </c>
      <c r="HK28" s="30" t="s">
        <v>89</v>
      </c>
      <c r="HL28" t="s">
        <v>140</v>
      </c>
      <c r="HM28" t="s">
        <v>88</v>
      </c>
      <c r="HN28" s="28" t="s">
        <v>118</v>
      </c>
      <c r="HO28" s="34" t="s">
        <v>966</v>
      </c>
      <c r="HP28" s="31" t="s">
        <v>90</v>
      </c>
      <c r="HQ28" s="28" t="s">
        <v>119</v>
      </c>
      <c r="HR28" s="34" t="s">
        <v>966</v>
      </c>
      <c r="HS28" s="29" t="s">
        <v>90</v>
      </c>
      <c r="HT28" s="28" t="s">
        <v>120</v>
      </c>
      <c r="HU28" s="34" t="s">
        <v>966</v>
      </c>
      <c r="HV28" s="30" t="s">
        <v>95</v>
      </c>
      <c r="HX28" t="str">
        <f t="shared" si="1"/>
        <v>{"Id":27,"Date": "01.27.2019","Cu1":{"Pressure":"1200","Temperature":"33","Consumption":"1904849"},"Cu2":{"Pressure":"683","Temperature":"31","Consumption":"791723"},"Cb5":{"Pressure":"375","Temperature":"56,3","TempBeforeHeating":"24,5","Consumption":"8678"},"Cb6":{"Pressure":"381","Temperature":"59,7","TempBeforeHeating":"24,5","Consumption":"7965"},"Cb7":{"Pressure":"420","Temperature":"61,2","TempBeforeHeating":"24,9","Consumption":{"Ms":"2870""Ks":"2964"}},"Cb8":{"Pressure":"389","Temperature":"59,8","TempBeforeHeating":"28,8","Consumption":{"Ms":"2643""Ks":"3014"}},"Pkc":{"Pressure":"1003","Temperature":"25,7","Consumption":{"Ms":"11061""Ks":"13514"}},"Uvtp":{"Pressure":"1068","Temperature":"25,7","Consumption":"19312"},"Spo":{"Pressure":"1164","Temperature":"14","Consumption":"31483"},"Gsuf45":{"Pressure":"1124","Temperature":"35,4","Consumption":"7048"},"Cb1":{"Pressure":"436","Temperature":"23,8","Consumption":"849986"},"Cb2":{"Pressure":"436","Temperature":"23,8","Consumption":"905790"},"Cb3":{"Pressure":"0","Temperature":"0","Consumption":"0"},"Cb4":{"Pressure":"465","Temperature":"16,1","Consumption":"918830"},"Gru1":{"Pressure":"636","Temperature":"-20","Consumption":"15096"},"Gru2":{"Pressure":"447","Temperature":"-18,9","Consumption":"13440"},"Grp4":{"Pressure":"0","Temperature":"0","Consumption":"0"}},</v>
      </c>
      <c r="MA28" t="s">
        <v>1152</v>
      </c>
    </row>
    <row r="29" spans="1:339" ht="18" customHeight="1" x14ac:dyDescent="0.25">
      <c r="A29" t="s">
        <v>97</v>
      </c>
      <c r="B29" s="37">
        <v>23.9</v>
      </c>
      <c r="C29" t="s">
        <v>97</v>
      </c>
      <c r="E29" t="str">
        <f t="shared" si="0"/>
        <v>"23,9"</v>
      </c>
      <c r="G29" s="30" t="s">
        <v>100</v>
      </c>
      <c r="I29" t="s">
        <v>88</v>
      </c>
      <c r="J29" t="s">
        <v>91</v>
      </c>
      <c r="K29">
        <v>28</v>
      </c>
      <c r="L29" t="s">
        <v>90</v>
      </c>
      <c r="M29" t="s">
        <v>92</v>
      </c>
      <c r="N29" t="s">
        <v>93</v>
      </c>
      <c r="O29">
        <v>28</v>
      </c>
      <c r="P29" t="s">
        <v>94</v>
      </c>
      <c r="Q29" t="s">
        <v>117</v>
      </c>
      <c r="R29" t="s">
        <v>88</v>
      </c>
      <c r="S29" s="28" t="s">
        <v>118</v>
      </c>
      <c r="T29" s="35" t="s">
        <v>194</v>
      </c>
      <c r="U29" s="31" t="s">
        <v>90</v>
      </c>
      <c r="V29" s="28" t="s">
        <v>119</v>
      </c>
      <c r="W29" s="35" t="s">
        <v>199</v>
      </c>
      <c r="X29" s="29" t="s">
        <v>90</v>
      </c>
      <c r="Y29" s="28" t="s">
        <v>120</v>
      </c>
      <c r="Z29" s="35" t="s">
        <v>168</v>
      </c>
      <c r="AA29" s="30" t="s">
        <v>89</v>
      </c>
      <c r="AB29" t="s">
        <v>121</v>
      </c>
      <c r="AC29" t="s">
        <v>88</v>
      </c>
      <c r="AD29" s="28" t="s">
        <v>118</v>
      </c>
      <c r="AE29" s="35" t="s">
        <v>259</v>
      </c>
      <c r="AF29" s="31" t="s">
        <v>90</v>
      </c>
      <c r="AG29" s="28" t="s">
        <v>119</v>
      </c>
      <c r="AH29" s="35" t="s">
        <v>203</v>
      </c>
      <c r="AI29" s="29" t="s">
        <v>90</v>
      </c>
      <c r="AJ29" s="28" t="s">
        <v>120</v>
      </c>
      <c r="AK29" s="35" t="s">
        <v>231</v>
      </c>
      <c r="AL29" s="30" t="s">
        <v>89</v>
      </c>
      <c r="AM29" t="s">
        <v>122</v>
      </c>
      <c r="AN29" t="s">
        <v>88</v>
      </c>
      <c r="AO29" s="28" t="s">
        <v>118</v>
      </c>
      <c r="AP29" t="s">
        <v>308</v>
      </c>
      <c r="AQ29" t="s">
        <v>90</v>
      </c>
      <c r="AR29" s="28" t="s">
        <v>119</v>
      </c>
      <c r="AS29" t="s">
        <v>333</v>
      </c>
      <c r="AT29" t="s">
        <v>90</v>
      </c>
      <c r="AU29" t="s">
        <v>123</v>
      </c>
      <c r="AV29" t="s">
        <v>104</v>
      </c>
      <c r="AW29" t="s">
        <v>90</v>
      </c>
      <c r="AX29" t="s">
        <v>120</v>
      </c>
      <c r="AY29" t="s">
        <v>291</v>
      </c>
      <c r="AZ29" t="s">
        <v>89</v>
      </c>
      <c r="BA29" t="s">
        <v>124</v>
      </c>
      <c r="BB29" t="s">
        <v>88</v>
      </c>
      <c r="BC29" s="28" t="s">
        <v>118</v>
      </c>
      <c r="BD29" t="s">
        <v>303</v>
      </c>
      <c r="BE29" t="s">
        <v>90</v>
      </c>
      <c r="BF29" s="28" t="s">
        <v>119</v>
      </c>
      <c r="BG29" t="s">
        <v>398</v>
      </c>
      <c r="BH29" t="s">
        <v>90</v>
      </c>
      <c r="BI29" t="s">
        <v>123</v>
      </c>
      <c r="BJ29" t="s">
        <v>104</v>
      </c>
      <c r="BK29" t="s">
        <v>90</v>
      </c>
      <c r="BL29" t="s">
        <v>120</v>
      </c>
      <c r="BM29" t="s">
        <v>376</v>
      </c>
      <c r="BN29" t="s">
        <v>89</v>
      </c>
      <c r="BO29" t="s">
        <v>125</v>
      </c>
      <c r="BP29" t="s">
        <v>88</v>
      </c>
      <c r="BQ29" s="28" t="s">
        <v>118</v>
      </c>
      <c r="BR29" t="s">
        <v>484</v>
      </c>
      <c r="BS29" t="s">
        <v>90</v>
      </c>
      <c r="BT29" s="28" t="s">
        <v>119</v>
      </c>
      <c r="BU29" t="s">
        <v>496</v>
      </c>
      <c r="BV29" t="s">
        <v>90</v>
      </c>
      <c r="BW29" t="s">
        <v>123</v>
      </c>
      <c r="BX29" t="s">
        <v>504</v>
      </c>
      <c r="BY29" t="s">
        <v>90</v>
      </c>
      <c r="BZ29" t="s">
        <v>120</v>
      </c>
      <c r="CA29" t="s">
        <v>88</v>
      </c>
      <c r="CB29" t="s">
        <v>126</v>
      </c>
      <c r="CC29" t="s">
        <v>426</v>
      </c>
      <c r="CD29" t="s">
        <v>127</v>
      </c>
      <c r="CE29" t="s">
        <v>456</v>
      </c>
      <c r="CF29" t="s">
        <v>128</v>
      </c>
      <c r="CG29" t="s">
        <v>89</v>
      </c>
      <c r="CH29" t="s">
        <v>129</v>
      </c>
      <c r="CI29" t="s">
        <v>88</v>
      </c>
      <c r="CJ29" s="28" t="s">
        <v>118</v>
      </c>
      <c r="CK29" t="s">
        <v>585</v>
      </c>
      <c r="CL29" t="s">
        <v>90</v>
      </c>
      <c r="CM29" s="28" t="s">
        <v>119</v>
      </c>
      <c r="CN29" t="s">
        <v>594</v>
      </c>
      <c r="CO29" t="s">
        <v>90</v>
      </c>
      <c r="CP29" t="s">
        <v>123</v>
      </c>
      <c r="CQ29" t="s">
        <v>599</v>
      </c>
      <c r="CR29" t="s">
        <v>90</v>
      </c>
      <c r="CS29" t="s">
        <v>120</v>
      </c>
      <c r="CT29" t="s">
        <v>88</v>
      </c>
      <c r="CU29" t="s">
        <v>126</v>
      </c>
      <c r="CV29" t="s">
        <v>537</v>
      </c>
      <c r="CW29" t="s">
        <v>127</v>
      </c>
      <c r="CX29" t="s">
        <v>568</v>
      </c>
      <c r="CY29" t="s">
        <v>128</v>
      </c>
      <c r="CZ29" t="s">
        <v>89</v>
      </c>
      <c r="DA29" t="s">
        <v>130</v>
      </c>
      <c r="DB29" t="s">
        <v>88</v>
      </c>
      <c r="DC29" s="28" t="s">
        <v>118</v>
      </c>
      <c r="DD29" t="s">
        <v>690</v>
      </c>
      <c r="DE29" t="s">
        <v>90</v>
      </c>
      <c r="DF29" s="28" t="s">
        <v>119</v>
      </c>
      <c r="DG29" t="s">
        <v>701</v>
      </c>
      <c r="DH29" t="s">
        <v>90</v>
      </c>
      <c r="DI29" t="s">
        <v>120</v>
      </c>
      <c r="DJ29" t="s">
        <v>88</v>
      </c>
      <c r="DK29" t="s">
        <v>126</v>
      </c>
      <c r="DL29" t="s">
        <v>631</v>
      </c>
      <c r="DM29" t="s">
        <v>127</v>
      </c>
      <c r="DN29" t="s">
        <v>662</v>
      </c>
      <c r="DO29" t="s">
        <v>128</v>
      </c>
      <c r="DP29" t="s">
        <v>89</v>
      </c>
      <c r="DQ29" t="s">
        <v>131</v>
      </c>
      <c r="DR29" t="s">
        <v>88</v>
      </c>
      <c r="DS29" s="28" t="s">
        <v>118</v>
      </c>
      <c r="DT29" s="34" t="s">
        <v>752</v>
      </c>
      <c r="DU29" s="31" t="s">
        <v>90</v>
      </c>
      <c r="DV29" s="28" t="s">
        <v>119</v>
      </c>
      <c r="DW29" s="34" t="s">
        <v>701</v>
      </c>
      <c r="DX29" s="29" t="s">
        <v>90</v>
      </c>
      <c r="DY29" s="28" t="s">
        <v>120</v>
      </c>
      <c r="DZ29" s="34" t="s">
        <v>730</v>
      </c>
      <c r="EA29" s="30" t="s">
        <v>89</v>
      </c>
      <c r="EB29" t="s">
        <v>132</v>
      </c>
      <c r="EC29" t="s">
        <v>88</v>
      </c>
      <c r="ED29" s="28" t="s">
        <v>118</v>
      </c>
      <c r="EE29" s="34" t="s">
        <v>808</v>
      </c>
      <c r="EF29" s="31" t="s">
        <v>90</v>
      </c>
      <c r="EG29" s="28" t="s">
        <v>119</v>
      </c>
      <c r="EH29" s="34" t="s">
        <v>105</v>
      </c>
      <c r="EI29" s="29" t="s">
        <v>90</v>
      </c>
      <c r="EJ29" s="28" t="s">
        <v>120</v>
      </c>
      <c r="EK29" s="34" t="s">
        <v>780</v>
      </c>
      <c r="EL29" s="30" t="s">
        <v>89</v>
      </c>
      <c r="EM29" t="s">
        <v>133</v>
      </c>
      <c r="EN29" t="s">
        <v>88</v>
      </c>
      <c r="EO29" s="28" t="s">
        <v>118</v>
      </c>
      <c r="EP29" s="34" t="s">
        <v>808</v>
      </c>
      <c r="EQ29" s="31" t="s">
        <v>90</v>
      </c>
      <c r="ER29" s="28" t="s">
        <v>119</v>
      </c>
      <c r="ES29" s="34" t="s">
        <v>875</v>
      </c>
      <c r="ET29" s="29" t="s">
        <v>90</v>
      </c>
      <c r="EU29" s="28" t="s">
        <v>120</v>
      </c>
      <c r="EV29" s="34" t="s">
        <v>848</v>
      </c>
      <c r="EW29" s="30" t="s">
        <v>89</v>
      </c>
      <c r="EX29" t="s">
        <v>134</v>
      </c>
      <c r="EY29" t="s">
        <v>88</v>
      </c>
      <c r="EZ29" s="28" t="s">
        <v>118</v>
      </c>
      <c r="FA29" s="34" t="s">
        <v>921</v>
      </c>
      <c r="FB29" s="31" t="s">
        <v>90</v>
      </c>
      <c r="FC29" s="28" t="s">
        <v>119</v>
      </c>
      <c r="FD29" s="34" t="s">
        <v>932</v>
      </c>
      <c r="FE29" s="29" t="s">
        <v>90</v>
      </c>
      <c r="FF29" s="28" t="s">
        <v>120</v>
      </c>
      <c r="FG29" s="34" t="s">
        <v>904</v>
      </c>
      <c r="FH29" s="30" t="s">
        <v>89</v>
      </c>
      <c r="FI29" t="s">
        <v>135</v>
      </c>
      <c r="FJ29" t="s">
        <v>88</v>
      </c>
      <c r="FK29" s="28" t="s">
        <v>118</v>
      </c>
      <c r="FL29" s="34" t="s">
        <v>921</v>
      </c>
      <c r="FM29" s="31" t="s">
        <v>90</v>
      </c>
      <c r="FN29" s="28" t="s">
        <v>119</v>
      </c>
      <c r="FO29" s="34" t="s">
        <v>932</v>
      </c>
      <c r="FP29" s="29" t="s">
        <v>90</v>
      </c>
      <c r="FQ29" s="28" t="s">
        <v>120</v>
      </c>
      <c r="FR29" s="34" t="s">
        <v>962</v>
      </c>
      <c r="FS29" s="30" t="s">
        <v>89</v>
      </c>
      <c r="FT29" t="s">
        <v>136</v>
      </c>
      <c r="FU29" t="s">
        <v>88</v>
      </c>
      <c r="FV29" s="28" t="s">
        <v>118</v>
      </c>
      <c r="FW29" s="34" t="s">
        <v>966</v>
      </c>
      <c r="FX29" s="31" t="s">
        <v>90</v>
      </c>
      <c r="FY29" s="28" t="s">
        <v>119</v>
      </c>
      <c r="FZ29" s="34" t="s">
        <v>966</v>
      </c>
      <c r="GA29" s="29" t="s">
        <v>90</v>
      </c>
      <c r="GB29" s="28" t="s">
        <v>120</v>
      </c>
      <c r="GC29" s="34" t="s">
        <v>966</v>
      </c>
      <c r="GD29" s="30" t="s">
        <v>89</v>
      </c>
      <c r="GE29" t="s">
        <v>137</v>
      </c>
      <c r="GF29" t="s">
        <v>88</v>
      </c>
      <c r="GG29" s="28" t="s">
        <v>118</v>
      </c>
      <c r="GH29" s="34" t="s">
        <v>1011</v>
      </c>
      <c r="GI29" s="31" t="s">
        <v>90</v>
      </c>
      <c r="GJ29" s="28" t="s">
        <v>119</v>
      </c>
      <c r="GK29" s="34" t="s">
        <v>111</v>
      </c>
      <c r="GL29" s="29" t="s">
        <v>90</v>
      </c>
      <c r="GM29" s="28" t="s">
        <v>120</v>
      </c>
      <c r="GN29" s="34" t="s">
        <v>994</v>
      </c>
      <c r="GO29" s="30" t="s">
        <v>89</v>
      </c>
      <c r="GP29" t="s">
        <v>138</v>
      </c>
      <c r="GQ29" t="s">
        <v>88</v>
      </c>
      <c r="GR29" s="28" t="s">
        <v>118</v>
      </c>
      <c r="GS29" s="34" t="s">
        <v>1052</v>
      </c>
      <c r="GT29" s="31" t="s">
        <v>90</v>
      </c>
      <c r="GU29" s="28" t="s">
        <v>119</v>
      </c>
      <c r="GV29" s="34" t="s">
        <v>1083</v>
      </c>
      <c r="GW29" s="29" t="s">
        <v>90</v>
      </c>
      <c r="GX29" s="28" t="s">
        <v>120</v>
      </c>
      <c r="GY29" s="34" t="s">
        <v>1048</v>
      </c>
      <c r="GZ29" s="30" t="s">
        <v>89</v>
      </c>
      <c r="HA29" t="s">
        <v>139</v>
      </c>
      <c r="HB29" t="s">
        <v>88</v>
      </c>
      <c r="HC29" s="28" t="s">
        <v>118</v>
      </c>
      <c r="HD29" s="34" t="s">
        <v>467</v>
      </c>
      <c r="HE29" s="31" t="s">
        <v>90</v>
      </c>
      <c r="HF29" s="28" t="s">
        <v>119</v>
      </c>
      <c r="HG29" s="34" t="s">
        <v>694</v>
      </c>
      <c r="HH29" s="29" t="s">
        <v>90</v>
      </c>
      <c r="HI29" s="28" t="s">
        <v>120</v>
      </c>
      <c r="HJ29" s="34" t="s">
        <v>1100</v>
      </c>
      <c r="HK29" s="30" t="s">
        <v>89</v>
      </c>
      <c r="HL29" t="s">
        <v>140</v>
      </c>
      <c r="HM29" t="s">
        <v>88</v>
      </c>
      <c r="HN29" s="28" t="s">
        <v>118</v>
      </c>
      <c r="HO29" s="34" t="s">
        <v>966</v>
      </c>
      <c r="HP29" s="31" t="s">
        <v>90</v>
      </c>
      <c r="HQ29" s="28" t="s">
        <v>119</v>
      </c>
      <c r="HR29" s="34" t="s">
        <v>966</v>
      </c>
      <c r="HS29" s="29" t="s">
        <v>90</v>
      </c>
      <c r="HT29" s="28" t="s">
        <v>120</v>
      </c>
      <c r="HU29" s="34" t="s">
        <v>966</v>
      </c>
      <c r="HV29" s="30" t="s">
        <v>95</v>
      </c>
      <c r="HX29" t="str">
        <f t="shared" si="1"/>
        <v>{"Id":28,"Date": "01.28.2019","Cu1":{"Pressure":"1172","Temperature":"33","Consumption":"1937655"},"Cu2":{"Pressure":"696","Temperature":"30","Consumption":"819515"},"Cb5":{"Pressure":"366","Temperature":"53,4","TempBeforeHeating":"24","Consumption":"9464"},"Cb6":{"Pressure":"375","Temperature":"58,4","TempBeforeHeating":"24","Consumption":"8803"},"Cb7":{"Pressure":"485","Temperature":"59,5","TempBeforeHeating":"29,8","Consumption":{"Ms":"2855""Ks":"2954"}},"Cb8":{"Pressure":"395","Temperature":"56,6","TempBeforeHeating":"28,1","Consumption":{"Ms":"2643""Ks":"3028"}},"Pkc":{"Pressure":"951","Temperature":"22,8","Consumption":{"Ms":"11732""Ks":"14036"}},"Uvtp":{"Pressure":"1047","Temperature":"22,8","Consumption":"18036"},"Spo":{"Pressure":"1115","Temperature":"13","Consumption":"36216"},"Gsuf45":{"Pressure":"1115","Temperature":"34,5","Consumption":"12262"},"Cb1":{"Pressure":"480","Temperature":"18,2","Consumption":"795320"},"Cb2":{"Pressure":"480","Temperature":"18,2","Consumption":"847951"},"Cb3":{"Pressure":"0","Temperature":"0","Consumption":"0"},"Cb4":{"Pressure":"507","Temperature":"10,7","Consumption":"903540"},"Gru1":{"Pressure":"618","Temperature":"-24","Consumption":"14640"},"Gru2":{"Pressure":"464","Temperature":"23,9","Consumption":"11784"},"Grp4":{"Pressure":"0","Temperature":"0","Consumption":"0"}},</v>
      </c>
      <c r="MA29" t="s">
        <v>1153</v>
      </c>
    </row>
    <row r="30" spans="1:339" ht="14.25" customHeight="1" x14ac:dyDescent="0.25">
      <c r="A30" t="s">
        <v>97</v>
      </c>
      <c r="B30" s="37">
        <v>12.4</v>
      </c>
      <c r="C30" t="s">
        <v>97</v>
      </c>
      <c r="E30" t="str">
        <f t="shared" si="0"/>
        <v>"12,4"</v>
      </c>
      <c r="G30" s="30" t="s">
        <v>99</v>
      </c>
      <c r="I30" t="s">
        <v>88</v>
      </c>
      <c r="J30" t="s">
        <v>91</v>
      </c>
      <c r="K30">
        <v>29</v>
      </c>
      <c r="L30" t="s">
        <v>90</v>
      </c>
      <c r="M30" t="s">
        <v>92</v>
      </c>
      <c r="N30" t="s">
        <v>93</v>
      </c>
      <c r="O30">
        <v>29</v>
      </c>
      <c r="P30" t="s">
        <v>94</v>
      </c>
      <c r="Q30" t="s">
        <v>117</v>
      </c>
      <c r="R30" t="s">
        <v>88</v>
      </c>
      <c r="S30" s="28" t="s">
        <v>118</v>
      </c>
      <c r="T30" s="35" t="s">
        <v>195</v>
      </c>
      <c r="U30" s="31" t="s">
        <v>90</v>
      </c>
      <c r="V30" s="28" t="s">
        <v>119</v>
      </c>
      <c r="W30" s="33" t="s">
        <v>198</v>
      </c>
      <c r="X30" s="29" t="s">
        <v>90</v>
      </c>
      <c r="Y30" s="28" t="s">
        <v>120</v>
      </c>
      <c r="Z30" s="35" t="s">
        <v>169</v>
      </c>
      <c r="AA30" s="30" t="s">
        <v>89</v>
      </c>
      <c r="AB30" t="s">
        <v>121</v>
      </c>
      <c r="AC30" t="s">
        <v>88</v>
      </c>
      <c r="AD30" s="28" t="s">
        <v>118</v>
      </c>
      <c r="AE30" s="35" t="s">
        <v>260</v>
      </c>
      <c r="AF30" s="31" t="s">
        <v>90</v>
      </c>
      <c r="AG30" s="28" t="s">
        <v>119</v>
      </c>
      <c r="AH30" s="33" t="s">
        <v>201</v>
      </c>
      <c r="AI30" s="29" t="s">
        <v>90</v>
      </c>
      <c r="AJ30" s="28" t="s">
        <v>120</v>
      </c>
      <c r="AK30" s="35" t="s">
        <v>232</v>
      </c>
      <c r="AL30" s="30" t="s">
        <v>89</v>
      </c>
      <c r="AM30" t="s">
        <v>122</v>
      </c>
      <c r="AN30" t="s">
        <v>88</v>
      </c>
      <c r="AO30" s="28" t="s">
        <v>118</v>
      </c>
      <c r="AP30" t="s">
        <v>308</v>
      </c>
      <c r="AQ30" t="s">
        <v>90</v>
      </c>
      <c r="AR30" s="28" t="s">
        <v>119</v>
      </c>
      <c r="AS30" t="s">
        <v>334</v>
      </c>
      <c r="AT30" t="s">
        <v>90</v>
      </c>
      <c r="AU30" t="s">
        <v>123</v>
      </c>
      <c r="AV30" t="s">
        <v>347</v>
      </c>
      <c r="AW30" t="s">
        <v>90</v>
      </c>
      <c r="AX30" t="s">
        <v>120</v>
      </c>
      <c r="AY30" t="s">
        <v>292</v>
      </c>
      <c r="AZ30" t="s">
        <v>89</v>
      </c>
      <c r="BA30" t="s">
        <v>124</v>
      </c>
      <c r="BB30" t="s">
        <v>88</v>
      </c>
      <c r="BC30" s="28" t="s">
        <v>118</v>
      </c>
      <c r="BD30" t="s">
        <v>303</v>
      </c>
      <c r="BE30" t="s">
        <v>90</v>
      </c>
      <c r="BF30" s="28" t="s">
        <v>119</v>
      </c>
      <c r="BG30" t="s">
        <v>323</v>
      </c>
      <c r="BH30" t="s">
        <v>90</v>
      </c>
      <c r="BI30" t="s">
        <v>123</v>
      </c>
      <c r="BJ30" t="s">
        <v>347</v>
      </c>
      <c r="BK30" t="s">
        <v>90</v>
      </c>
      <c r="BL30" t="s">
        <v>120</v>
      </c>
      <c r="BM30" t="s">
        <v>377</v>
      </c>
      <c r="BN30" t="s">
        <v>89</v>
      </c>
      <c r="BO30" t="s">
        <v>125</v>
      </c>
      <c r="BP30" t="s">
        <v>88</v>
      </c>
      <c r="BQ30" s="28" t="s">
        <v>118</v>
      </c>
      <c r="BR30" t="s">
        <v>477</v>
      </c>
      <c r="BS30" t="s">
        <v>90</v>
      </c>
      <c r="BT30" s="28" t="s">
        <v>119</v>
      </c>
      <c r="BU30" t="s">
        <v>497</v>
      </c>
      <c r="BV30" t="s">
        <v>90</v>
      </c>
      <c r="BW30" t="s">
        <v>123</v>
      </c>
      <c r="BX30" t="s">
        <v>112</v>
      </c>
      <c r="BY30" t="s">
        <v>90</v>
      </c>
      <c r="BZ30" t="s">
        <v>120</v>
      </c>
      <c r="CA30" t="s">
        <v>88</v>
      </c>
      <c r="CB30" t="s">
        <v>126</v>
      </c>
      <c r="CC30" t="s">
        <v>427</v>
      </c>
      <c r="CD30" t="s">
        <v>127</v>
      </c>
      <c r="CE30" t="s">
        <v>457</v>
      </c>
      <c r="CF30" t="s">
        <v>128</v>
      </c>
      <c r="CG30" t="s">
        <v>89</v>
      </c>
      <c r="CH30" t="s">
        <v>129</v>
      </c>
      <c r="CI30" t="s">
        <v>88</v>
      </c>
      <c r="CJ30" s="28" t="s">
        <v>118</v>
      </c>
      <c r="CK30" t="s">
        <v>310</v>
      </c>
      <c r="CL30" t="s">
        <v>90</v>
      </c>
      <c r="CM30" s="28" t="s">
        <v>119</v>
      </c>
      <c r="CN30" t="s">
        <v>499</v>
      </c>
      <c r="CO30" t="s">
        <v>90</v>
      </c>
      <c r="CP30" t="s">
        <v>123</v>
      </c>
      <c r="CQ30" t="s">
        <v>116</v>
      </c>
      <c r="CR30" t="s">
        <v>90</v>
      </c>
      <c r="CS30" t="s">
        <v>120</v>
      </c>
      <c r="CT30" t="s">
        <v>88</v>
      </c>
      <c r="CU30" t="s">
        <v>126</v>
      </c>
      <c r="CV30" t="s">
        <v>538</v>
      </c>
      <c r="CW30" t="s">
        <v>127</v>
      </c>
      <c r="CX30" t="s">
        <v>569</v>
      </c>
      <c r="CY30" t="s">
        <v>128</v>
      </c>
      <c r="CZ30" t="s">
        <v>89</v>
      </c>
      <c r="DA30" t="s">
        <v>130</v>
      </c>
      <c r="DB30" t="s">
        <v>88</v>
      </c>
      <c r="DC30" s="28" t="s">
        <v>118</v>
      </c>
      <c r="DD30" t="s">
        <v>691</v>
      </c>
      <c r="DE30" t="s">
        <v>90</v>
      </c>
      <c r="DF30" s="28" t="s">
        <v>119</v>
      </c>
      <c r="DG30" t="s">
        <v>702</v>
      </c>
      <c r="DH30" t="s">
        <v>90</v>
      </c>
      <c r="DI30" t="s">
        <v>120</v>
      </c>
      <c r="DJ30" t="s">
        <v>88</v>
      </c>
      <c r="DK30" t="s">
        <v>126</v>
      </c>
      <c r="DL30" t="s">
        <v>632</v>
      </c>
      <c r="DM30" t="s">
        <v>127</v>
      </c>
      <c r="DN30" t="s">
        <v>663</v>
      </c>
      <c r="DO30" t="s">
        <v>128</v>
      </c>
      <c r="DP30" t="s">
        <v>89</v>
      </c>
      <c r="DQ30" t="s">
        <v>131</v>
      </c>
      <c r="DR30" t="s">
        <v>88</v>
      </c>
      <c r="DS30" s="28" t="s">
        <v>118</v>
      </c>
      <c r="DT30" s="34" t="s">
        <v>752</v>
      </c>
      <c r="DU30" s="31" t="s">
        <v>90</v>
      </c>
      <c r="DV30" s="28" t="s">
        <v>119</v>
      </c>
      <c r="DW30" s="34" t="s">
        <v>702</v>
      </c>
      <c r="DX30" s="29" t="s">
        <v>90</v>
      </c>
      <c r="DY30" s="28" t="s">
        <v>120</v>
      </c>
      <c r="DZ30" s="34" t="s">
        <v>730</v>
      </c>
      <c r="EA30" s="30" t="s">
        <v>89</v>
      </c>
      <c r="EB30" t="s">
        <v>132</v>
      </c>
      <c r="EC30" t="s">
        <v>88</v>
      </c>
      <c r="ED30" s="28" t="s">
        <v>118</v>
      </c>
      <c r="EE30" s="34" t="s">
        <v>809</v>
      </c>
      <c r="EF30" s="31" t="s">
        <v>90</v>
      </c>
      <c r="EG30" s="28" t="s">
        <v>119</v>
      </c>
      <c r="EH30" s="34" t="s">
        <v>105</v>
      </c>
      <c r="EI30" s="29" t="s">
        <v>90</v>
      </c>
      <c r="EJ30" s="28" t="s">
        <v>120</v>
      </c>
      <c r="EK30" s="34" t="s">
        <v>781</v>
      </c>
      <c r="EL30" s="30" t="s">
        <v>89</v>
      </c>
      <c r="EM30" t="s">
        <v>133</v>
      </c>
      <c r="EN30" t="s">
        <v>88</v>
      </c>
      <c r="EO30" s="28" t="s">
        <v>118</v>
      </c>
      <c r="EP30" s="34" t="s">
        <v>865</v>
      </c>
      <c r="EQ30" s="31" t="s">
        <v>90</v>
      </c>
      <c r="ER30" s="28" t="s">
        <v>119</v>
      </c>
      <c r="ES30" s="34" t="s">
        <v>876</v>
      </c>
      <c r="ET30" s="29" t="s">
        <v>90</v>
      </c>
      <c r="EU30" s="28" t="s">
        <v>120</v>
      </c>
      <c r="EV30" s="34" t="s">
        <v>849</v>
      </c>
      <c r="EW30" s="30" t="s">
        <v>89</v>
      </c>
      <c r="EX30" t="s">
        <v>134</v>
      </c>
      <c r="EY30" t="s">
        <v>88</v>
      </c>
      <c r="EZ30" s="28" t="s">
        <v>118</v>
      </c>
      <c r="FA30" s="34" t="s">
        <v>922</v>
      </c>
      <c r="FB30" s="31" t="s">
        <v>90</v>
      </c>
      <c r="FC30" s="28" t="s">
        <v>119</v>
      </c>
      <c r="FD30" s="34" t="s">
        <v>933</v>
      </c>
      <c r="FE30" s="29" t="s">
        <v>90</v>
      </c>
      <c r="FF30" s="28" t="s">
        <v>120</v>
      </c>
      <c r="FG30" s="34" t="s">
        <v>905</v>
      </c>
      <c r="FH30" s="30" t="s">
        <v>89</v>
      </c>
      <c r="FI30" t="s">
        <v>135</v>
      </c>
      <c r="FJ30" t="s">
        <v>88</v>
      </c>
      <c r="FK30" s="28" t="s">
        <v>118</v>
      </c>
      <c r="FL30" s="34" t="s">
        <v>922</v>
      </c>
      <c r="FM30" s="31" t="s">
        <v>90</v>
      </c>
      <c r="FN30" s="28" t="s">
        <v>119</v>
      </c>
      <c r="FO30" s="34" t="s">
        <v>933</v>
      </c>
      <c r="FP30" s="29" t="s">
        <v>90</v>
      </c>
      <c r="FQ30" s="28" t="s">
        <v>120</v>
      </c>
      <c r="FR30" s="34" t="s">
        <v>963</v>
      </c>
      <c r="FS30" s="30" t="s">
        <v>89</v>
      </c>
      <c r="FT30" t="s">
        <v>136</v>
      </c>
      <c r="FU30" t="s">
        <v>88</v>
      </c>
      <c r="FV30" s="28" t="s">
        <v>118</v>
      </c>
      <c r="FW30" s="34" t="s">
        <v>966</v>
      </c>
      <c r="FX30" s="31" t="s">
        <v>90</v>
      </c>
      <c r="FY30" s="28" t="s">
        <v>119</v>
      </c>
      <c r="FZ30" s="34" t="s">
        <v>966</v>
      </c>
      <c r="GA30" s="29" t="s">
        <v>90</v>
      </c>
      <c r="GB30" s="28" t="s">
        <v>120</v>
      </c>
      <c r="GC30" s="34" t="s">
        <v>966</v>
      </c>
      <c r="GD30" s="30" t="s">
        <v>89</v>
      </c>
      <c r="GE30" t="s">
        <v>137</v>
      </c>
      <c r="GF30" t="s">
        <v>88</v>
      </c>
      <c r="GG30" s="28" t="s">
        <v>118</v>
      </c>
      <c r="GH30" s="34" t="s">
        <v>1012</v>
      </c>
      <c r="GI30" s="31" t="s">
        <v>90</v>
      </c>
      <c r="GJ30" s="28" t="s">
        <v>119</v>
      </c>
      <c r="GK30" s="34" t="s">
        <v>815</v>
      </c>
      <c r="GL30" s="29" t="s">
        <v>90</v>
      </c>
      <c r="GM30" s="28" t="s">
        <v>120</v>
      </c>
      <c r="GN30" s="34" t="s">
        <v>995</v>
      </c>
      <c r="GO30" s="30" t="s">
        <v>89</v>
      </c>
      <c r="GP30" t="s">
        <v>138</v>
      </c>
      <c r="GQ30" t="s">
        <v>88</v>
      </c>
      <c r="GR30" s="28" t="s">
        <v>118</v>
      </c>
      <c r="GS30" s="34" t="s">
        <v>1068</v>
      </c>
      <c r="GT30" s="31" t="s">
        <v>90</v>
      </c>
      <c r="GU30" s="28" t="s">
        <v>119</v>
      </c>
      <c r="GV30" s="34" t="s">
        <v>1073</v>
      </c>
      <c r="GW30" s="29" t="s">
        <v>90</v>
      </c>
      <c r="GX30" s="28" t="s">
        <v>120</v>
      </c>
      <c r="GY30" s="34" t="s">
        <v>1049</v>
      </c>
      <c r="GZ30" s="30" t="s">
        <v>89</v>
      </c>
      <c r="HA30" t="s">
        <v>139</v>
      </c>
      <c r="HB30" t="s">
        <v>88</v>
      </c>
      <c r="HC30" s="28" t="s">
        <v>118</v>
      </c>
      <c r="HD30" s="34" t="s">
        <v>468</v>
      </c>
      <c r="HE30" s="31" t="s">
        <v>90</v>
      </c>
      <c r="HF30" s="28" t="s">
        <v>119</v>
      </c>
      <c r="HG30" s="34" t="s">
        <v>1123</v>
      </c>
      <c r="HH30" s="29" t="s">
        <v>90</v>
      </c>
      <c r="HI30" s="28" t="s">
        <v>120</v>
      </c>
      <c r="HJ30" s="34" t="s">
        <v>1101</v>
      </c>
      <c r="HK30" s="30" t="s">
        <v>89</v>
      </c>
      <c r="HL30" t="s">
        <v>140</v>
      </c>
      <c r="HM30" t="s">
        <v>88</v>
      </c>
      <c r="HN30" s="28" t="s">
        <v>118</v>
      </c>
      <c r="HO30" s="34" t="s">
        <v>966</v>
      </c>
      <c r="HP30" s="31" t="s">
        <v>90</v>
      </c>
      <c r="HQ30" s="28" t="s">
        <v>119</v>
      </c>
      <c r="HR30" s="34" t="s">
        <v>966</v>
      </c>
      <c r="HS30" s="29" t="s">
        <v>90</v>
      </c>
      <c r="HT30" s="28" t="s">
        <v>120</v>
      </c>
      <c r="HU30" s="34" t="s">
        <v>966</v>
      </c>
      <c r="HV30" s="30" t="s">
        <v>95</v>
      </c>
      <c r="HX30" t="str">
        <f t="shared" si="1"/>
        <v>{"Id":29,"Date": "01.29.2019","Cu1":{"Pressure":"1222","Temperature":"34","Consumption":"1973533"},"Cu2":{"Pressure":"697","Temperature":"31","Consumption":"824131"},"Cb5":{"Pressure":"366","Temperature":"59,7","TempBeforeHeating":"26,3","Consumption":"9469"},"Cb6":{"Pressure":"375","Temperature":"64","TempBeforeHeating":"26,3","Consumption":"8911"},"Cb7":{"Pressure":"429","Temperature":"60,5","TempBeforeHeating":"29,4","Consumption":{"Ms":"2819""Ks":"3009"}},"Cb8":{"Pressure":"370","Temperature":"59,4","TempBeforeHeating":"29,2","Consumption":{"Ms":"2731""Ks":"3209"}},"Pkc":{"Pressure":"1008","Temperature":"24,3","Consumption":{"Ms":"12498""Ks":"13947"}},"Uvtp":{"Pressure":"1047","Temperature":"24,3","Consumption":"18036"},"Spo":{"Pressure":"1162","Temperature":"13","Consumption":"35114"},"Gsuf45":{"Pressure":"1127","Temperature":"35,7","Consumption":"9991"},"Cb1":{"Pressure":"490","Temperature":"22,5","Consumption":"775879"},"Cb2":{"Pressure":"490","Temperature":"22,5","Consumption":"879488"},"Cb3":{"Pressure":"0","Temperature":"0","Consumption":"0"},"Cb4":{"Pressure":"516","Temperature":"16","Consumption":"932230"},"Gru1":{"Pressure":"634","Temperature":"-14","Consumption":"14880"},"Gru2":{"Pressure":"459","Temperature":"12,4","Consumption":"11880"},"Grp4":{"Pressure":"0","Temperature":"0","Consumption":"0"}},</v>
      </c>
      <c r="MA30" t="s">
        <v>1154</v>
      </c>
    </row>
    <row r="31" spans="1:339" ht="17.25" customHeight="1" x14ac:dyDescent="0.25">
      <c r="A31" t="s">
        <v>97</v>
      </c>
      <c r="B31" s="37">
        <v>-17.399999999999999</v>
      </c>
      <c r="C31" t="s">
        <v>97</v>
      </c>
      <c r="E31" t="str">
        <f t="shared" si="0"/>
        <v>"-17,4"</v>
      </c>
      <c r="G31" s="30" t="s">
        <v>98</v>
      </c>
      <c r="I31" t="s">
        <v>88</v>
      </c>
      <c r="J31" t="s">
        <v>91</v>
      </c>
      <c r="K31">
        <v>30</v>
      </c>
      <c r="L31" t="s">
        <v>90</v>
      </c>
      <c r="M31" t="s">
        <v>92</v>
      </c>
      <c r="N31" t="s">
        <v>93</v>
      </c>
      <c r="O31">
        <v>30</v>
      </c>
      <c r="P31" t="s">
        <v>94</v>
      </c>
      <c r="Q31" t="s">
        <v>117</v>
      </c>
      <c r="R31" t="s">
        <v>88</v>
      </c>
      <c r="S31" s="28" t="s">
        <v>118</v>
      </c>
      <c r="T31" s="35" t="s">
        <v>196</v>
      </c>
      <c r="U31" s="31" t="s">
        <v>90</v>
      </c>
      <c r="V31" s="28" t="s">
        <v>119</v>
      </c>
      <c r="W31" s="35" t="s">
        <v>203</v>
      </c>
      <c r="X31" s="29" t="s">
        <v>90</v>
      </c>
      <c r="Y31" s="28" t="s">
        <v>120</v>
      </c>
      <c r="Z31" s="35" t="s">
        <v>170</v>
      </c>
      <c r="AA31" s="30" t="s">
        <v>89</v>
      </c>
      <c r="AB31" t="s">
        <v>121</v>
      </c>
      <c r="AC31" t="s">
        <v>88</v>
      </c>
      <c r="AD31" s="28" t="s">
        <v>118</v>
      </c>
      <c r="AE31" s="35" t="s">
        <v>254</v>
      </c>
      <c r="AF31" s="31" t="s">
        <v>90</v>
      </c>
      <c r="AG31" s="28" t="s">
        <v>119</v>
      </c>
      <c r="AH31" s="35" t="s">
        <v>262</v>
      </c>
      <c r="AI31" s="29" t="s">
        <v>90</v>
      </c>
      <c r="AJ31" s="28" t="s">
        <v>120</v>
      </c>
      <c r="AK31" s="35" t="s">
        <v>233</v>
      </c>
      <c r="AL31" s="30" t="s">
        <v>89</v>
      </c>
      <c r="AM31" t="s">
        <v>122</v>
      </c>
      <c r="AN31" t="s">
        <v>88</v>
      </c>
      <c r="AO31" s="28" t="s">
        <v>118</v>
      </c>
      <c r="AP31" t="s">
        <v>307</v>
      </c>
      <c r="AQ31" t="s">
        <v>90</v>
      </c>
      <c r="AR31" s="28" t="s">
        <v>119</v>
      </c>
      <c r="AS31" t="s">
        <v>335</v>
      </c>
      <c r="AT31" t="s">
        <v>90</v>
      </c>
      <c r="AU31" t="s">
        <v>123</v>
      </c>
      <c r="AV31" t="s">
        <v>348</v>
      </c>
      <c r="AW31" t="s">
        <v>90</v>
      </c>
      <c r="AX31" t="s">
        <v>120</v>
      </c>
      <c r="AY31" t="s">
        <v>293</v>
      </c>
      <c r="AZ31" t="s">
        <v>89</v>
      </c>
      <c r="BA31" t="s">
        <v>124</v>
      </c>
      <c r="BB31" t="s">
        <v>88</v>
      </c>
      <c r="BC31" s="28" t="s">
        <v>118</v>
      </c>
      <c r="BD31" t="s">
        <v>387</v>
      </c>
      <c r="BE31" t="s">
        <v>90</v>
      </c>
      <c r="BF31" s="28" t="s">
        <v>119</v>
      </c>
      <c r="BG31" t="s">
        <v>396</v>
      </c>
      <c r="BH31" t="s">
        <v>90</v>
      </c>
      <c r="BI31" t="s">
        <v>123</v>
      </c>
      <c r="BJ31" t="s">
        <v>348</v>
      </c>
      <c r="BK31" t="s">
        <v>90</v>
      </c>
      <c r="BL31" t="s">
        <v>120</v>
      </c>
      <c r="BM31" t="s">
        <v>378</v>
      </c>
      <c r="BN31" t="s">
        <v>89</v>
      </c>
      <c r="BO31" t="s">
        <v>125</v>
      </c>
      <c r="BP31" t="s">
        <v>88</v>
      </c>
      <c r="BQ31" s="28" t="s">
        <v>118</v>
      </c>
      <c r="BR31" t="s">
        <v>485</v>
      </c>
      <c r="BS31" t="s">
        <v>90</v>
      </c>
      <c r="BT31" s="28" t="s">
        <v>119</v>
      </c>
      <c r="BU31" t="s">
        <v>498</v>
      </c>
      <c r="BV31" t="s">
        <v>90</v>
      </c>
      <c r="BW31" t="s">
        <v>123</v>
      </c>
      <c r="BX31" t="s">
        <v>509</v>
      </c>
      <c r="BY31" t="s">
        <v>90</v>
      </c>
      <c r="BZ31" t="s">
        <v>120</v>
      </c>
      <c r="CA31" t="s">
        <v>88</v>
      </c>
      <c r="CB31" t="s">
        <v>126</v>
      </c>
      <c r="CC31" t="s">
        <v>428</v>
      </c>
      <c r="CD31" t="s">
        <v>127</v>
      </c>
      <c r="CE31" t="s">
        <v>458</v>
      </c>
      <c r="CF31" t="s">
        <v>128</v>
      </c>
      <c r="CG31" t="s">
        <v>89</v>
      </c>
      <c r="CH31" t="s">
        <v>129</v>
      </c>
      <c r="CI31" t="s">
        <v>88</v>
      </c>
      <c r="CJ31" s="28" t="s">
        <v>118</v>
      </c>
      <c r="CK31" t="s">
        <v>586</v>
      </c>
      <c r="CL31" t="s">
        <v>90</v>
      </c>
      <c r="CM31" s="28" t="s">
        <v>119</v>
      </c>
      <c r="CN31" t="s">
        <v>398</v>
      </c>
      <c r="CO31" t="s">
        <v>90</v>
      </c>
      <c r="CP31" t="s">
        <v>123</v>
      </c>
      <c r="CQ31" t="s">
        <v>602</v>
      </c>
      <c r="CR31" t="s">
        <v>90</v>
      </c>
      <c r="CS31" t="s">
        <v>120</v>
      </c>
      <c r="CT31" t="s">
        <v>88</v>
      </c>
      <c r="CU31" t="s">
        <v>126</v>
      </c>
      <c r="CV31" t="s">
        <v>539</v>
      </c>
      <c r="CW31" t="s">
        <v>127</v>
      </c>
      <c r="CX31" t="s">
        <v>570</v>
      </c>
      <c r="CY31" t="s">
        <v>128</v>
      </c>
      <c r="CZ31" t="s">
        <v>89</v>
      </c>
      <c r="DA31" t="s">
        <v>130</v>
      </c>
      <c r="DB31" t="s">
        <v>88</v>
      </c>
      <c r="DC31" s="28" t="s">
        <v>118</v>
      </c>
      <c r="DD31" t="s">
        <v>692</v>
      </c>
      <c r="DE31" t="s">
        <v>90</v>
      </c>
      <c r="DF31" s="28" t="s">
        <v>119</v>
      </c>
      <c r="DG31" t="s">
        <v>339</v>
      </c>
      <c r="DH31" t="s">
        <v>90</v>
      </c>
      <c r="DI31" t="s">
        <v>120</v>
      </c>
      <c r="DJ31" t="s">
        <v>88</v>
      </c>
      <c r="DK31" t="s">
        <v>126</v>
      </c>
      <c r="DL31" t="s">
        <v>633</v>
      </c>
      <c r="DM31" t="s">
        <v>127</v>
      </c>
      <c r="DN31" t="s">
        <v>664</v>
      </c>
      <c r="DO31" t="s">
        <v>128</v>
      </c>
      <c r="DP31" t="s">
        <v>89</v>
      </c>
      <c r="DQ31" t="s">
        <v>131</v>
      </c>
      <c r="DR31" t="s">
        <v>88</v>
      </c>
      <c r="DS31" s="28" t="s">
        <v>118</v>
      </c>
      <c r="DT31" s="34" t="s">
        <v>183</v>
      </c>
      <c r="DU31" s="31" t="s">
        <v>90</v>
      </c>
      <c r="DV31" s="28" t="s">
        <v>119</v>
      </c>
      <c r="DW31" s="34" t="s">
        <v>339</v>
      </c>
      <c r="DX31" s="29" t="s">
        <v>90</v>
      </c>
      <c r="DY31" s="28" t="s">
        <v>120</v>
      </c>
      <c r="DZ31" s="34" t="s">
        <v>731</v>
      </c>
      <c r="EA31" s="30" t="s">
        <v>89</v>
      </c>
      <c r="EB31" t="s">
        <v>132</v>
      </c>
      <c r="EC31" t="s">
        <v>88</v>
      </c>
      <c r="ED31" s="28" t="s">
        <v>118</v>
      </c>
      <c r="EE31" s="34" t="s">
        <v>810</v>
      </c>
      <c r="EF31" s="31" t="s">
        <v>90</v>
      </c>
      <c r="EG31" s="28" t="s">
        <v>119</v>
      </c>
      <c r="EH31" s="34" t="s">
        <v>812</v>
      </c>
      <c r="EI31" s="29" t="s">
        <v>90</v>
      </c>
      <c r="EJ31" s="28" t="s">
        <v>120</v>
      </c>
      <c r="EK31" s="34" t="s">
        <v>782</v>
      </c>
      <c r="EL31" s="30" t="s">
        <v>89</v>
      </c>
      <c r="EM31" t="s">
        <v>133</v>
      </c>
      <c r="EN31" t="s">
        <v>88</v>
      </c>
      <c r="EO31" s="28" t="s">
        <v>118</v>
      </c>
      <c r="EP31" s="34" t="s">
        <v>866</v>
      </c>
      <c r="EQ31" s="31" t="s">
        <v>90</v>
      </c>
      <c r="ER31" s="28" t="s">
        <v>119</v>
      </c>
      <c r="ES31" s="34" t="s">
        <v>198</v>
      </c>
      <c r="ET31" s="29" t="s">
        <v>90</v>
      </c>
      <c r="EU31" s="28" t="s">
        <v>120</v>
      </c>
      <c r="EV31" s="34" t="s">
        <v>850</v>
      </c>
      <c r="EW31" s="30" t="s">
        <v>89</v>
      </c>
      <c r="EX31" t="s">
        <v>134</v>
      </c>
      <c r="EY31" t="s">
        <v>88</v>
      </c>
      <c r="EZ31" s="28" t="s">
        <v>118</v>
      </c>
      <c r="FA31" s="34" t="s">
        <v>923</v>
      </c>
      <c r="FB31" s="31" t="s">
        <v>90</v>
      </c>
      <c r="FC31" s="28" t="s">
        <v>119</v>
      </c>
      <c r="FD31" s="34" t="s">
        <v>934</v>
      </c>
      <c r="FE31" s="29" t="s">
        <v>90</v>
      </c>
      <c r="FF31" s="28" t="s">
        <v>120</v>
      </c>
      <c r="FG31" s="34" t="s">
        <v>906</v>
      </c>
      <c r="FH31" s="30" t="s">
        <v>89</v>
      </c>
      <c r="FI31" t="s">
        <v>135</v>
      </c>
      <c r="FJ31" t="s">
        <v>88</v>
      </c>
      <c r="FK31" s="28" t="s">
        <v>118</v>
      </c>
      <c r="FL31" s="34" t="s">
        <v>923</v>
      </c>
      <c r="FM31" s="31" t="s">
        <v>90</v>
      </c>
      <c r="FN31" s="28" t="s">
        <v>119</v>
      </c>
      <c r="FO31" s="34" t="s">
        <v>934</v>
      </c>
      <c r="FP31" s="29" t="s">
        <v>90</v>
      </c>
      <c r="FQ31" s="28" t="s">
        <v>120</v>
      </c>
      <c r="FR31" s="34" t="s">
        <v>964</v>
      </c>
      <c r="FS31" s="30" t="s">
        <v>89</v>
      </c>
      <c r="FT31" t="s">
        <v>136</v>
      </c>
      <c r="FU31" t="s">
        <v>88</v>
      </c>
      <c r="FV31" s="28" t="s">
        <v>118</v>
      </c>
      <c r="FW31" s="34" t="s">
        <v>966</v>
      </c>
      <c r="FX31" s="31" t="s">
        <v>90</v>
      </c>
      <c r="FY31" s="28" t="s">
        <v>119</v>
      </c>
      <c r="FZ31" s="34" t="s">
        <v>966</v>
      </c>
      <c r="GA31" s="29" t="s">
        <v>90</v>
      </c>
      <c r="GB31" s="28" t="s">
        <v>120</v>
      </c>
      <c r="GC31" s="34" t="s">
        <v>966</v>
      </c>
      <c r="GD31" s="30" t="s">
        <v>89</v>
      </c>
      <c r="GE31" t="s">
        <v>137</v>
      </c>
      <c r="GF31" t="s">
        <v>88</v>
      </c>
      <c r="GG31" s="28" t="s">
        <v>118</v>
      </c>
      <c r="GH31" s="34" t="s">
        <v>583</v>
      </c>
      <c r="GI31" s="31" t="s">
        <v>90</v>
      </c>
      <c r="GJ31" s="28" t="s">
        <v>119</v>
      </c>
      <c r="GK31" s="34" t="s">
        <v>1021</v>
      </c>
      <c r="GL31" s="29" t="s">
        <v>90</v>
      </c>
      <c r="GM31" s="28" t="s">
        <v>120</v>
      </c>
      <c r="GN31" s="34" t="s">
        <v>996</v>
      </c>
      <c r="GO31" s="30" t="s">
        <v>89</v>
      </c>
      <c r="GP31" t="s">
        <v>138</v>
      </c>
      <c r="GQ31" t="s">
        <v>88</v>
      </c>
      <c r="GR31" s="28" t="s">
        <v>118</v>
      </c>
      <c r="GS31" s="34" t="s">
        <v>1063</v>
      </c>
      <c r="GT31" s="31" t="s">
        <v>90</v>
      </c>
      <c r="GU31" s="28" t="s">
        <v>119</v>
      </c>
      <c r="GV31" s="34" t="s">
        <v>1081</v>
      </c>
      <c r="GW31" s="29" t="s">
        <v>90</v>
      </c>
      <c r="GX31" s="28" t="s">
        <v>120</v>
      </c>
      <c r="GY31" s="34" t="s">
        <v>1048</v>
      </c>
      <c r="GZ31" s="30" t="s">
        <v>89</v>
      </c>
      <c r="HA31" t="s">
        <v>139</v>
      </c>
      <c r="HB31" t="s">
        <v>88</v>
      </c>
      <c r="HC31" s="28" t="s">
        <v>118</v>
      </c>
      <c r="HD31" s="34" t="s">
        <v>923</v>
      </c>
      <c r="HE31" s="31" t="s">
        <v>90</v>
      </c>
      <c r="HF31" s="28" t="s">
        <v>119</v>
      </c>
      <c r="HG31" s="34" t="s">
        <v>1124</v>
      </c>
      <c r="HH31" s="29" t="s">
        <v>90</v>
      </c>
      <c r="HI31" s="28" t="s">
        <v>120</v>
      </c>
      <c r="HJ31" s="34" t="s">
        <v>604</v>
      </c>
      <c r="HK31" s="30" t="s">
        <v>89</v>
      </c>
      <c r="HL31" t="s">
        <v>140</v>
      </c>
      <c r="HM31" t="s">
        <v>88</v>
      </c>
      <c r="HN31" s="28" t="s">
        <v>118</v>
      </c>
      <c r="HO31" s="34" t="s">
        <v>966</v>
      </c>
      <c r="HP31" s="31" t="s">
        <v>90</v>
      </c>
      <c r="HQ31" s="28" t="s">
        <v>119</v>
      </c>
      <c r="HR31" s="34" t="s">
        <v>966</v>
      </c>
      <c r="HS31" s="29" t="s">
        <v>90</v>
      </c>
      <c r="HT31" s="28" t="s">
        <v>120</v>
      </c>
      <c r="HU31" s="34" t="s">
        <v>966</v>
      </c>
      <c r="HV31" s="30" t="s">
        <v>95</v>
      </c>
      <c r="HX31" t="str">
        <f t="shared" si="1"/>
        <v>{"Id":30,"Date": "01.30.2019","Cu1":{"Pressure":"1157","Temperature":"30","Consumption":"1887465"},"Cu2":{"Pressure":"719","Temperature":"29","Consumption":"782414"},"Cb5":{"Pressure":"372","Temperature":"51,7","TempBeforeHeating":"22,2","Consumption":"8749"},"Cb6":{"Pressure":"379","Temperature":"54,4","TempBeforeHeating":"22,2","Consumption":"7991"},"Cb7":{"Pressure":"408","Temperature":"58,2","TempBeforeHeating":"25,3","Consumption":{"Ms":"2835""Ks":"2982"}},"Cb8":{"Pressure":"377","Temperature":"58,4","TempBeforeHeating":"26,8","Consumption":{"Ms":"2628""Ks":"3119"}},"Pkc":{"Pressure":"947","Temperature":"23","Consumption":{"Ms":"12770""Ks":"12757"}},"Uvtp":{"Pressure":"1092","Temperature":"23","Consumption":"19403"},"Spo":{"Pressure":"1116","Temperature":"6","Consumption":"29696"},"Gsuf45":{"Pressure":"1143","Temperature":"34","Consumption":"13929"},"Cb1":{"Pressure":"457","Temperature":"21,4","Consumption":"819082"},"Cb2":{"Pressure":"457","Temperature":"21,4","Consumption":"910995"},"Cb3":{"Pressure":"0","Temperature":"0","Consumption":"0"},"Cb4":{"Pressure":"403","Temperature":"13,1","Consumption":"932344"},"Gru1":{"Pressure":"625","Temperature":"-19","Consumption":"14640"},"Gru2":{"Pressure":"457","Temperature":"-17,4","Consumption":"12576"},"Grp4":{"Pressure":"0","Temperature":"0","Consumption":"0"}},</v>
      </c>
      <c r="MA31" t="s">
        <v>1155</v>
      </c>
    </row>
    <row r="32" spans="1:339" ht="15.75" customHeight="1" x14ac:dyDescent="0.25">
      <c r="A32" t="s">
        <v>97</v>
      </c>
      <c r="B32" s="37">
        <v>-15</v>
      </c>
      <c r="C32" t="s">
        <v>97</v>
      </c>
      <c r="E32" t="str">
        <f t="shared" si="0"/>
        <v>"-15"</v>
      </c>
      <c r="G32" s="30" t="s">
        <v>98</v>
      </c>
      <c r="I32" t="s">
        <v>88</v>
      </c>
      <c r="J32" t="s">
        <v>91</v>
      </c>
      <c r="K32">
        <v>31</v>
      </c>
      <c r="L32" t="s">
        <v>90</v>
      </c>
      <c r="M32" t="s">
        <v>92</v>
      </c>
      <c r="N32" t="s">
        <v>93</v>
      </c>
      <c r="O32">
        <v>31</v>
      </c>
      <c r="P32" t="s">
        <v>94</v>
      </c>
      <c r="Q32" t="s">
        <v>117</v>
      </c>
      <c r="R32" t="s">
        <v>88</v>
      </c>
      <c r="S32" s="28" t="s">
        <v>118</v>
      </c>
      <c r="T32" s="35" t="s">
        <v>197</v>
      </c>
      <c r="U32" s="31" t="s">
        <v>90</v>
      </c>
      <c r="V32" s="28" t="s">
        <v>119</v>
      </c>
      <c r="W32" s="35" t="s">
        <v>201</v>
      </c>
      <c r="X32" s="29" t="s">
        <v>90</v>
      </c>
      <c r="Y32" s="28" t="s">
        <v>120</v>
      </c>
      <c r="Z32" s="35" t="s">
        <v>171</v>
      </c>
      <c r="AA32" s="30" t="s">
        <v>89</v>
      </c>
      <c r="AB32" t="s">
        <v>121</v>
      </c>
      <c r="AC32" t="s">
        <v>88</v>
      </c>
      <c r="AD32" s="28" t="s">
        <v>118</v>
      </c>
      <c r="AE32" s="35" t="s">
        <v>261</v>
      </c>
      <c r="AF32" s="31" t="s">
        <v>90</v>
      </c>
      <c r="AG32" s="28" t="s">
        <v>119</v>
      </c>
      <c r="AH32" s="35" t="s">
        <v>262</v>
      </c>
      <c r="AI32" s="29" t="s">
        <v>90</v>
      </c>
      <c r="AJ32" s="28" t="s">
        <v>120</v>
      </c>
      <c r="AK32" s="35" t="s">
        <v>234</v>
      </c>
      <c r="AL32" s="30" t="s">
        <v>89</v>
      </c>
      <c r="AM32" t="s">
        <v>122</v>
      </c>
      <c r="AN32" t="s">
        <v>88</v>
      </c>
      <c r="AO32" s="28" t="s">
        <v>118</v>
      </c>
      <c r="AP32" t="s">
        <v>314</v>
      </c>
      <c r="AQ32" t="s">
        <v>90</v>
      </c>
      <c r="AR32" s="28" t="s">
        <v>119</v>
      </c>
      <c r="AS32" t="s">
        <v>336</v>
      </c>
      <c r="AT32" t="s">
        <v>90</v>
      </c>
      <c r="AU32" t="s">
        <v>123</v>
      </c>
      <c r="AV32" t="s">
        <v>349</v>
      </c>
      <c r="AW32" t="s">
        <v>90</v>
      </c>
      <c r="AX32" t="s">
        <v>120</v>
      </c>
      <c r="AY32" t="s">
        <v>294</v>
      </c>
      <c r="AZ32" t="s">
        <v>89</v>
      </c>
      <c r="BA32" t="s">
        <v>124</v>
      </c>
      <c r="BB32" t="s">
        <v>88</v>
      </c>
      <c r="BC32" s="28" t="s">
        <v>118</v>
      </c>
      <c r="BD32" t="s">
        <v>382</v>
      </c>
      <c r="BE32" t="s">
        <v>90</v>
      </c>
      <c r="BF32" s="28" t="s">
        <v>119</v>
      </c>
      <c r="BG32" t="s">
        <v>399</v>
      </c>
      <c r="BH32" t="s">
        <v>90</v>
      </c>
      <c r="BI32" t="s">
        <v>123</v>
      </c>
      <c r="BJ32" t="s">
        <v>349</v>
      </c>
      <c r="BK32" t="s">
        <v>90</v>
      </c>
      <c r="BL32" t="s">
        <v>120</v>
      </c>
      <c r="BM32" t="s">
        <v>379</v>
      </c>
      <c r="BN32" t="s">
        <v>89</v>
      </c>
      <c r="BO32" t="s">
        <v>125</v>
      </c>
      <c r="BP32" t="s">
        <v>88</v>
      </c>
      <c r="BQ32" s="28" t="s">
        <v>118</v>
      </c>
      <c r="BR32" t="s">
        <v>486</v>
      </c>
      <c r="BS32" t="s">
        <v>90</v>
      </c>
      <c r="BT32" s="28" t="s">
        <v>119</v>
      </c>
      <c r="BU32" t="s">
        <v>499</v>
      </c>
      <c r="BV32" t="s">
        <v>90</v>
      </c>
      <c r="BW32" t="s">
        <v>123</v>
      </c>
      <c r="BX32" t="s">
        <v>510</v>
      </c>
      <c r="BY32" t="s">
        <v>90</v>
      </c>
      <c r="BZ32" t="s">
        <v>120</v>
      </c>
      <c r="CA32" t="s">
        <v>88</v>
      </c>
      <c r="CB32" t="s">
        <v>126</v>
      </c>
      <c r="CC32" t="s">
        <v>429</v>
      </c>
      <c r="CD32" t="s">
        <v>127</v>
      </c>
      <c r="CE32" t="s">
        <v>459</v>
      </c>
      <c r="CF32" t="s">
        <v>128</v>
      </c>
      <c r="CG32" t="s">
        <v>89</v>
      </c>
      <c r="CH32" t="s">
        <v>129</v>
      </c>
      <c r="CI32" t="s">
        <v>88</v>
      </c>
      <c r="CJ32" s="28" t="s">
        <v>118</v>
      </c>
      <c r="CK32" t="s">
        <v>573</v>
      </c>
      <c r="CL32" t="s">
        <v>90</v>
      </c>
      <c r="CM32" s="28" t="s">
        <v>119</v>
      </c>
      <c r="CN32" t="s">
        <v>327</v>
      </c>
      <c r="CO32" t="s">
        <v>90</v>
      </c>
      <c r="CP32" t="s">
        <v>123</v>
      </c>
      <c r="CQ32" t="s">
        <v>603</v>
      </c>
      <c r="CR32" t="s">
        <v>90</v>
      </c>
      <c r="CS32" t="s">
        <v>120</v>
      </c>
      <c r="CT32" t="s">
        <v>88</v>
      </c>
      <c r="CU32" t="s">
        <v>126</v>
      </c>
      <c r="CV32" t="s">
        <v>540</v>
      </c>
      <c r="CW32" t="s">
        <v>127</v>
      </c>
      <c r="CX32" t="s">
        <v>571</v>
      </c>
      <c r="CY32" t="s">
        <v>128</v>
      </c>
      <c r="CZ32" t="s">
        <v>89</v>
      </c>
      <c r="DA32" t="s">
        <v>130</v>
      </c>
      <c r="DB32" t="s">
        <v>88</v>
      </c>
      <c r="DC32" s="28" t="s">
        <v>118</v>
      </c>
      <c r="DD32" t="s">
        <v>693</v>
      </c>
      <c r="DE32" t="s">
        <v>90</v>
      </c>
      <c r="DF32" s="28" t="s">
        <v>119</v>
      </c>
      <c r="DG32" t="s">
        <v>104</v>
      </c>
      <c r="DH32" t="s">
        <v>90</v>
      </c>
      <c r="DI32" t="s">
        <v>120</v>
      </c>
      <c r="DJ32" t="s">
        <v>88</v>
      </c>
      <c r="DK32" t="s">
        <v>126</v>
      </c>
      <c r="DL32" t="s">
        <v>634</v>
      </c>
      <c r="DM32" t="s">
        <v>127</v>
      </c>
      <c r="DN32" t="s">
        <v>665</v>
      </c>
      <c r="DO32" t="s">
        <v>128</v>
      </c>
      <c r="DP32" t="s">
        <v>89</v>
      </c>
      <c r="DQ32" t="s">
        <v>131</v>
      </c>
      <c r="DR32" t="s">
        <v>88</v>
      </c>
      <c r="DS32" s="28" t="s">
        <v>118</v>
      </c>
      <c r="DT32" s="34" t="s">
        <v>675</v>
      </c>
      <c r="DU32" s="31" t="s">
        <v>90</v>
      </c>
      <c r="DV32" s="28" t="s">
        <v>119</v>
      </c>
      <c r="DW32" s="34" t="s">
        <v>104</v>
      </c>
      <c r="DX32" s="29" t="s">
        <v>90</v>
      </c>
      <c r="DY32" s="28" t="s">
        <v>120</v>
      </c>
      <c r="DZ32" s="34" t="s">
        <v>732</v>
      </c>
      <c r="EA32" s="30" t="s">
        <v>89</v>
      </c>
      <c r="EB32" t="s">
        <v>132</v>
      </c>
      <c r="EC32" t="s">
        <v>88</v>
      </c>
      <c r="ED32" s="28" t="s">
        <v>118</v>
      </c>
      <c r="EE32" s="34" t="s">
        <v>734</v>
      </c>
      <c r="EF32" s="31" t="s">
        <v>90</v>
      </c>
      <c r="EG32" s="28" t="s">
        <v>119</v>
      </c>
      <c r="EH32" s="34" t="s">
        <v>820</v>
      </c>
      <c r="EI32" s="29" t="s">
        <v>90</v>
      </c>
      <c r="EJ32" s="28" t="s">
        <v>120</v>
      </c>
      <c r="EK32" s="34" t="s">
        <v>783</v>
      </c>
      <c r="EL32" s="30" t="s">
        <v>89</v>
      </c>
      <c r="EM32" t="s">
        <v>133</v>
      </c>
      <c r="EN32" t="s">
        <v>88</v>
      </c>
      <c r="EO32" s="28" t="s">
        <v>118</v>
      </c>
      <c r="EP32" s="34" t="s">
        <v>672</v>
      </c>
      <c r="EQ32" s="31" t="s">
        <v>90</v>
      </c>
      <c r="ER32" s="28" t="s">
        <v>119</v>
      </c>
      <c r="ES32" s="34" t="s">
        <v>199</v>
      </c>
      <c r="ET32" s="29" t="s">
        <v>90</v>
      </c>
      <c r="EU32" s="28" t="s">
        <v>120</v>
      </c>
      <c r="EV32" s="34" t="s">
        <v>851</v>
      </c>
      <c r="EW32" s="30" t="s">
        <v>89</v>
      </c>
      <c r="EX32" t="s">
        <v>134</v>
      </c>
      <c r="EY32" t="s">
        <v>88</v>
      </c>
      <c r="EZ32" s="28" t="s">
        <v>118</v>
      </c>
      <c r="FA32" s="34" t="s">
        <v>924</v>
      </c>
      <c r="FB32" s="31" t="s">
        <v>90</v>
      </c>
      <c r="FC32" s="28" t="s">
        <v>119</v>
      </c>
      <c r="FD32" s="34" t="s">
        <v>348</v>
      </c>
      <c r="FE32" s="29" t="s">
        <v>90</v>
      </c>
      <c r="FF32" s="28" t="s">
        <v>120</v>
      </c>
      <c r="FG32" s="34" t="s">
        <v>907</v>
      </c>
      <c r="FH32" s="30" t="s">
        <v>89</v>
      </c>
      <c r="FI32" t="s">
        <v>135</v>
      </c>
      <c r="FJ32" t="s">
        <v>88</v>
      </c>
      <c r="FK32" s="28" t="s">
        <v>118</v>
      </c>
      <c r="FL32" s="34" t="s">
        <v>924</v>
      </c>
      <c r="FM32" s="31" t="s">
        <v>90</v>
      </c>
      <c r="FN32" s="28" t="s">
        <v>119</v>
      </c>
      <c r="FO32" s="34" t="s">
        <v>348</v>
      </c>
      <c r="FP32" s="29" t="s">
        <v>90</v>
      </c>
      <c r="FQ32" s="28" t="s">
        <v>120</v>
      </c>
      <c r="FR32" s="34" t="s">
        <v>965</v>
      </c>
      <c r="FS32" s="30" t="s">
        <v>89</v>
      </c>
      <c r="FT32" t="s">
        <v>136</v>
      </c>
      <c r="FU32" t="s">
        <v>88</v>
      </c>
      <c r="FV32" s="28" t="s">
        <v>118</v>
      </c>
      <c r="FW32" s="34" t="s">
        <v>966</v>
      </c>
      <c r="FX32" s="31" t="s">
        <v>90</v>
      </c>
      <c r="FY32" s="28" t="s">
        <v>119</v>
      </c>
      <c r="FZ32" s="34" t="s">
        <v>966</v>
      </c>
      <c r="GA32" s="29" t="s">
        <v>90</v>
      </c>
      <c r="GB32" s="28" t="s">
        <v>120</v>
      </c>
      <c r="GC32" s="34" t="s">
        <v>966</v>
      </c>
      <c r="GD32" s="30" t="s">
        <v>89</v>
      </c>
      <c r="GE32" t="s">
        <v>137</v>
      </c>
      <c r="GF32" t="s">
        <v>88</v>
      </c>
      <c r="GG32" s="28" t="s">
        <v>118</v>
      </c>
      <c r="GH32" s="34" t="s">
        <v>467</v>
      </c>
      <c r="GI32" s="31" t="s">
        <v>90</v>
      </c>
      <c r="GJ32" s="28" t="s">
        <v>119</v>
      </c>
      <c r="GK32" s="34" t="s">
        <v>1022</v>
      </c>
      <c r="GL32" s="29" t="s">
        <v>90</v>
      </c>
      <c r="GM32" s="28" t="s">
        <v>120</v>
      </c>
      <c r="GN32" s="34" t="s">
        <v>997</v>
      </c>
      <c r="GO32" s="30" t="s">
        <v>89</v>
      </c>
      <c r="GP32" t="s">
        <v>138</v>
      </c>
      <c r="GQ32" t="s">
        <v>88</v>
      </c>
      <c r="GR32" s="28" t="s">
        <v>118</v>
      </c>
      <c r="GS32" s="34" t="s">
        <v>1066</v>
      </c>
      <c r="GT32" s="31" t="s">
        <v>90</v>
      </c>
      <c r="GU32" s="28" t="s">
        <v>119</v>
      </c>
      <c r="GV32" s="34" t="s">
        <v>1080</v>
      </c>
      <c r="GW32" s="29" t="s">
        <v>90</v>
      </c>
      <c r="GX32" s="28" t="s">
        <v>120</v>
      </c>
      <c r="GY32" s="34" t="s">
        <v>1050</v>
      </c>
      <c r="GZ32" s="30" t="s">
        <v>89</v>
      </c>
      <c r="HA32" t="s">
        <v>139</v>
      </c>
      <c r="HB32" t="s">
        <v>88</v>
      </c>
      <c r="HC32" s="28" t="s">
        <v>118</v>
      </c>
      <c r="HD32" s="34" t="s">
        <v>1107</v>
      </c>
      <c r="HE32" s="31" t="s">
        <v>90</v>
      </c>
      <c r="HF32" s="28" t="s">
        <v>119</v>
      </c>
      <c r="HG32" s="34" t="s">
        <v>1125</v>
      </c>
      <c r="HH32" s="29" t="s">
        <v>90</v>
      </c>
      <c r="HI32" s="28" t="s">
        <v>120</v>
      </c>
      <c r="HJ32" s="34" t="s">
        <v>1102</v>
      </c>
      <c r="HK32" s="30" t="s">
        <v>89</v>
      </c>
      <c r="HL32" t="s">
        <v>140</v>
      </c>
      <c r="HM32" t="s">
        <v>88</v>
      </c>
      <c r="HN32" s="28" t="s">
        <v>118</v>
      </c>
      <c r="HO32" s="34" t="s">
        <v>966</v>
      </c>
      <c r="HP32" s="31" t="s">
        <v>90</v>
      </c>
      <c r="HQ32" s="28" t="s">
        <v>119</v>
      </c>
      <c r="HR32" s="34" t="s">
        <v>966</v>
      </c>
      <c r="HS32" s="29" t="s">
        <v>90</v>
      </c>
      <c r="HT32" s="28" t="s">
        <v>120</v>
      </c>
      <c r="HU32" s="34" t="s">
        <v>966</v>
      </c>
      <c r="HV32" s="30" t="s">
        <v>95</v>
      </c>
      <c r="HX32" t="str">
        <f t="shared" si="1"/>
        <v>{"Id":31,"Date": "01.31.2019","Cu1":{"Pressure":"1103","Temperature":"31","Consumption":"1839322"},"Cu2":{"Pressure":"698","Temperature":"29","Consumption":"721658"},"Cb5":{"Pressure":"389","Temperature":"51,9","TempBeforeHeating":"23,3","Consumption":"7807"},"Cb6":{"Pressure":"382","Temperature":"55,5","TempBeforeHeating":"23,3","Consumption":"7469"},"Cb7":{"Pressure":"440","Temperature":"59,4","TempBeforeHeating":"23,2","Consumption":{"Ms":"2614""Ks":"2663"}},"Cb8":{"Pressure":"410","Temperature":"58,9","TempBeforeHeating":"27","Consumption":{"Ms":"2416""Ks":"2863"}},"Pkc":{"Pressure":"878","Temperature":"24","Consumption":{"Ms":"14165""Ks":"12939"}},"Uvtp":{"Pressure":"972","Temperature":"24","Consumption":"20009"},"Spo":{"Pressure":"1066","Temperature":"12","Consumption":"24193"},"Gsuf45":{"Pressure":"1040","Temperature":"33","Consumption":"5919"},"Cb1":{"Pressure":"443","Temperature":"22,2","Consumption":"795087"},"Cb2":{"Pressure":"443","Temperature":"22,2","Consumption":"894413"},"Cb3":{"Pressure":"0","Temperature":"0","Consumption":"0"},"Cb4":{"Pressure":"464","Temperature":"15","Consumption":"910158"},"Gru1":{"Pressure":"631","Temperature":"-16","Consumption":"14736"},"Gru2":{"Pressure":"448","Temperature":"-15","Consumption":"13176"},"Grp4":{"Pressure":"0","Temperature":"0","Consumption":"0"}},</v>
      </c>
      <c r="MA32" t="s">
        <v>1156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33"/>
  <sheetViews>
    <sheetView workbookViewId="0">
      <selection activeCell="A3" sqref="A3:X33"/>
    </sheetView>
  </sheetViews>
  <sheetFormatPr defaultRowHeight="15" x14ac:dyDescent="0.25"/>
  <cols>
    <col min="1" max="1" width="1.85546875" bestFit="1" customWidth="1"/>
    <col min="3" max="3" width="1.85546875" bestFit="1" customWidth="1"/>
    <col min="4" max="4" width="4.42578125" customWidth="1"/>
    <col min="8" max="8" width="1.7109375" bestFit="1" customWidth="1"/>
    <col min="9" max="9" width="5" bestFit="1" customWidth="1"/>
    <col min="10" max="10" width="3" bestFit="1" customWidth="1"/>
    <col min="11" max="11" width="1.5703125" bestFit="1" customWidth="1"/>
    <col min="12" max="12" width="8.7109375" bestFit="1" customWidth="1"/>
    <col min="13" max="13" width="3.5703125" bestFit="1" customWidth="1"/>
    <col min="14" max="14" width="3" bestFit="1" customWidth="1"/>
    <col min="15" max="15" width="7" bestFit="1" customWidth="1"/>
    <col min="17" max="17" width="9.28515625" bestFit="1" customWidth="1"/>
    <col min="18" max="18" width="1.5703125" bestFit="1" customWidth="1"/>
    <col min="19" max="19" width="11.42578125" bestFit="1" customWidth="1"/>
    <col min="20" max="20" width="8.28515625" bestFit="1" customWidth="1"/>
    <col min="21" max="21" width="1.5703125" bestFit="1" customWidth="1"/>
    <col min="22" max="22" width="11.42578125" bestFit="1" customWidth="1"/>
    <col min="24" max="24" width="3" bestFit="1" customWidth="1"/>
  </cols>
  <sheetData>
    <row r="3" spans="1:36" x14ac:dyDescent="0.25">
      <c r="A3" t="s">
        <v>97</v>
      </c>
      <c r="B3" s="42">
        <v>467.61</v>
      </c>
      <c r="C3" s="40" t="s">
        <v>97</v>
      </c>
      <c r="D3" s="40"/>
      <c r="E3" s="40" t="str">
        <f>CONCATENATE(A3,B3,C3)</f>
        <v>"467,61"</v>
      </c>
      <c r="F3" s="40"/>
      <c r="H3" t="s">
        <v>88</v>
      </c>
      <c r="I3" t="s">
        <v>91</v>
      </c>
      <c r="J3">
        <v>1</v>
      </c>
      <c r="K3" t="s">
        <v>90</v>
      </c>
      <c r="L3" t="s">
        <v>92</v>
      </c>
      <c r="M3" t="s">
        <v>93</v>
      </c>
      <c r="N3">
        <v>1</v>
      </c>
      <c r="O3" t="s">
        <v>94</v>
      </c>
      <c r="P3" t="s">
        <v>1157</v>
      </c>
      <c r="Q3" t="s">
        <v>1160</v>
      </c>
      <c r="R3" t="s">
        <v>90</v>
      </c>
      <c r="S3" t="s">
        <v>1158</v>
      </c>
      <c r="T3" t="s">
        <v>1191</v>
      </c>
      <c r="U3" t="s">
        <v>90</v>
      </c>
      <c r="V3" t="s">
        <v>1159</v>
      </c>
      <c r="W3" t="s">
        <v>1222</v>
      </c>
      <c r="X3" t="s">
        <v>89</v>
      </c>
      <c r="Z3" t="str">
        <f>CONCATENATE(H3,I3,J3,K3,L3,M3,N3,O3,P3,Q3,R3,S3,T3,U3,V3,W3,X3)</f>
        <v>{"Id":1,"Date": "01.1.2019","Chmk":"886,85","TecNorth":"657,85","TecSouth":"467,61"},</v>
      </c>
      <c r="AJ3" t="s">
        <v>1252</v>
      </c>
    </row>
    <row r="4" spans="1:36" x14ac:dyDescent="0.25">
      <c r="A4" t="s">
        <v>97</v>
      </c>
      <c r="B4" s="38">
        <v>417.24</v>
      </c>
      <c r="C4" s="40" t="s">
        <v>97</v>
      </c>
      <c r="D4" s="40"/>
      <c r="E4" s="40" t="str">
        <f t="shared" ref="E4:E33" si="0">CONCATENATE(A4,B4,C4)</f>
        <v>"417,24"</v>
      </c>
      <c r="F4" s="40"/>
      <c r="H4" t="s">
        <v>88</v>
      </c>
      <c r="I4" t="s">
        <v>91</v>
      </c>
      <c r="J4">
        <v>2</v>
      </c>
      <c r="K4" t="s">
        <v>90</v>
      </c>
      <c r="L4" t="s">
        <v>92</v>
      </c>
      <c r="M4" t="s">
        <v>93</v>
      </c>
      <c r="N4">
        <v>2</v>
      </c>
      <c r="O4" t="s">
        <v>94</v>
      </c>
      <c r="P4" t="s">
        <v>1157</v>
      </c>
      <c r="Q4" t="s">
        <v>1161</v>
      </c>
      <c r="R4" t="s">
        <v>90</v>
      </c>
      <c r="S4" t="s">
        <v>1158</v>
      </c>
      <c r="T4" t="s">
        <v>1192</v>
      </c>
      <c r="U4" t="s">
        <v>90</v>
      </c>
      <c r="V4" t="s">
        <v>1159</v>
      </c>
      <c r="W4" t="s">
        <v>1223</v>
      </c>
      <c r="X4" t="s">
        <v>89</v>
      </c>
      <c r="Z4" t="str">
        <f t="shared" ref="Z4:Z33" si="1">CONCATENATE(H4,I4,J4,K4,L4,M4,N4,O4,P4,Q4,R4,S4,T4,U4,V4,W4,X4)</f>
        <v>{"Id":2,"Date": "01.2.2019","Chmk":"919,56","TecNorth":"704,9","TecSouth":"417,24"},</v>
      </c>
      <c r="AJ4" t="s">
        <v>1253</v>
      </c>
    </row>
    <row r="5" spans="1:36" x14ac:dyDescent="0.25">
      <c r="A5" t="s">
        <v>97</v>
      </c>
      <c r="B5" s="38">
        <v>460.66</v>
      </c>
      <c r="C5" s="40" t="s">
        <v>97</v>
      </c>
      <c r="D5" s="40"/>
      <c r="E5" s="40" t="str">
        <f t="shared" si="0"/>
        <v>"460,66"</v>
      </c>
      <c r="F5" s="40"/>
      <c r="H5" t="s">
        <v>88</v>
      </c>
      <c r="I5" t="s">
        <v>91</v>
      </c>
      <c r="J5">
        <v>3</v>
      </c>
      <c r="K5" t="s">
        <v>90</v>
      </c>
      <c r="L5" t="s">
        <v>92</v>
      </c>
      <c r="M5" t="s">
        <v>93</v>
      </c>
      <c r="N5">
        <v>3</v>
      </c>
      <c r="O5" t="s">
        <v>94</v>
      </c>
      <c r="P5" t="s">
        <v>1157</v>
      </c>
      <c r="Q5" t="s">
        <v>1162</v>
      </c>
      <c r="R5" t="s">
        <v>90</v>
      </c>
      <c r="S5" t="s">
        <v>1158</v>
      </c>
      <c r="T5" t="s">
        <v>1193</v>
      </c>
      <c r="U5" t="s">
        <v>90</v>
      </c>
      <c r="V5" t="s">
        <v>1159</v>
      </c>
      <c r="W5" t="s">
        <v>1224</v>
      </c>
      <c r="X5" t="s">
        <v>89</v>
      </c>
      <c r="Z5" t="str">
        <f t="shared" si="1"/>
        <v>{"Id":3,"Date": "01.3.2019","Chmk":"1112,72","TecNorth":"506,14","TecSouth":"460,66"},</v>
      </c>
      <c r="AJ5" t="s">
        <v>1254</v>
      </c>
    </row>
    <row r="6" spans="1:36" x14ac:dyDescent="0.25">
      <c r="A6" t="s">
        <v>97</v>
      </c>
      <c r="B6" s="38">
        <v>466.63</v>
      </c>
      <c r="C6" s="40" t="s">
        <v>97</v>
      </c>
      <c r="D6" s="40"/>
      <c r="E6" s="40" t="str">
        <f t="shared" si="0"/>
        <v>"466,63"</v>
      </c>
      <c r="F6" s="40"/>
      <c r="H6" t="s">
        <v>88</v>
      </c>
      <c r="I6" t="s">
        <v>91</v>
      </c>
      <c r="J6">
        <v>4</v>
      </c>
      <c r="K6" t="s">
        <v>90</v>
      </c>
      <c r="L6" t="s">
        <v>92</v>
      </c>
      <c r="M6" t="s">
        <v>93</v>
      </c>
      <c r="N6">
        <v>4</v>
      </c>
      <c r="O6" t="s">
        <v>94</v>
      </c>
      <c r="P6" t="s">
        <v>1157</v>
      </c>
      <c r="Q6" t="s">
        <v>1163</v>
      </c>
      <c r="R6" t="s">
        <v>90</v>
      </c>
      <c r="S6" t="s">
        <v>1158</v>
      </c>
      <c r="T6" t="s">
        <v>1194</v>
      </c>
      <c r="U6" t="s">
        <v>90</v>
      </c>
      <c r="V6" t="s">
        <v>1159</v>
      </c>
      <c r="W6" t="s">
        <v>1225</v>
      </c>
      <c r="X6" t="s">
        <v>89</v>
      </c>
      <c r="Z6" t="str">
        <f t="shared" si="1"/>
        <v>{"Id":4,"Date": "01.4.2019","Chmk":"936,25","TecNorth":"652,51","TecSouth":"466,63"},</v>
      </c>
      <c r="AJ6" t="s">
        <v>1255</v>
      </c>
    </row>
    <row r="7" spans="1:36" x14ac:dyDescent="0.25">
      <c r="A7" t="s">
        <v>97</v>
      </c>
      <c r="B7" s="38">
        <v>439.29</v>
      </c>
      <c r="C7" s="40" t="s">
        <v>97</v>
      </c>
      <c r="D7" s="40"/>
      <c r="E7" s="40" t="str">
        <f t="shared" si="0"/>
        <v>"439,29"</v>
      </c>
      <c r="F7" s="40"/>
      <c r="H7" t="s">
        <v>88</v>
      </c>
      <c r="I7" t="s">
        <v>91</v>
      </c>
      <c r="J7">
        <v>5</v>
      </c>
      <c r="K7" t="s">
        <v>90</v>
      </c>
      <c r="L7" t="s">
        <v>92</v>
      </c>
      <c r="M7" t="s">
        <v>93</v>
      </c>
      <c r="N7">
        <v>5</v>
      </c>
      <c r="O7" t="s">
        <v>94</v>
      </c>
      <c r="P7" t="s">
        <v>1157</v>
      </c>
      <c r="Q7" t="s">
        <v>1164</v>
      </c>
      <c r="R7" t="s">
        <v>90</v>
      </c>
      <c r="S7" t="s">
        <v>1158</v>
      </c>
      <c r="T7" t="s">
        <v>1195</v>
      </c>
      <c r="U7" t="s">
        <v>90</v>
      </c>
      <c r="V7" t="s">
        <v>1159</v>
      </c>
      <c r="W7" t="s">
        <v>1226</v>
      </c>
      <c r="X7" t="s">
        <v>89</v>
      </c>
      <c r="Z7" t="str">
        <f t="shared" si="1"/>
        <v>{"Id":5,"Date": "01.5.2019","Chmk":"958,7","TecNorth":"697,84","TecSouth":"439,29"},</v>
      </c>
      <c r="AJ7" t="s">
        <v>1256</v>
      </c>
    </row>
    <row r="8" spans="1:36" x14ac:dyDescent="0.25">
      <c r="A8" t="s">
        <v>97</v>
      </c>
      <c r="B8" s="38">
        <v>429</v>
      </c>
      <c r="C8" s="40" t="s">
        <v>97</v>
      </c>
      <c r="D8" s="40"/>
      <c r="E8" s="40" t="str">
        <f t="shared" si="0"/>
        <v>"429"</v>
      </c>
      <c r="F8" s="40"/>
      <c r="H8" t="s">
        <v>88</v>
      </c>
      <c r="I8" t="s">
        <v>91</v>
      </c>
      <c r="J8">
        <v>6</v>
      </c>
      <c r="K8" t="s">
        <v>90</v>
      </c>
      <c r="L8" t="s">
        <v>92</v>
      </c>
      <c r="M8" t="s">
        <v>93</v>
      </c>
      <c r="N8">
        <v>6</v>
      </c>
      <c r="O8" t="s">
        <v>94</v>
      </c>
      <c r="P8" t="s">
        <v>1157</v>
      </c>
      <c r="Q8" t="s">
        <v>1165</v>
      </c>
      <c r="R8" t="s">
        <v>90</v>
      </c>
      <c r="S8" t="s">
        <v>1158</v>
      </c>
      <c r="T8" t="s">
        <v>1196</v>
      </c>
      <c r="U8" t="s">
        <v>90</v>
      </c>
      <c r="V8" t="s">
        <v>1159</v>
      </c>
      <c r="W8" t="s">
        <v>477</v>
      </c>
      <c r="X8" t="s">
        <v>89</v>
      </c>
      <c r="Z8" t="str">
        <f t="shared" si="1"/>
        <v>{"Id":6,"Date": "01.6.2019","Chmk":"1028,13","TecNorth":"572,85","TecSouth":"429"},</v>
      </c>
      <c r="AJ8" t="s">
        <v>1257</v>
      </c>
    </row>
    <row r="9" spans="1:36" x14ac:dyDescent="0.25">
      <c r="A9" t="s">
        <v>97</v>
      </c>
      <c r="B9" s="38">
        <v>466.52</v>
      </c>
      <c r="C9" s="40" t="s">
        <v>97</v>
      </c>
      <c r="D9" s="40"/>
      <c r="E9" s="40" t="str">
        <f t="shared" si="0"/>
        <v>"466,52"</v>
      </c>
      <c r="F9" s="40"/>
      <c r="H9" t="s">
        <v>88</v>
      </c>
      <c r="I9" t="s">
        <v>91</v>
      </c>
      <c r="J9">
        <v>7</v>
      </c>
      <c r="K9" t="s">
        <v>90</v>
      </c>
      <c r="L9" t="s">
        <v>92</v>
      </c>
      <c r="M9" t="s">
        <v>93</v>
      </c>
      <c r="N9">
        <v>7</v>
      </c>
      <c r="O9" t="s">
        <v>94</v>
      </c>
      <c r="P9" t="s">
        <v>1157</v>
      </c>
      <c r="Q9" t="s">
        <v>1166</v>
      </c>
      <c r="R9" t="s">
        <v>90</v>
      </c>
      <c r="S9" t="s">
        <v>1158</v>
      </c>
      <c r="T9" t="s">
        <v>1197</v>
      </c>
      <c r="U9" t="s">
        <v>90</v>
      </c>
      <c r="V9" t="s">
        <v>1159</v>
      </c>
      <c r="W9" t="s">
        <v>1227</v>
      </c>
      <c r="X9" t="s">
        <v>89</v>
      </c>
      <c r="Z9" t="str">
        <f t="shared" si="1"/>
        <v>{"Id":7,"Date": "01.7.2019","Chmk":"1050,14","TecNorth":"557,37","TecSouth":"466,52"},</v>
      </c>
      <c r="AJ9" t="s">
        <v>1258</v>
      </c>
    </row>
    <row r="10" spans="1:36" x14ac:dyDescent="0.25">
      <c r="A10" t="s">
        <v>97</v>
      </c>
      <c r="B10" s="38">
        <v>437.37</v>
      </c>
      <c r="C10" s="40" t="s">
        <v>97</v>
      </c>
      <c r="D10" s="40"/>
      <c r="E10" s="40" t="str">
        <f t="shared" si="0"/>
        <v>"437,37"</v>
      </c>
      <c r="F10" s="40"/>
      <c r="H10" t="s">
        <v>88</v>
      </c>
      <c r="I10" t="s">
        <v>91</v>
      </c>
      <c r="J10">
        <v>8</v>
      </c>
      <c r="K10" t="s">
        <v>90</v>
      </c>
      <c r="L10" t="s">
        <v>92</v>
      </c>
      <c r="M10" t="s">
        <v>93</v>
      </c>
      <c r="N10">
        <v>8</v>
      </c>
      <c r="O10" t="s">
        <v>94</v>
      </c>
      <c r="P10" t="s">
        <v>1157</v>
      </c>
      <c r="Q10" t="s">
        <v>1167</v>
      </c>
      <c r="R10" t="s">
        <v>90</v>
      </c>
      <c r="S10" t="s">
        <v>1158</v>
      </c>
      <c r="T10" t="s">
        <v>1198</v>
      </c>
      <c r="U10" t="s">
        <v>90</v>
      </c>
      <c r="V10" t="s">
        <v>1159</v>
      </c>
      <c r="W10" t="s">
        <v>1228</v>
      </c>
      <c r="X10" t="s">
        <v>89</v>
      </c>
      <c r="Z10" t="str">
        <f t="shared" si="1"/>
        <v>{"Id":8,"Date": "01.8.2019","Chmk":"1030,02","TecNorth":"566,33","TecSouth":"437,37"},</v>
      </c>
      <c r="AJ10" t="s">
        <v>1259</v>
      </c>
    </row>
    <row r="11" spans="1:36" x14ac:dyDescent="0.25">
      <c r="A11" t="s">
        <v>97</v>
      </c>
      <c r="B11" s="38">
        <v>481.17999999999995</v>
      </c>
      <c r="C11" s="40" t="s">
        <v>97</v>
      </c>
      <c r="D11" s="40"/>
      <c r="E11" s="40" t="str">
        <f t="shared" si="0"/>
        <v>"481,18"</v>
      </c>
      <c r="F11" s="40"/>
      <c r="H11" t="s">
        <v>88</v>
      </c>
      <c r="I11" t="s">
        <v>91</v>
      </c>
      <c r="J11">
        <v>9</v>
      </c>
      <c r="K11" t="s">
        <v>90</v>
      </c>
      <c r="L11" t="s">
        <v>92</v>
      </c>
      <c r="M11" t="s">
        <v>93</v>
      </c>
      <c r="N11">
        <v>9</v>
      </c>
      <c r="O11" t="s">
        <v>94</v>
      </c>
      <c r="P11" t="s">
        <v>1157</v>
      </c>
      <c r="Q11" t="s">
        <v>1168</v>
      </c>
      <c r="R11" t="s">
        <v>90</v>
      </c>
      <c r="S11" t="s">
        <v>1158</v>
      </c>
      <c r="T11" t="s">
        <v>1199</v>
      </c>
      <c r="U11" t="s">
        <v>90</v>
      </c>
      <c r="V11" t="s">
        <v>1159</v>
      </c>
      <c r="W11" t="s">
        <v>1229</v>
      </c>
      <c r="X11" t="s">
        <v>89</v>
      </c>
      <c r="Z11" t="str">
        <f t="shared" si="1"/>
        <v>{"Id":9,"Date": "01.9.2019","Chmk":"998,41","TecNorth":"659,27","TecSouth":"481,18"},</v>
      </c>
      <c r="AJ11" t="s">
        <v>1260</v>
      </c>
    </row>
    <row r="12" spans="1:36" x14ac:dyDescent="0.25">
      <c r="A12" t="s">
        <v>97</v>
      </c>
      <c r="B12" s="38">
        <v>488.14</v>
      </c>
      <c r="C12" s="40" t="s">
        <v>97</v>
      </c>
      <c r="D12" s="40"/>
      <c r="E12" s="40" t="str">
        <f t="shared" si="0"/>
        <v>"488,14"</v>
      </c>
      <c r="F12" s="40"/>
      <c r="H12" t="s">
        <v>88</v>
      </c>
      <c r="I12" t="s">
        <v>91</v>
      </c>
      <c r="J12">
        <v>10</v>
      </c>
      <c r="K12" t="s">
        <v>90</v>
      </c>
      <c r="L12" t="s">
        <v>92</v>
      </c>
      <c r="M12" t="s">
        <v>93</v>
      </c>
      <c r="N12">
        <v>10</v>
      </c>
      <c r="O12" t="s">
        <v>94</v>
      </c>
      <c r="P12" t="s">
        <v>1157</v>
      </c>
      <c r="Q12" t="s">
        <v>1169</v>
      </c>
      <c r="R12" t="s">
        <v>90</v>
      </c>
      <c r="S12" t="s">
        <v>1158</v>
      </c>
      <c r="T12" t="s">
        <v>1200</v>
      </c>
      <c r="U12" t="s">
        <v>90</v>
      </c>
      <c r="V12" t="s">
        <v>1159</v>
      </c>
      <c r="W12" t="s">
        <v>1230</v>
      </c>
      <c r="X12" t="s">
        <v>89</v>
      </c>
      <c r="Z12" t="str">
        <f t="shared" si="1"/>
        <v>{"Id":10,"Date": "01.10.2019","Chmk":"874,58","TecNorth":"677,99","TecSouth":"488,14"},</v>
      </c>
      <c r="AJ12" t="s">
        <v>1261</v>
      </c>
    </row>
    <row r="13" spans="1:36" x14ac:dyDescent="0.25">
      <c r="A13" t="s">
        <v>97</v>
      </c>
      <c r="B13" s="39">
        <v>424.84</v>
      </c>
      <c r="C13" s="40" t="s">
        <v>97</v>
      </c>
      <c r="D13" s="40"/>
      <c r="E13" s="40" t="str">
        <f t="shared" si="0"/>
        <v>"424,84"</v>
      </c>
      <c r="F13" s="41"/>
      <c r="H13" t="s">
        <v>88</v>
      </c>
      <c r="I13" t="s">
        <v>91</v>
      </c>
      <c r="J13">
        <v>11</v>
      </c>
      <c r="K13" t="s">
        <v>90</v>
      </c>
      <c r="L13" t="s">
        <v>92</v>
      </c>
      <c r="M13" t="s">
        <v>93</v>
      </c>
      <c r="N13">
        <v>11</v>
      </c>
      <c r="O13" t="s">
        <v>94</v>
      </c>
      <c r="P13" t="s">
        <v>1157</v>
      </c>
      <c r="Q13" t="s">
        <v>1170</v>
      </c>
      <c r="R13" t="s">
        <v>90</v>
      </c>
      <c r="S13" t="s">
        <v>1158</v>
      </c>
      <c r="T13" t="s">
        <v>1201</v>
      </c>
      <c r="U13" t="s">
        <v>90</v>
      </c>
      <c r="V13" t="s">
        <v>1159</v>
      </c>
      <c r="W13" t="s">
        <v>1231</v>
      </c>
      <c r="X13" t="s">
        <v>89</v>
      </c>
      <c r="Z13" t="str">
        <f t="shared" si="1"/>
        <v>{"Id":11,"Date": "01.11.2019","Chmk":"919,03","TecNorth":"673,52","TecSouth":"424,84"},</v>
      </c>
      <c r="AJ13" t="s">
        <v>1262</v>
      </c>
    </row>
    <row r="14" spans="1:36" x14ac:dyDescent="0.25">
      <c r="A14" t="s">
        <v>97</v>
      </c>
      <c r="B14" s="39">
        <v>426.18</v>
      </c>
      <c r="C14" s="40" t="s">
        <v>97</v>
      </c>
      <c r="D14" s="40"/>
      <c r="E14" s="40" t="str">
        <f t="shared" si="0"/>
        <v>"426,18"</v>
      </c>
      <c r="F14" s="41"/>
      <c r="H14" t="s">
        <v>88</v>
      </c>
      <c r="I14" t="s">
        <v>91</v>
      </c>
      <c r="J14">
        <v>12</v>
      </c>
      <c r="K14" t="s">
        <v>90</v>
      </c>
      <c r="L14" t="s">
        <v>92</v>
      </c>
      <c r="M14" t="s">
        <v>93</v>
      </c>
      <c r="N14">
        <v>12</v>
      </c>
      <c r="O14" t="s">
        <v>94</v>
      </c>
      <c r="P14" t="s">
        <v>1157</v>
      </c>
      <c r="Q14" t="s">
        <v>1171</v>
      </c>
      <c r="R14" t="s">
        <v>90</v>
      </c>
      <c r="S14" t="s">
        <v>1158</v>
      </c>
      <c r="T14" t="s">
        <v>1202</v>
      </c>
      <c r="U14" t="s">
        <v>90</v>
      </c>
      <c r="V14" t="s">
        <v>1159</v>
      </c>
      <c r="W14" t="s">
        <v>1232</v>
      </c>
      <c r="X14" t="s">
        <v>89</v>
      </c>
      <c r="Z14" t="str">
        <f t="shared" si="1"/>
        <v>{"Id":12,"Date": "01.12.2019","Chmk":"1083,58","TecNorth":"396,81","TecSouth":"426,18"},</v>
      </c>
      <c r="AJ14" t="s">
        <v>1263</v>
      </c>
    </row>
    <row r="15" spans="1:36" x14ac:dyDescent="0.25">
      <c r="A15" t="s">
        <v>97</v>
      </c>
      <c r="B15" s="39">
        <v>422.11</v>
      </c>
      <c r="C15" s="40" t="s">
        <v>97</v>
      </c>
      <c r="D15" s="40"/>
      <c r="E15" s="40" t="str">
        <f t="shared" si="0"/>
        <v>"422,11"</v>
      </c>
      <c r="F15" s="41"/>
      <c r="H15" t="s">
        <v>88</v>
      </c>
      <c r="I15" t="s">
        <v>91</v>
      </c>
      <c r="J15">
        <v>13</v>
      </c>
      <c r="K15" t="s">
        <v>90</v>
      </c>
      <c r="L15" t="s">
        <v>92</v>
      </c>
      <c r="M15" t="s">
        <v>93</v>
      </c>
      <c r="N15">
        <v>13</v>
      </c>
      <c r="O15" t="s">
        <v>94</v>
      </c>
      <c r="P15" t="s">
        <v>1157</v>
      </c>
      <c r="Q15" t="s">
        <v>1172</v>
      </c>
      <c r="R15" t="s">
        <v>90</v>
      </c>
      <c r="S15" t="s">
        <v>1158</v>
      </c>
      <c r="T15" t="s">
        <v>1203</v>
      </c>
      <c r="U15" t="s">
        <v>90</v>
      </c>
      <c r="V15" t="s">
        <v>1159</v>
      </c>
      <c r="W15" t="s">
        <v>1233</v>
      </c>
      <c r="X15" t="s">
        <v>89</v>
      </c>
      <c r="Z15" t="str">
        <f t="shared" si="1"/>
        <v>{"Id":13,"Date": "01.13.2019","Chmk":"955,35","TecNorth":"585,35","TecSouth":"422,11"},</v>
      </c>
      <c r="AJ15" t="s">
        <v>1264</v>
      </c>
    </row>
    <row r="16" spans="1:36" x14ac:dyDescent="0.25">
      <c r="A16" t="s">
        <v>97</v>
      </c>
      <c r="B16" s="39">
        <v>489.72</v>
      </c>
      <c r="C16" s="40" t="s">
        <v>97</v>
      </c>
      <c r="D16" s="40"/>
      <c r="E16" s="40" t="str">
        <f t="shared" si="0"/>
        <v>"489,72"</v>
      </c>
      <c r="F16" s="41"/>
      <c r="H16" t="s">
        <v>88</v>
      </c>
      <c r="I16" t="s">
        <v>91</v>
      </c>
      <c r="J16">
        <v>14</v>
      </c>
      <c r="K16" t="s">
        <v>90</v>
      </c>
      <c r="L16" t="s">
        <v>92</v>
      </c>
      <c r="M16" t="s">
        <v>93</v>
      </c>
      <c r="N16">
        <v>14</v>
      </c>
      <c r="O16" t="s">
        <v>94</v>
      </c>
      <c r="P16" t="s">
        <v>1157</v>
      </c>
      <c r="Q16" t="s">
        <v>1173</v>
      </c>
      <c r="R16" t="s">
        <v>90</v>
      </c>
      <c r="S16" t="s">
        <v>1158</v>
      </c>
      <c r="T16" t="s">
        <v>1204</v>
      </c>
      <c r="U16" t="s">
        <v>90</v>
      </c>
      <c r="V16" t="s">
        <v>1159</v>
      </c>
      <c r="W16" t="s">
        <v>1234</v>
      </c>
      <c r="X16" t="s">
        <v>89</v>
      </c>
      <c r="Z16" t="str">
        <f t="shared" si="1"/>
        <v>{"Id":14,"Date": "01.14.2019","Chmk":"852,95","TecNorth":"795,92","TecSouth":"489,72"},</v>
      </c>
      <c r="AJ16" t="s">
        <v>1265</v>
      </c>
    </row>
    <row r="17" spans="1:36" x14ac:dyDescent="0.25">
      <c r="A17" t="s">
        <v>97</v>
      </c>
      <c r="B17" s="39">
        <v>471.17</v>
      </c>
      <c r="C17" s="40" t="s">
        <v>97</v>
      </c>
      <c r="D17" s="40"/>
      <c r="E17" s="40" t="str">
        <f t="shared" si="0"/>
        <v>"471,17"</v>
      </c>
      <c r="F17" s="41"/>
      <c r="H17" t="s">
        <v>88</v>
      </c>
      <c r="I17" t="s">
        <v>91</v>
      </c>
      <c r="J17">
        <v>15</v>
      </c>
      <c r="K17" t="s">
        <v>90</v>
      </c>
      <c r="L17" t="s">
        <v>92</v>
      </c>
      <c r="M17" t="s">
        <v>93</v>
      </c>
      <c r="N17">
        <v>15</v>
      </c>
      <c r="O17" t="s">
        <v>94</v>
      </c>
      <c r="P17" t="s">
        <v>1157</v>
      </c>
      <c r="Q17" t="s">
        <v>1174</v>
      </c>
      <c r="R17" t="s">
        <v>90</v>
      </c>
      <c r="S17" t="s">
        <v>1158</v>
      </c>
      <c r="T17" t="s">
        <v>1205</v>
      </c>
      <c r="U17" t="s">
        <v>90</v>
      </c>
      <c r="V17" t="s">
        <v>1159</v>
      </c>
      <c r="W17" t="s">
        <v>1235</v>
      </c>
      <c r="X17" t="s">
        <v>89</v>
      </c>
      <c r="Z17" t="str">
        <f t="shared" si="1"/>
        <v>{"Id":15,"Date": "01.15.2019","Chmk":"974,53","TecNorth":"676,68","TecSouth":"471,17"},</v>
      </c>
      <c r="AJ17" t="s">
        <v>1266</v>
      </c>
    </row>
    <row r="18" spans="1:36" x14ac:dyDescent="0.25">
      <c r="A18" t="s">
        <v>97</v>
      </c>
      <c r="B18" s="39">
        <v>421.46</v>
      </c>
      <c r="C18" s="40" t="s">
        <v>97</v>
      </c>
      <c r="D18" s="40"/>
      <c r="E18" s="40" t="str">
        <f t="shared" si="0"/>
        <v>"421,46"</v>
      </c>
      <c r="F18" s="41"/>
      <c r="H18" t="s">
        <v>88</v>
      </c>
      <c r="I18" t="s">
        <v>91</v>
      </c>
      <c r="J18">
        <v>16</v>
      </c>
      <c r="K18" t="s">
        <v>90</v>
      </c>
      <c r="L18" t="s">
        <v>92</v>
      </c>
      <c r="M18" t="s">
        <v>93</v>
      </c>
      <c r="N18">
        <v>16</v>
      </c>
      <c r="O18" t="s">
        <v>94</v>
      </c>
      <c r="P18" t="s">
        <v>1157</v>
      </c>
      <c r="Q18" t="s">
        <v>1175</v>
      </c>
      <c r="R18" t="s">
        <v>90</v>
      </c>
      <c r="S18" t="s">
        <v>1158</v>
      </c>
      <c r="T18" t="s">
        <v>1206</v>
      </c>
      <c r="U18" t="s">
        <v>90</v>
      </c>
      <c r="V18" t="s">
        <v>1159</v>
      </c>
      <c r="W18" t="s">
        <v>1236</v>
      </c>
      <c r="X18" t="s">
        <v>89</v>
      </c>
      <c r="Z18" t="str">
        <f t="shared" si="1"/>
        <v>{"Id":16,"Date": "01.16.2019","Chmk":"1036,24","TecNorth":"570,28","TecSouth":"421,46"},</v>
      </c>
      <c r="AJ18" t="s">
        <v>1267</v>
      </c>
    </row>
    <row r="19" spans="1:36" x14ac:dyDescent="0.25">
      <c r="A19" t="s">
        <v>97</v>
      </c>
      <c r="B19" s="39">
        <v>358.81</v>
      </c>
      <c r="C19" s="40" t="s">
        <v>97</v>
      </c>
      <c r="D19" s="40"/>
      <c r="E19" s="40" t="str">
        <f t="shared" si="0"/>
        <v>"358,81"</v>
      </c>
      <c r="F19" s="41"/>
      <c r="H19" t="s">
        <v>88</v>
      </c>
      <c r="I19" t="s">
        <v>91</v>
      </c>
      <c r="J19">
        <v>17</v>
      </c>
      <c r="K19" t="s">
        <v>90</v>
      </c>
      <c r="L19" t="s">
        <v>92</v>
      </c>
      <c r="M19" t="s">
        <v>93</v>
      </c>
      <c r="N19">
        <v>17</v>
      </c>
      <c r="O19" t="s">
        <v>94</v>
      </c>
      <c r="P19" t="s">
        <v>1157</v>
      </c>
      <c r="Q19" t="s">
        <v>1176</v>
      </c>
      <c r="R19" t="s">
        <v>90</v>
      </c>
      <c r="S19" t="s">
        <v>1158</v>
      </c>
      <c r="T19" t="s">
        <v>1207</v>
      </c>
      <c r="U19" t="s">
        <v>90</v>
      </c>
      <c r="V19" t="s">
        <v>1159</v>
      </c>
      <c r="W19" t="s">
        <v>1237</v>
      </c>
      <c r="X19" t="s">
        <v>89</v>
      </c>
      <c r="Z19" t="str">
        <f t="shared" si="1"/>
        <v>{"Id":17,"Date": "01.17.2019","Chmk":"1153,89","TecNorth":"573,07","TecSouth":"358,81"},</v>
      </c>
      <c r="AJ19" t="s">
        <v>1268</v>
      </c>
    </row>
    <row r="20" spans="1:36" x14ac:dyDescent="0.25">
      <c r="A20" t="s">
        <v>97</v>
      </c>
      <c r="B20" s="38">
        <v>365.05</v>
      </c>
      <c r="C20" s="40" t="s">
        <v>97</v>
      </c>
      <c r="D20" s="40"/>
      <c r="E20" s="40" t="str">
        <f t="shared" si="0"/>
        <v>"365,05"</v>
      </c>
      <c r="F20" s="40"/>
      <c r="H20" t="s">
        <v>88</v>
      </c>
      <c r="I20" t="s">
        <v>91</v>
      </c>
      <c r="J20">
        <v>18</v>
      </c>
      <c r="K20" t="s">
        <v>90</v>
      </c>
      <c r="L20" t="s">
        <v>92</v>
      </c>
      <c r="M20" t="s">
        <v>93</v>
      </c>
      <c r="N20">
        <v>18</v>
      </c>
      <c r="O20" t="s">
        <v>94</v>
      </c>
      <c r="P20" t="s">
        <v>1157</v>
      </c>
      <c r="Q20" t="s">
        <v>1177</v>
      </c>
      <c r="R20" t="s">
        <v>90</v>
      </c>
      <c r="S20" t="s">
        <v>1158</v>
      </c>
      <c r="T20" t="s">
        <v>1208</v>
      </c>
      <c r="U20" t="s">
        <v>90</v>
      </c>
      <c r="V20" t="s">
        <v>1159</v>
      </c>
      <c r="W20" t="s">
        <v>1238</v>
      </c>
      <c r="X20" t="s">
        <v>89</v>
      </c>
      <c r="Z20" t="str">
        <f t="shared" si="1"/>
        <v>{"Id":18,"Date": "01.18.2019","Chmk":"1137,68","TecNorth":"608,76","TecSouth":"365,05"},</v>
      </c>
      <c r="AJ20" t="s">
        <v>1269</v>
      </c>
    </row>
    <row r="21" spans="1:36" x14ac:dyDescent="0.25">
      <c r="A21" t="s">
        <v>97</v>
      </c>
      <c r="B21" s="38">
        <v>356.43</v>
      </c>
      <c r="C21" s="40" t="s">
        <v>97</v>
      </c>
      <c r="D21" s="40"/>
      <c r="E21" s="40" t="str">
        <f t="shared" si="0"/>
        <v>"356,43"</v>
      </c>
      <c r="F21" s="40"/>
      <c r="H21" t="s">
        <v>88</v>
      </c>
      <c r="I21" t="s">
        <v>91</v>
      </c>
      <c r="J21">
        <v>19</v>
      </c>
      <c r="K21" t="s">
        <v>90</v>
      </c>
      <c r="L21" t="s">
        <v>92</v>
      </c>
      <c r="M21" t="s">
        <v>93</v>
      </c>
      <c r="N21">
        <v>19</v>
      </c>
      <c r="O21" t="s">
        <v>94</v>
      </c>
      <c r="P21" t="s">
        <v>1157</v>
      </c>
      <c r="Q21" t="s">
        <v>1178</v>
      </c>
      <c r="R21" t="s">
        <v>90</v>
      </c>
      <c r="S21" t="s">
        <v>1158</v>
      </c>
      <c r="T21" t="s">
        <v>1209</v>
      </c>
      <c r="U21" t="s">
        <v>90</v>
      </c>
      <c r="V21" t="s">
        <v>1159</v>
      </c>
      <c r="W21" t="s">
        <v>1239</v>
      </c>
      <c r="X21" t="s">
        <v>89</v>
      </c>
      <c r="Z21" t="str">
        <f t="shared" si="1"/>
        <v>{"Id":19,"Date": "01.19.2019","Chmk":"1086,08","TecNorth":"573,33","TecSouth":"356,43"},</v>
      </c>
      <c r="AJ21" t="s">
        <v>1270</v>
      </c>
    </row>
    <row r="22" spans="1:36" x14ac:dyDescent="0.25">
      <c r="A22" t="s">
        <v>97</v>
      </c>
      <c r="B22" s="38">
        <v>349.44</v>
      </c>
      <c r="C22" s="40" t="s">
        <v>97</v>
      </c>
      <c r="D22" s="40"/>
      <c r="E22" s="40" t="str">
        <f t="shared" si="0"/>
        <v>"349,44"</v>
      </c>
      <c r="F22" s="40"/>
      <c r="H22" t="s">
        <v>88</v>
      </c>
      <c r="I22" t="s">
        <v>91</v>
      </c>
      <c r="J22">
        <v>20</v>
      </c>
      <c r="K22" t="s">
        <v>90</v>
      </c>
      <c r="L22" t="s">
        <v>92</v>
      </c>
      <c r="M22" t="s">
        <v>93</v>
      </c>
      <c r="N22">
        <v>20</v>
      </c>
      <c r="O22" t="s">
        <v>94</v>
      </c>
      <c r="P22" t="s">
        <v>1157</v>
      </c>
      <c r="Q22" t="s">
        <v>1179</v>
      </c>
      <c r="R22" t="s">
        <v>90</v>
      </c>
      <c r="S22" t="s">
        <v>1158</v>
      </c>
      <c r="T22" t="s">
        <v>1210</v>
      </c>
      <c r="U22" t="s">
        <v>90</v>
      </c>
      <c r="V22" t="s">
        <v>1159</v>
      </c>
      <c r="W22" t="s">
        <v>1240</v>
      </c>
      <c r="X22" t="s">
        <v>89</v>
      </c>
      <c r="Z22" t="str">
        <f t="shared" si="1"/>
        <v>{"Id":20,"Date": "01.20.2019","Chmk":"1061,22","TecNorth":"609,3","TecSouth":"349,44"},</v>
      </c>
      <c r="AJ22" t="s">
        <v>1271</v>
      </c>
    </row>
    <row r="23" spans="1:36" x14ac:dyDescent="0.25">
      <c r="A23" t="s">
        <v>97</v>
      </c>
      <c r="B23" s="39">
        <v>338.06</v>
      </c>
      <c r="C23" s="40" t="s">
        <v>97</v>
      </c>
      <c r="D23" s="40"/>
      <c r="E23" s="40" t="str">
        <f t="shared" si="0"/>
        <v>"338,06"</v>
      </c>
      <c r="F23" s="41"/>
      <c r="H23" t="s">
        <v>88</v>
      </c>
      <c r="I23" t="s">
        <v>91</v>
      </c>
      <c r="J23">
        <v>21</v>
      </c>
      <c r="K23" t="s">
        <v>90</v>
      </c>
      <c r="L23" t="s">
        <v>92</v>
      </c>
      <c r="M23" t="s">
        <v>93</v>
      </c>
      <c r="N23">
        <v>21</v>
      </c>
      <c r="O23" t="s">
        <v>94</v>
      </c>
      <c r="P23" t="s">
        <v>1157</v>
      </c>
      <c r="Q23" t="s">
        <v>1180</v>
      </c>
      <c r="R23" t="s">
        <v>90</v>
      </c>
      <c r="S23" t="s">
        <v>1158</v>
      </c>
      <c r="T23" t="s">
        <v>1211</v>
      </c>
      <c r="U23" t="s">
        <v>90</v>
      </c>
      <c r="V23" t="s">
        <v>1159</v>
      </c>
      <c r="W23" t="s">
        <v>1241</v>
      </c>
      <c r="X23" t="s">
        <v>89</v>
      </c>
      <c r="Z23" t="str">
        <f t="shared" si="1"/>
        <v>{"Id":21,"Date": "01.21.2019","Chmk":"1327,36","TecNorth":"450,62","TecSouth":"338,06"},</v>
      </c>
      <c r="AJ23" t="s">
        <v>1272</v>
      </c>
    </row>
    <row r="24" spans="1:36" x14ac:dyDescent="0.25">
      <c r="A24" t="s">
        <v>97</v>
      </c>
      <c r="B24" s="39">
        <v>377.51</v>
      </c>
      <c r="C24" s="40" t="s">
        <v>97</v>
      </c>
      <c r="D24" s="40"/>
      <c r="E24" s="40" t="str">
        <f t="shared" si="0"/>
        <v>"377,51"</v>
      </c>
      <c r="F24" s="41"/>
      <c r="H24" t="s">
        <v>88</v>
      </c>
      <c r="I24" t="s">
        <v>91</v>
      </c>
      <c r="J24">
        <v>22</v>
      </c>
      <c r="K24" t="s">
        <v>90</v>
      </c>
      <c r="L24" t="s">
        <v>92</v>
      </c>
      <c r="M24" t="s">
        <v>93</v>
      </c>
      <c r="N24">
        <v>22</v>
      </c>
      <c r="O24" t="s">
        <v>94</v>
      </c>
      <c r="P24" t="s">
        <v>1157</v>
      </c>
      <c r="Q24" t="s">
        <v>1181</v>
      </c>
      <c r="R24" t="s">
        <v>90</v>
      </c>
      <c r="S24" t="s">
        <v>1158</v>
      </c>
      <c r="T24" t="s">
        <v>1212</v>
      </c>
      <c r="U24" t="s">
        <v>90</v>
      </c>
      <c r="V24" t="s">
        <v>1159</v>
      </c>
      <c r="W24" t="s">
        <v>1242</v>
      </c>
      <c r="X24" t="s">
        <v>89</v>
      </c>
      <c r="Z24" t="str">
        <f t="shared" si="1"/>
        <v>{"Id":22,"Date": "01.22.2019","Chmk":"1246,94","TecNorth":"504,46","TecSouth":"377,51"},</v>
      </c>
      <c r="AJ24" t="s">
        <v>1273</v>
      </c>
    </row>
    <row r="25" spans="1:36" x14ac:dyDescent="0.25">
      <c r="A25" t="s">
        <v>97</v>
      </c>
      <c r="B25" s="39">
        <v>399.21</v>
      </c>
      <c r="C25" s="40" t="s">
        <v>97</v>
      </c>
      <c r="D25" s="40"/>
      <c r="E25" s="40" t="str">
        <f t="shared" si="0"/>
        <v>"399,21"</v>
      </c>
      <c r="F25" s="41"/>
      <c r="H25" t="s">
        <v>88</v>
      </c>
      <c r="I25" t="s">
        <v>91</v>
      </c>
      <c r="J25">
        <v>23</v>
      </c>
      <c r="K25" t="s">
        <v>90</v>
      </c>
      <c r="L25" t="s">
        <v>92</v>
      </c>
      <c r="M25" t="s">
        <v>93</v>
      </c>
      <c r="N25">
        <v>23</v>
      </c>
      <c r="O25" t="s">
        <v>94</v>
      </c>
      <c r="P25" t="s">
        <v>1157</v>
      </c>
      <c r="Q25" t="s">
        <v>1182</v>
      </c>
      <c r="R25" t="s">
        <v>90</v>
      </c>
      <c r="S25" t="s">
        <v>1158</v>
      </c>
      <c r="T25" t="s">
        <v>1213</v>
      </c>
      <c r="U25" t="s">
        <v>90</v>
      </c>
      <c r="V25" t="s">
        <v>1159</v>
      </c>
      <c r="W25" t="s">
        <v>1243</v>
      </c>
      <c r="X25" t="s">
        <v>89</v>
      </c>
      <c r="Z25" t="str">
        <f t="shared" si="1"/>
        <v>{"Id":23,"Date": "01.23.2019","Chmk":"1210,47","TecNorth":"523,13","TecSouth":"399,21"},</v>
      </c>
      <c r="AJ25" t="s">
        <v>1274</v>
      </c>
    </row>
    <row r="26" spans="1:36" x14ac:dyDescent="0.25">
      <c r="A26" t="s">
        <v>97</v>
      </c>
      <c r="B26" s="39">
        <v>420.1</v>
      </c>
      <c r="C26" s="40" t="s">
        <v>97</v>
      </c>
      <c r="D26" s="40"/>
      <c r="E26" s="40" t="str">
        <f t="shared" si="0"/>
        <v>"420,1"</v>
      </c>
      <c r="F26" s="41"/>
      <c r="H26" t="s">
        <v>88</v>
      </c>
      <c r="I26" t="s">
        <v>91</v>
      </c>
      <c r="J26">
        <v>24</v>
      </c>
      <c r="K26" t="s">
        <v>90</v>
      </c>
      <c r="L26" t="s">
        <v>92</v>
      </c>
      <c r="M26" t="s">
        <v>93</v>
      </c>
      <c r="N26">
        <v>24</v>
      </c>
      <c r="O26" t="s">
        <v>94</v>
      </c>
      <c r="P26" t="s">
        <v>1157</v>
      </c>
      <c r="Q26" t="s">
        <v>1183</v>
      </c>
      <c r="R26" t="s">
        <v>90</v>
      </c>
      <c r="S26" t="s">
        <v>1158</v>
      </c>
      <c r="T26" t="s">
        <v>1214</v>
      </c>
      <c r="U26" t="s">
        <v>90</v>
      </c>
      <c r="V26" t="s">
        <v>1159</v>
      </c>
      <c r="W26" t="s">
        <v>1244</v>
      </c>
      <c r="X26" t="s">
        <v>89</v>
      </c>
      <c r="Z26" t="str">
        <f t="shared" si="1"/>
        <v>{"Id":24,"Date": "01.24.2019","Chmk":"1281,73","TecNorth":"343,4","TecSouth":"420,1"},</v>
      </c>
      <c r="AJ26" t="s">
        <v>1275</v>
      </c>
    </row>
    <row r="27" spans="1:36" x14ac:dyDescent="0.25">
      <c r="A27" t="s">
        <v>97</v>
      </c>
      <c r="B27" s="39">
        <v>403.66</v>
      </c>
      <c r="C27" s="40" t="s">
        <v>97</v>
      </c>
      <c r="D27" s="40"/>
      <c r="E27" s="40" t="str">
        <f t="shared" si="0"/>
        <v>"403,66"</v>
      </c>
      <c r="F27" s="41"/>
      <c r="H27" t="s">
        <v>88</v>
      </c>
      <c r="I27" t="s">
        <v>91</v>
      </c>
      <c r="J27">
        <v>25</v>
      </c>
      <c r="K27" t="s">
        <v>90</v>
      </c>
      <c r="L27" t="s">
        <v>92</v>
      </c>
      <c r="M27" t="s">
        <v>93</v>
      </c>
      <c r="N27">
        <v>25</v>
      </c>
      <c r="O27" t="s">
        <v>94</v>
      </c>
      <c r="P27" t="s">
        <v>1157</v>
      </c>
      <c r="Q27" t="s">
        <v>1184</v>
      </c>
      <c r="R27" t="s">
        <v>90</v>
      </c>
      <c r="S27" t="s">
        <v>1158</v>
      </c>
      <c r="T27" t="s">
        <v>1215</v>
      </c>
      <c r="U27" t="s">
        <v>90</v>
      </c>
      <c r="V27" t="s">
        <v>1159</v>
      </c>
      <c r="W27" t="s">
        <v>1245</v>
      </c>
      <c r="X27" t="s">
        <v>89</v>
      </c>
      <c r="Z27" t="str">
        <f t="shared" si="1"/>
        <v>{"Id":25,"Date": "01.25.2019","Chmk":"1362,84","TecNorth":"383,75","TecSouth":"403,66"},</v>
      </c>
      <c r="AJ27" t="s">
        <v>1276</v>
      </c>
    </row>
    <row r="28" spans="1:36" x14ac:dyDescent="0.25">
      <c r="A28" t="s">
        <v>97</v>
      </c>
      <c r="B28" s="39">
        <v>403.98</v>
      </c>
      <c r="C28" s="40" t="s">
        <v>97</v>
      </c>
      <c r="D28" s="40"/>
      <c r="E28" s="40" t="str">
        <f t="shared" si="0"/>
        <v>"403,98"</v>
      </c>
      <c r="F28" s="41"/>
      <c r="H28" t="s">
        <v>88</v>
      </c>
      <c r="I28" t="s">
        <v>91</v>
      </c>
      <c r="J28">
        <v>26</v>
      </c>
      <c r="K28" t="s">
        <v>90</v>
      </c>
      <c r="L28" t="s">
        <v>92</v>
      </c>
      <c r="M28" t="s">
        <v>93</v>
      </c>
      <c r="N28">
        <v>26</v>
      </c>
      <c r="O28" t="s">
        <v>94</v>
      </c>
      <c r="P28" t="s">
        <v>1157</v>
      </c>
      <c r="Q28" t="s">
        <v>1185</v>
      </c>
      <c r="R28" t="s">
        <v>90</v>
      </c>
      <c r="S28" t="s">
        <v>1158</v>
      </c>
      <c r="T28" t="s">
        <v>1216</v>
      </c>
      <c r="U28" t="s">
        <v>90</v>
      </c>
      <c r="V28" t="s">
        <v>1159</v>
      </c>
      <c r="W28" t="s">
        <v>1246</v>
      </c>
      <c r="X28" t="s">
        <v>89</v>
      </c>
      <c r="Z28" t="str">
        <f t="shared" si="1"/>
        <v>{"Id":26,"Date": "01.26.2019","Chmk":"1405,93","TecNorth":"389,79","TecSouth":"403,98"},</v>
      </c>
      <c r="AJ28" t="s">
        <v>1277</v>
      </c>
    </row>
    <row r="29" spans="1:36" x14ac:dyDescent="0.25">
      <c r="A29" t="s">
        <v>97</v>
      </c>
      <c r="B29" s="38">
        <v>405.18</v>
      </c>
      <c r="C29" s="40" t="s">
        <v>97</v>
      </c>
      <c r="D29" s="40"/>
      <c r="E29" s="40" t="str">
        <f t="shared" si="0"/>
        <v>"405,18"</v>
      </c>
      <c r="F29" s="40"/>
      <c r="H29" t="s">
        <v>88</v>
      </c>
      <c r="I29" t="s">
        <v>91</v>
      </c>
      <c r="J29">
        <v>27</v>
      </c>
      <c r="K29" t="s">
        <v>90</v>
      </c>
      <c r="L29" t="s">
        <v>92</v>
      </c>
      <c r="M29" t="s">
        <v>93</v>
      </c>
      <c r="N29">
        <v>27</v>
      </c>
      <c r="O29" t="s">
        <v>94</v>
      </c>
      <c r="P29" t="s">
        <v>1157</v>
      </c>
      <c r="Q29" t="s">
        <v>1186</v>
      </c>
      <c r="R29" t="s">
        <v>90</v>
      </c>
      <c r="S29" t="s">
        <v>1158</v>
      </c>
      <c r="T29" t="s">
        <v>1217</v>
      </c>
      <c r="U29" t="s">
        <v>90</v>
      </c>
      <c r="V29" t="s">
        <v>1159</v>
      </c>
      <c r="W29" t="s">
        <v>1247</v>
      </c>
      <c r="X29" t="s">
        <v>89</v>
      </c>
      <c r="Z29" t="str">
        <f t="shared" si="1"/>
        <v>{"Id":27,"Date": "01.27.2019","Chmk":"1382,75","TecNorth":"409,26","TecSouth":"405,18"},</v>
      </c>
      <c r="AJ29" t="s">
        <v>1278</v>
      </c>
    </row>
    <row r="30" spans="1:36" x14ac:dyDescent="0.25">
      <c r="A30" t="s">
        <v>97</v>
      </c>
      <c r="B30" s="38">
        <v>409.87</v>
      </c>
      <c r="C30" s="40" t="s">
        <v>97</v>
      </c>
      <c r="D30" s="40"/>
      <c r="E30" s="40" t="str">
        <f t="shared" si="0"/>
        <v>"409,87"</v>
      </c>
      <c r="F30" s="40"/>
      <c r="H30" t="s">
        <v>88</v>
      </c>
      <c r="I30" t="s">
        <v>91</v>
      </c>
      <c r="J30">
        <v>28</v>
      </c>
      <c r="K30" t="s">
        <v>90</v>
      </c>
      <c r="L30" t="s">
        <v>92</v>
      </c>
      <c r="M30" t="s">
        <v>93</v>
      </c>
      <c r="N30">
        <v>28</v>
      </c>
      <c r="O30" t="s">
        <v>94</v>
      </c>
      <c r="P30" t="s">
        <v>1157</v>
      </c>
      <c r="Q30" t="s">
        <v>1187</v>
      </c>
      <c r="R30" t="s">
        <v>90</v>
      </c>
      <c r="S30" t="s">
        <v>1158</v>
      </c>
      <c r="T30" t="s">
        <v>1218</v>
      </c>
      <c r="U30" t="s">
        <v>90</v>
      </c>
      <c r="V30" t="s">
        <v>1159</v>
      </c>
      <c r="W30" t="s">
        <v>1248</v>
      </c>
      <c r="X30" t="s">
        <v>89</v>
      </c>
      <c r="Z30" t="str">
        <f t="shared" si="1"/>
        <v>{"Id":28,"Date": "01.28.2019","Chmk":"1342,01","TecNorth":"407,49","TecSouth":"409,87"},</v>
      </c>
      <c r="AJ30" t="s">
        <v>1279</v>
      </c>
    </row>
    <row r="31" spans="1:36" x14ac:dyDescent="0.25">
      <c r="A31" t="s">
        <v>97</v>
      </c>
      <c r="B31" s="38">
        <v>217.84</v>
      </c>
      <c r="C31" s="40" t="s">
        <v>97</v>
      </c>
      <c r="D31" s="40"/>
      <c r="E31" s="40" t="str">
        <f t="shared" si="0"/>
        <v>"217,84"</v>
      </c>
      <c r="F31" s="40"/>
      <c r="H31" t="s">
        <v>88</v>
      </c>
      <c r="I31" t="s">
        <v>91</v>
      </c>
      <c r="J31">
        <v>29</v>
      </c>
      <c r="K31" t="s">
        <v>90</v>
      </c>
      <c r="L31" t="s">
        <v>92</v>
      </c>
      <c r="M31" t="s">
        <v>93</v>
      </c>
      <c r="N31">
        <v>29</v>
      </c>
      <c r="O31" t="s">
        <v>94</v>
      </c>
      <c r="P31" t="s">
        <v>1157</v>
      </c>
      <c r="Q31" t="s">
        <v>1188</v>
      </c>
      <c r="R31" t="s">
        <v>90</v>
      </c>
      <c r="S31" t="s">
        <v>1158</v>
      </c>
      <c r="T31" t="s">
        <v>1219</v>
      </c>
      <c r="U31" t="s">
        <v>90</v>
      </c>
      <c r="V31" t="s">
        <v>1159</v>
      </c>
      <c r="W31" t="s">
        <v>1249</v>
      </c>
      <c r="X31" t="s">
        <v>89</v>
      </c>
      <c r="Z31" t="str">
        <f t="shared" si="1"/>
        <v>{"Id":29,"Date": "01.29.2019","Chmk":"1480,86","TecNorth":"499,13","TecSouth":"217,84"},</v>
      </c>
      <c r="AJ31" t="s">
        <v>1280</v>
      </c>
    </row>
    <row r="32" spans="1:36" x14ac:dyDescent="0.25">
      <c r="A32" t="s">
        <v>97</v>
      </c>
      <c r="B32" s="38">
        <v>265.72000000000003</v>
      </c>
      <c r="C32" s="40" t="s">
        <v>97</v>
      </c>
      <c r="D32" s="40"/>
      <c r="E32" s="40" t="str">
        <f t="shared" si="0"/>
        <v>"265,72"</v>
      </c>
      <c r="F32" s="40"/>
      <c r="H32" t="s">
        <v>88</v>
      </c>
      <c r="I32" t="s">
        <v>91</v>
      </c>
      <c r="J32">
        <v>30</v>
      </c>
      <c r="K32" t="s">
        <v>90</v>
      </c>
      <c r="L32" t="s">
        <v>92</v>
      </c>
      <c r="M32" t="s">
        <v>93</v>
      </c>
      <c r="N32">
        <v>30</v>
      </c>
      <c r="O32" t="s">
        <v>94</v>
      </c>
      <c r="P32" t="s">
        <v>1157</v>
      </c>
      <c r="Q32" t="s">
        <v>1189</v>
      </c>
      <c r="R32" t="s">
        <v>90</v>
      </c>
      <c r="S32" t="s">
        <v>1158</v>
      </c>
      <c r="T32" t="s">
        <v>1220</v>
      </c>
      <c r="U32" t="s">
        <v>90</v>
      </c>
      <c r="V32" t="s">
        <v>1159</v>
      </c>
      <c r="W32" t="s">
        <v>1250</v>
      </c>
      <c r="X32" t="s">
        <v>89</v>
      </c>
      <c r="Z32" t="str">
        <f t="shared" si="1"/>
        <v>{"Id":30,"Date": "01.30.2019","Chmk":"1320,07","TecNorth":"784,45","TecSouth":"265,72"},</v>
      </c>
      <c r="AJ32" t="s">
        <v>1281</v>
      </c>
    </row>
    <row r="33" spans="1:36" x14ac:dyDescent="0.25">
      <c r="A33" t="s">
        <v>97</v>
      </c>
      <c r="B33" s="38">
        <v>241.82</v>
      </c>
      <c r="C33" s="40" t="s">
        <v>97</v>
      </c>
      <c r="D33" s="40"/>
      <c r="E33" s="40" t="str">
        <f t="shared" si="0"/>
        <v>"241,82"</v>
      </c>
      <c r="F33" s="40"/>
      <c r="H33" t="s">
        <v>88</v>
      </c>
      <c r="I33" t="s">
        <v>91</v>
      </c>
      <c r="J33">
        <v>31</v>
      </c>
      <c r="K33" t="s">
        <v>90</v>
      </c>
      <c r="L33" t="s">
        <v>92</v>
      </c>
      <c r="M33" t="s">
        <v>93</v>
      </c>
      <c r="N33">
        <v>31</v>
      </c>
      <c r="O33" t="s">
        <v>94</v>
      </c>
      <c r="P33" t="s">
        <v>1157</v>
      </c>
      <c r="Q33" t="s">
        <v>1190</v>
      </c>
      <c r="R33" t="s">
        <v>90</v>
      </c>
      <c r="S33" t="s">
        <v>1158</v>
      </c>
      <c r="T33" t="s">
        <v>1221</v>
      </c>
      <c r="U33" t="s">
        <v>90</v>
      </c>
      <c r="V33" t="s">
        <v>1159</v>
      </c>
      <c r="W33" t="s">
        <v>1251</v>
      </c>
      <c r="X33" t="s">
        <v>89</v>
      </c>
      <c r="Z33" t="str">
        <f t="shared" si="1"/>
        <v>{"Id":31,"Date": "01.31.2019","Chmk":"1242,05","TecNorth":"570,8","TecSouth":"241,82"},</v>
      </c>
      <c r="AJ33" t="s">
        <v>1282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1"/>
  <sheetViews>
    <sheetView workbookViewId="0">
      <selection sqref="A1:R31"/>
    </sheetView>
  </sheetViews>
  <sheetFormatPr defaultRowHeight="15" x14ac:dyDescent="0.25"/>
  <cols>
    <col min="1" max="1" width="1.85546875" bestFit="1" customWidth="1"/>
    <col min="3" max="3" width="1.85546875" bestFit="1" customWidth="1"/>
    <col min="5" max="5" width="13.42578125" bestFit="1" customWidth="1"/>
    <col min="8" max="8" width="1.7109375" bestFit="1" customWidth="1"/>
    <col min="9" max="9" width="5" bestFit="1" customWidth="1"/>
    <col min="10" max="10" width="3" bestFit="1" customWidth="1"/>
    <col min="11" max="11" width="1.5703125" bestFit="1" customWidth="1"/>
    <col min="12" max="12" width="8.7109375" bestFit="1" customWidth="1"/>
    <col min="13" max="13" width="3.5703125" bestFit="1" customWidth="1"/>
    <col min="14" max="14" width="3" bestFit="1" customWidth="1"/>
    <col min="15" max="15" width="7" bestFit="1" customWidth="1"/>
    <col min="16" max="16" width="11.42578125" bestFit="1" customWidth="1"/>
    <col min="17" max="17" width="13.42578125" bestFit="1" customWidth="1"/>
    <col min="18" max="18" width="1.5703125" bestFit="1" customWidth="1"/>
    <col min="19" max="19" width="11.42578125" bestFit="1" customWidth="1"/>
    <col min="20" max="20" width="8.28515625" bestFit="1" customWidth="1"/>
    <col min="21" max="21" width="1.5703125" customWidth="1"/>
    <col min="22" max="22" width="11.42578125" bestFit="1" customWidth="1"/>
    <col min="23" max="23" width="3.7109375" bestFit="1" customWidth="1"/>
    <col min="24" max="24" width="1.5703125" bestFit="1" customWidth="1"/>
    <col min="25" max="25" width="11.42578125" bestFit="1" customWidth="1"/>
    <col min="26" max="26" width="3.7109375" bestFit="1" customWidth="1"/>
    <col min="27" max="27" width="1.5703125" customWidth="1"/>
    <col min="28" max="28" width="15.7109375" bestFit="1" customWidth="1"/>
    <col min="29" max="29" width="3.7109375" bestFit="1" customWidth="1"/>
    <col min="30" max="30" width="1.5703125" bestFit="1" customWidth="1"/>
    <col min="31" max="31" width="9.7109375" bestFit="1" customWidth="1"/>
    <col min="32" max="32" width="3.7109375" bestFit="1" customWidth="1"/>
  </cols>
  <sheetData>
    <row r="1" spans="1:50" x14ac:dyDescent="0.25">
      <c r="A1" t="s">
        <v>97</v>
      </c>
      <c r="B1" s="43">
        <v>0</v>
      </c>
      <c r="C1" s="40" t="s">
        <v>97</v>
      </c>
      <c r="D1" s="40"/>
      <c r="E1" s="40" t="str">
        <f>CONCATENATE(A1,B1,C1)</f>
        <v>"0"</v>
      </c>
      <c r="F1" s="40"/>
      <c r="H1" t="s">
        <v>88</v>
      </c>
      <c r="I1" t="s">
        <v>91</v>
      </c>
      <c r="J1">
        <v>1</v>
      </c>
      <c r="K1" t="s">
        <v>90</v>
      </c>
      <c r="L1" t="s">
        <v>92</v>
      </c>
      <c r="M1" t="s">
        <v>93</v>
      </c>
      <c r="N1">
        <v>1</v>
      </c>
      <c r="O1" t="s">
        <v>94</v>
      </c>
      <c r="P1" t="s">
        <v>1158</v>
      </c>
      <c r="Q1" t="s">
        <v>1287</v>
      </c>
      <c r="R1" t="s">
        <v>90</v>
      </c>
      <c r="S1" t="s">
        <v>1159</v>
      </c>
      <c r="T1" t="s">
        <v>1318</v>
      </c>
      <c r="U1" t="s">
        <v>90</v>
      </c>
      <c r="V1" t="s">
        <v>1283</v>
      </c>
      <c r="W1" t="s">
        <v>966</v>
      </c>
      <c r="X1" t="s">
        <v>90</v>
      </c>
      <c r="Y1" t="s">
        <v>1284</v>
      </c>
      <c r="Z1" t="s">
        <v>966</v>
      </c>
      <c r="AA1" t="s">
        <v>90</v>
      </c>
      <c r="AB1" t="s">
        <v>1285</v>
      </c>
      <c r="AC1" t="s">
        <v>966</v>
      </c>
      <c r="AD1" t="s">
        <v>90</v>
      </c>
      <c r="AE1" t="s">
        <v>1286</v>
      </c>
      <c r="AF1" t="s">
        <v>966</v>
      </c>
      <c r="AG1" t="s">
        <v>89</v>
      </c>
      <c r="AI1" t="str">
        <f>CONCATENATE(H1,I1,J1,K1,L1,M1,N1,O1,P1,Q1,R1,S1,T1,U1,V1,W1,X1,Y1,Z1,AA1,AB1,AC1,AD1,AE1,AF1,AG1)</f>
        <v>{"Id":1,"Date": "01.1.2019","TecNorth":"1202109,25","TecSouth":"623785,25","Gps2Gss1":"0","Gps2Gss2":"0","NaturalGasQn":"0","OutPkg":"0"},</v>
      </c>
      <c r="AX1" t="s">
        <v>1349</v>
      </c>
    </row>
    <row r="2" spans="1:50" x14ac:dyDescent="0.25">
      <c r="A2" t="s">
        <v>97</v>
      </c>
      <c r="B2" s="43">
        <v>0</v>
      </c>
      <c r="C2" s="40" t="s">
        <v>97</v>
      </c>
      <c r="D2" s="40"/>
      <c r="E2" s="40" t="str">
        <f t="shared" ref="E2:E31" si="0">CONCATENATE(A2,B2,C2)</f>
        <v>"0"</v>
      </c>
      <c r="F2" s="40"/>
      <c r="H2" t="s">
        <v>88</v>
      </c>
      <c r="I2" t="s">
        <v>91</v>
      </c>
      <c r="J2">
        <v>2</v>
      </c>
      <c r="K2" t="s">
        <v>90</v>
      </c>
      <c r="L2" t="s">
        <v>92</v>
      </c>
      <c r="M2" t="s">
        <v>93</v>
      </c>
      <c r="N2">
        <v>2</v>
      </c>
      <c r="O2" t="s">
        <v>94</v>
      </c>
      <c r="P2" t="s">
        <v>1158</v>
      </c>
      <c r="Q2" t="s">
        <v>1288</v>
      </c>
      <c r="R2" t="s">
        <v>90</v>
      </c>
      <c r="S2" t="s">
        <v>1159</v>
      </c>
      <c r="T2" t="s">
        <v>1319</v>
      </c>
      <c r="U2" t="s">
        <v>90</v>
      </c>
      <c r="V2" t="s">
        <v>1283</v>
      </c>
      <c r="W2" t="s">
        <v>966</v>
      </c>
      <c r="X2" t="s">
        <v>90</v>
      </c>
      <c r="Y2" t="s">
        <v>1284</v>
      </c>
      <c r="Z2" t="s">
        <v>966</v>
      </c>
      <c r="AA2" t="s">
        <v>90</v>
      </c>
      <c r="AB2" t="s">
        <v>1285</v>
      </c>
      <c r="AC2" t="s">
        <v>966</v>
      </c>
      <c r="AD2" t="s">
        <v>90</v>
      </c>
      <c r="AE2" t="s">
        <v>1286</v>
      </c>
      <c r="AF2" t="s">
        <v>966</v>
      </c>
      <c r="AG2" t="s">
        <v>89</v>
      </c>
      <c r="AI2" t="str">
        <f t="shared" ref="AI2:AI31" si="1">CONCATENATE(H2,I2,J2,K2,L2,M2,N2,O2,P2,Q2,R2,S2,T2,U2,V2,W2,X2,Y2,Z2,AA2,AB2,AC2,AD2,AE2,AF2,AG2)</f>
        <v>{"Id":2,"Date": "01.2.2019","TecNorth":"1210836,625","TecSouth":"678807,438","Gps2Gss1":"0","Gps2Gss2":"0","NaturalGasQn":"0","OutPkg":"0"},</v>
      </c>
      <c r="AX2" t="s">
        <v>1350</v>
      </c>
    </row>
    <row r="3" spans="1:50" x14ac:dyDescent="0.25">
      <c r="A3" t="s">
        <v>97</v>
      </c>
      <c r="B3" s="43">
        <v>0</v>
      </c>
      <c r="C3" s="40" t="s">
        <v>97</v>
      </c>
      <c r="D3" s="40"/>
      <c r="E3" s="40" t="str">
        <f t="shared" si="0"/>
        <v>"0"</v>
      </c>
      <c r="F3" s="40"/>
      <c r="H3" t="s">
        <v>88</v>
      </c>
      <c r="I3" t="s">
        <v>91</v>
      </c>
      <c r="J3">
        <v>3</v>
      </c>
      <c r="K3" t="s">
        <v>90</v>
      </c>
      <c r="L3" t="s">
        <v>92</v>
      </c>
      <c r="M3" t="s">
        <v>93</v>
      </c>
      <c r="N3">
        <v>3</v>
      </c>
      <c r="O3" t="s">
        <v>94</v>
      </c>
      <c r="P3" t="s">
        <v>1158</v>
      </c>
      <c r="Q3" t="s">
        <v>1289</v>
      </c>
      <c r="R3" t="s">
        <v>90</v>
      </c>
      <c r="S3" t="s">
        <v>1159</v>
      </c>
      <c r="T3" t="s">
        <v>1320</v>
      </c>
      <c r="U3" t="s">
        <v>90</v>
      </c>
      <c r="V3" t="s">
        <v>1283</v>
      </c>
      <c r="W3" t="s">
        <v>966</v>
      </c>
      <c r="X3" t="s">
        <v>90</v>
      </c>
      <c r="Y3" t="s">
        <v>1284</v>
      </c>
      <c r="Z3" t="s">
        <v>966</v>
      </c>
      <c r="AA3" t="s">
        <v>90</v>
      </c>
      <c r="AB3" t="s">
        <v>1285</v>
      </c>
      <c r="AC3" t="s">
        <v>966</v>
      </c>
      <c r="AD3" t="s">
        <v>90</v>
      </c>
      <c r="AE3" t="s">
        <v>1286</v>
      </c>
      <c r="AF3" t="s">
        <v>966</v>
      </c>
      <c r="AG3" t="s">
        <v>89</v>
      </c>
      <c r="AI3" t="str">
        <f t="shared" si="1"/>
        <v>{"Id":3,"Date": "01.3.2019","TecNorth":"1216379,5","TecSouth":"659785,188","Gps2Gss1":"0","Gps2Gss2":"0","NaturalGasQn":"0","OutPkg":"0"},</v>
      </c>
      <c r="AX3" t="s">
        <v>1351</v>
      </c>
    </row>
    <row r="4" spans="1:50" x14ac:dyDescent="0.25">
      <c r="A4" t="s">
        <v>97</v>
      </c>
      <c r="B4" s="43">
        <v>0</v>
      </c>
      <c r="C4" s="40" t="s">
        <v>97</v>
      </c>
      <c r="D4" s="40"/>
      <c r="E4" s="40" t="str">
        <f t="shared" si="0"/>
        <v>"0"</v>
      </c>
      <c r="F4" s="40"/>
      <c r="H4" t="s">
        <v>88</v>
      </c>
      <c r="I4" t="s">
        <v>91</v>
      </c>
      <c r="J4">
        <v>4</v>
      </c>
      <c r="K4" t="s">
        <v>90</v>
      </c>
      <c r="L4" t="s">
        <v>92</v>
      </c>
      <c r="M4" t="s">
        <v>93</v>
      </c>
      <c r="N4">
        <v>4</v>
      </c>
      <c r="O4" t="s">
        <v>94</v>
      </c>
      <c r="P4" t="s">
        <v>1158</v>
      </c>
      <c r="Q4" t="s">
        <v>1290</v>
      </c>
      <c r="R4" t="s">
        <v>90</v>
      </c>
      <c r="S4" t="s">
        <v>1159</v>
      </c>
      <c r="T4" t="s">
        <v>1321</v>
      </c>
      <c r="U4" t="s">
        <v>90</v>
      </c>
      <c r="V4" t="s">
        <v>1283</v>
      </c>
      <c r="W4" t="s">
        <v>966</v>
      </c>
      <c r="X4" t="s">
        <v>90</v>
      </c>
      <c r="Y4" t="s">
        <v>1284</v>
      </c>
      <c r="Z4" t="s">
        <v>966</v>
      </c>
      <c r="AA4" t="s">
        <v>90</v>
      </c>
      <c r="AB4" t="s">
        <v>1285</v>
      </c>
      <c r="AC4" t="s">
        <v>966</v>
      </c>
      <c r="AD4" t="s">
        <v>90</v>
      </c>
      <c r="AE4" t="s">
        <v>1286</v>
      </c>
      <c r="AF4" t="s">
        <v>966</v>
      </c>
      <c r="AG4" t="s">
        <v>89</v>
      </c>
      <c r="AI4" t="str">
        <f t="shared" si="1"/>
        <v>{"Id":4,"Date": "01.4.2019","TecNorth":"1220913,125","TecSouth":"661455,75","Gps2Gss1":"0","Gps2Gss2":"0","NaturalGasQn":"0","OutPkg":"0"},</v>
      </c>
      <c r="AX4" t="s">
        <v>1352</v>
      </c>
    </row>
    <row r="5" spans="1:50" x14ac:dyDescent="0.25">
      <c r="A5" t="s">
        <v>97</v>
      </c>
      <c r="B5" s="43">
        <v>0</v>
      </c>
      <c r="C5" s="40" t="s">
        <v>97</v>
      </c>
      <c r="D5" s="40"/>
      <c r="E5" s="40" t="str">
        <f t="shared" si="0"/>
        <v>"0"</v>
      </c>
      <c r="F5" s="40"/>
      <c r="H5" t="s">
        <v>88</v>
      </c>
      <c r="I5" t="s">
        <v>91</v>
      </c>
      <c r="J5">
        <v>5</v>
      </c>
      <c r="K5" t="s">
        <v>90</v>
      </c>
      <c r="L5" t="s">
        <v>92</v>
      </c>
      <c r="M5" t="s">
        <v>93</v>
      </c>
      <c r="N5">
        <v>5</v>
      </c>
      <c r="O5" t="s">
        <v>94</v>
      </c>
      <c r="P5" t="s">
        <v>1158</v>
      </c>
      <c r="Q5" t="s">
        <v>1291</v>
      </c>
      <c r="R5" t="s">
        <v>90</v>
      </c>
      <c r="S5" t="s">
        <v>1159</v>
      </c>
      <c r="T5" t="s">
        <v>1322</v>
      </c>
      <c r="U5" t="s">
        <v>90</v>
      </c>
      <c r="V5" t="s">
        <v>1283</v>
      </c>
      <c r="W5" t="s">
        <v>966</v>
      </c>
      <c r="X5" t="s">
        <v>90</v>
      </c>
      <c r="Y5" t="s">
        <v>1284</v>
      </c>
      <c r="Z5" t="s">
        <v>966</v>
      </c>
      <c r="AA5" t="s">
        <v>90</v>
      </c>
      <c r="AB5" t="s">
        <v>1285</v>
      </c>
      <c r="AC5" t="s">
        <v>966</v>
      </c>
      <c r="AD5" t="s">
        <v>90</v>
      </c>
      <c r="AE5" t="s">
        <v>1286</v>
      </c>
      <c r="AF5" t="s">
        <v>966</v>
      </c>
      <c r="AG5" t="s">
        <v>89</v>
      </c>
      <c r="AI5" t="str">
        <f t="shared" si="1"/>
        <v>{"Id":5,"Date": "01.5.2019","TecNorth":"1275228,25","TecSouth":"675696,625","Gps2Gss1":"0","Gps2Gss2":"0","NaturalGasQn":"0","OutPkg":"0"},</v>
      </c>
      <c r="AX5" t="s">
        <v>1353</v>
      </c>
    </row>
    <row r="6" spans="1:50" x14ac:dyDescent="0.25">
      <c r="A6" t="s">
        <v>97</v>
      </c>
      <c r="B6" s="43">
        <v>0</v>
      </c>
      <c r="C6" s="40" t="s">
        <v>97</v>
      </c>
      <c r="D6" s="40"/>
      <c r="E6" s="40" t="str">
        <f t="shared" si="0"/>
        <v>"0"</v>
      </c>
      <c r="F6" s="40"/>
      <c r="H6" t="s">
        <v>88</v>
      </c>
      <c r="I6" t="s">
        <v>91</v>
      </c>
      <c r="J6">
        <v>6</v>
      </c>
      <c r="K6" t="s">
        <v>90</v>
      </c>
      <c r="L6" t="s">
        <v>92</v>
      </c>
      <c r="M6" t="s">
        <v>93</v>
      </c>
      <c r="N6">
        <v>6</v>
      </c>
      <c r="O6" t="s">
        <v>94</v>
      </c>
      <c r="P6" t="s">
        <v>1158</v>
      </c>
      <c r="Q6" t="s">
        <v>1292</v>
      </c>
      <c r="R6" t="s">
        <v>90</v>
      </c>
      <c r="S6" t="s">
        <v>1159</v>
      </c>
      <c r="T6" t="s">
        <v>1323</v>
      </c>
      <c r="U6" t="s">
        <v>90</v>
      </c>
      <c r="V6" t="s">
        <v>1283</v>
      </c>
      <c r="W6" t="s">
        <v>966</v>
      </c>
      <c r="X6" t="s">
        <v>90</v>
      </c>
      <c r="Y6" t="s">
        <v>1284</v>
      </c>
      <c r="Z6" t="s">
        <v>966</v>
      </c>
      <c r="AA6" t="s">
        <v>90</v>
      </c>
      <c r="AB6" t="s">
        <v>1285</v>
      </c>
      <c r="AC6" t="s">
        <v>966</v>
      </c>
      <c r="AD6" t="s">
        <v>90</v>
      </c>
      <c r="AE6" t="s">
        <v>1286</v>
      </c>
      <c r="AF6" t="s">
        <v>966</v>
      </c>
      <c r="AG6" t="s">
        <v>89</v>
      </c>
      <c r="AI6" t="str">
        <f t="shared" si="1"/>
        <v>{"Id":6,"Date": "01.6.2019","TecNorth":"1271219","TecSouth":"653792,062","Gps2Gss1":"0","Gps2Gss2":"0","NaturalGasQn":"0","OutPkg":"0"},</v>
      </c>
      <c r="AX6" t="s">
        <v>1354</v>
      </c>
    </row>
    <row r="7" spans="1:50" x14ac:dyDescent="0.25">
      <c r="A7" t="s">
        <v>97</v>
      </c>
      <c r="B7" s="43">
        <v>0</v>
      </c>
      <c r="C7" s="40" t="s">
        <v>97</v>
      </c>
      <c r="D7" s="40"/>
      <c r="E7" s="40" t="str">
        <f t="shared" si="0"/>
        <v>"0"</v>
      </c>
      <c r="F7" s="40"/>
      <c r="H7" t="s">
        <v>88</v>
      </c>
      <c r="I7" t="s">
        <v>91</v>
      </c>
      <c r="J7">
        <v>7</v>
      </c>
      <c r="K7" t="s">
        <v>90</v>
      </c>
      <c r="L7" t="s">
        <v>92</v>
      </c>
      <c r="M7" t="s">
        <v>93</v>
      </c>
      <c r="N7">
        <v>7</v>
      </c>
      <c r="O7" t="s">
        <v>94</v>
      </c>
      <c r="P7" t="s">
        <v>1158</v>
      </c>
      <c r="Q7" t="s">
        <v>1293</v>
      </c>
      <c r="R7" t="s">
        <v>90</v>
      </c>
      <c r="S7" t="s">
        <v>1159</v>
      </c>
      <c r="T7" t="s">
        <v>1324</v>
      </c>
      <c r="U7" t="s">
        <v>90</v>
      </c>
      <c r="V7" t="s">
        <v>1283</v>
      </c>
      <c r="W7" t="s">
        <v>966</v>
      </c>
      <c r="X7" t="s">
        <v>90</v>
      </c>
      <c r="Y7" t="s">
        <v>1284</v>
      </c>
      <c r="Z7" t="s">
        <v>966</v>
      </c>
      <c r="AA7" t="s">
        <v>90</v>
      </c>
      <c r="AB7" t="s">
        <v>1285</v>
      </c>
      <c r="AC7" t="s">
        <v>966</v>
      </c>
      <c r="AD7" t="s">
        <v>90</v>
      </c>
      <c r="AE7" t="s">
        <v>1286</v>
      </c>
      <c r="AF7" t="s">
        <v>966</v>
      </c>
      <c r="AG7" t="s">
        <v>89</v>
      </c>
      <c r="AI7" t="str">
        <f t="shared" si="1"/>
        <v>{"Id":7,"Date": "01.7.2019","TecNorth":"1263621,75","TecSouth":"639858,562","Gps2Gss1":"0","Gps2Gss2":"0","NaturalGasQn":"0","OutPkg":"0"},</v>
      </c>
      <c r="AX7" t="s">
        <v>1355</v>
      </c>
    </row>
    <row r="8" spans="1:50" x14ac:dyDescent="0.25">
      <c r="A8" t="s">
        <v>97</v>
      </c>
      <c r="B8" s="43">
        <v>0</v>
      </c>
      <c r="C8" s="40" t="s">
        <v>97</v>
      </c>
      <c r="D8" s="40"/>
      <c r="E8" s="40" t="str">
        <f t="shared" si="0"/>
        <v>"0"</v>
      </c>
      <c r="F8" s="40"/>
      <c r="H8" t="s">
        <v>88</v>
      </c>
      <c r="I8" t="s">
        <v>91</v>
      </c>
      <c r="J8">
        <v>8</v>
      </c>
      <c r="K8" t="s">
        <v>90</v>
      </c>
      <c r="L8" t="s">
        <v>92</v>
      </c>
      <c r="M8" t="s">
        <v>93</v>
      </c>
      <c r="N8">
        <v>8</v>
      </c>
      <c r="O8" t="s">
        <v>94</v>
      </c>
      <c r="P8" t="s">
        <v>1158</v>
      </c>
      <c r="Q8" t="s">
        <v>1294</v>
      </c>
      <c r="R8" t="s">
        <v>90</v>
      </c>
      <c r="S8" t="s">
        <v>1159</v>
      </c>
      <c r="T8" t="s">
        <v>1325</v>
      </c>
      <c r="U8" t="s">
        <v>90</v>
      </c>
      <c r="V8" t="s">
        <v>1283</v>
      </c>
      <c r="W8" t="s">
        <v>966</v>
      </c>
      <c r="X8" t="s">
        <v>90</v>
      </c>
      <c r="Y8" t="s">
        <v>1284</v>
      </c>
      <c r="Z8" t="s">
        <v>966</v>
      </c>
      <c r="AA8" t="s">
        <v>90</v>
      </c>
      <c r="AB8" t="s">
        <v>1285</v>
      </c>
      <c r="AC8" t="s">
        <v>966</v>
      </c>
      <c r="AD8" t="s">
        <v>90</v>
      </c>
      <c r="AE8" t="s">
        <v>1286</v>
      </c>
      <c r="AF8" t="s">
        <v>966</v>
      </c>
      <c r="AG8" t="s">
        <v>89</v>
      </c>
      <c r="AI8" t="str">
        <f t="shared" si="1"/>
        <v>{"Id":8,"Date": "01.8.2019","TecNorth":"1233371,5","TecSouth":"627278,5","Gps2Gss1":"0","Gps2Gss2":"0","NaturalGasQn":"0","OutPkg":"0"},</v>
      </c>
      <c r="AX8" t="s">
        <v>1356</v>
      </c>
    </row>
    <row r="9" spans="1:50" x14ac:dyDescent="0.25">
      <c r="A9" t="s">
        <v>97</v>
      </c>
      <c r="B9" s="43">
        <v>0</v>
      </c>
      <c r="C9" s="40" t="s">
        <v>97</v>
      </c>
      <c r="D9" s="40"/>
      <c r="E9" s="40" t="str">
        <f t="shared" si="0"/>
        <v>"0"</v>
      </c>
      <c r="F9" s="40"/>
      <c r="H9" t="s">
        <v>88</v>
      </c>
      <c r="I9" t="s">
        <v>91</v>
      </c>
      <c r="J9">
        <v>9</v>
      </c>
      <c r="K9" t="s">
        <v>90</v>
      </c>
      <c r="L9" t="s">
        <v>92</v>
      </c>
      <c r="M9" t="s">
        <v>93</v>
      </c>
      <c r="N9">
        <v>9</v>
      </c>
      <c r="O9" t="s">
        <v>94</v>
      </c>
      <c r="P9" t="s">
        <v>1158</v>
      </c>
      <c r="Q9" t="s">
        <v>1295</v>
      </c>
      <c r="R9" t="s">
        <v>90</v>
      </c>
      <c r="S9" t="s">
        <v>1159</v>
      </c>
      <c r="T9" t="s">
        <v>1326</v>
      </c>
      <c r="U9" t="s">
        <v>90</v>
      </c>
      <c r="V9" t="s">
        <v>1283</v>
      </c>
      <c r="W9" t="s">
        <v>966</v>
      </c>
      <c r="X9" t="s">
        <v>90</v>
      </c>
      <c r="Y9" t="s">
        <v>1284</v>
      </c>
      <c r="Z9" t="s">
        <v>966</v>
      </c>
      <c r="AA9" t="s">
        <v>90</v>
      </c>
      <c r="AB9" t="s">
        <v>1285</v>
      </c>
      <c r="AC9" t="s">
        <v>966</v>
      </c>
      <c r="AD9" t="s">
        <v>90</v>
      </c>
      <c r="AE9" t="s">
        <v>1286</v>
      </c>
      <c r="AF9" t="s">
        <v>966</v>
      </c>
      <c r="AG9" t="s">
        <v>89</v>
      </c>
      <c r="AI9" t="str">
        <f t="shared" si="1"/>
        <v>{"Id":9,"Date": "01.9.2019","TecNorth":"1220212,125","TecSouth":"618869,5","Gps2Gss1":"0","Gps2Gss2":"0","NaturalGasQn":"0","OutPkg":"0"},</v>
      </c>
      <c r="AX9" t="s">
        <v>1357</v>
      </c>
    </row>
    <row r="10" spans="1:50" x14ac:dyDescent="0.25">
      <c r="A10" t="s">
        <v>97</v>
      </c>
      <c r="B10" s="43">
        <v>0</v>
      </c>
      <c r="C10" s="40" t="s">
        <v>97</v>
      </c>
      <c r="D10" s="40"/>
      <c r="E10" s="40" t="str">
        <f t="shared" si="0"/>
        <v>"0"</v>
      </c>
      <c r="F10" s="40"/>
      <c r="H10" t="s">
        <v>88</v>
      </c>
      <c r="I10" t="s">
        <v>91</v>
      </c>
      <c r="J10">
        <v>10</v>
      </c>
      <c r="K10" t="s">
        <v>90</v>
      </c>
      <c r="L10" t="s">
        <v>92</v>
      </c>
      <c r="M10" t="s">
        <v>93</v>
      </c>
      <c r="N10">
        <v>10</v>
      </c>
      <c r="O10" t="s">
        <v>94</v>
      </c>
      <c r="P10" t="s">
        <v>1158</v>
      </c>
      <c r="Q10" t="s">
        <v>1296</v>
      </c>
      <c r="R10" t="s">
        <v>90</v>
      </c>
      <c r="S10" t="s">
        <v>1159</v>
      </c>
      <c r="T10" t="s">
        <v>1327</v>
      </c>
      <c r="U10" t="s">
        <v>90</v>
      </c>
      <c r="V10" t="s">
        <v>1283</v>
      </c>
      <c r="W10" t="s">
        <v>966</v>
      </c>
      <c r="X10" t="s">
        <v>90</v>
      </c>
      <c r="Y10" t="s">
        <v>1284</v>
      </c>
      <c r="Z10" t="s">
        <v>966</v>
      </c>
      <c r="AA10" t="s">
        <v>90</v>
      </c>
      <c r="AB10" t="s">
        <v>1285</v>
      </c>
      <c r="AC10" t="s">
        <v>966</v>
      </c>
      <c r="AD10" t="s">
        <v>90</v>
      </c>
      <c r="AE10" t="s">
        <v>1286</v>
      </c>
      <c r="AF10" t="s">
        <v>966</v>
      </c>
      <c r="AG10" t="s">
        <v>89</v>
      </c>
      <c r="AI10" t="str">
        <f t="shared" si="1"/>
        <v>{"Id":10,"Date": "01.10.2019","TecNorth":"1194737","TecSouth":"605011,312","Gps2Gss1":"0","Gps2Gss2":"0","NaturalGasQn":"0","OutPkg":"0"},</v>
      </c>
      <c r="AX10" t="s">
        <v>1358</v>
      </c>
    </row>
    <row r="11" spans="1:50" x14ac:dyDescent="0.25">
      <c r="A11" t="s">
        <v>97</v>
      </c>
      <c r="B11" s="43">
        <v>0</v>
      </c>
      <c r="C11" s="40" t="s">
        <v>97</v>
      </c>
      <c r="D11" s="40"/>
      <c r="E11" s="40" t="str">
        <f t="shared" si="0"/>
        <v>"0"</v>
      </c>
      <c r="F11" s="41"/>
      <c r="H11" t="s">
        <v>88</v>
      </c>
      <c r="I11" t="s">
        <v>91</v>
      </c>
      <c r="J11">
        <v>11</v>
      </c>
      <c r="K11" t="s">
        <v>90</v>
      </c>
      <c r="L11" t="s">
        <v>92</v>
      </c>
      <c r="M11" t="s">
        <v>93</v>
      </c>
      <c r="N11">
        <v>11</v>
      </c>
      <c r="O11" t="s">
        <v>94</v>
      </c>
      <c r="P11" t="s">
        <v>1158</v>
      </c>
      <c r="Q11" t="s">
        <v>1297</v>
      </c>
      <c r="R11" t="s">
        <v>90</v>
      </c>
      <c r="S11" t="s">
        <v>1159</v>
      </c>
      <c r="T11" t="s">
        <v>1328</v>
      </c>
      <c r="U11" t="s">
        <v>90</v>
      </c>
      <c r="V11" t="s">
        <v>1283</v>
      </c>
      <c r="W11" t="s">
        <v>966</v>
      </c>
      <c r="X11" t="s">
        <v>90</v>
      </c>
      <c r="Y11" t="s">
        <v>1284</v>
      </c>
      <c r="Z11" t="s">
        <v>966</v>
      </c>
      <c r="AA11" t="s">
        <v>90</v>
      </c>
      <c r="AB11" t="s">
        <v>1285</v>
      </c>
      <c r="AC11" t="s">
        <v>966</v>
      </c>
      <c r="AD11" t="s">
        <v>90</v>
      </c>
      <c r="AE11" t="s">
        <v>1286</v>
      </c>
      <c r="AF11" t="s">
        <v>966</v>
      </c>
      <c r="AG11" t="s">
        <v>89</v>
      </c>
      <c r="AI11" t="str">
        <f t="shared" si="1"/>
        <v>{"Id":11,"Date": "01.11.2019","TecNorth":"1223113,75","TecSouth":"613180,25","Gps2Gss1":"0","Gps2Gss2":"0","NaturalGasQn":"0","OutPkg":"0"},</v>
      </c>
      <c r="AX11" t="s">
        <v>1359</v>
      </c>
    </row>
    <row r="12" spans="1:50" x14ac:dyDescent="0.25">
      <c r="A12" t="s">
        <v>97</v>
      </c>
      <c r="B12" s="43">
        <v>0</v>
      </c>
      <c r="C12" s="40" t="s">
        <v>97</v>
      </c>
      <c r="D12" s="40"/>
      <c r="E12" s="40" t="str">
        <f t="shared" si="0"/>
        <v>"0"</v>
      </c>
      <c r="F12" s="41"/>
      <c r="H12" t="s">
        <v>88</v>
      </c>
      <c r="I12" t="s">
        <v>91</v>
      </c>
      <c r="J12">
        <v>12</v>
      </c>
      <c r="K12" t="s">
        <v>90</v>
      </c>
      <c r="L12" t="s">
        <v>92</v>
      </c>
      <c r="M12" t="s">
        <v>93</v>
      </c>
      <c r="N12">
        <v>12</v>
      </c>
      <c r="O12" t="s">
        <v>94</v>
      </c>
      <c r="P12" t="s">
        <v>1158</v>
      </c>
      <c r="Q12" t="s">
        <v>1298</v>
      </c>
      <c r="R12" t="s">
        <v>90</v>
      </c>
      <c r="S12" t="s">
        <v>1159</v>
      </c>
      <c r="T12" t="s">
        <v>1329</v>
      </c>
      <c r="U12" t="s">
        <v>90</v>
      </c>
      <c r="V12" t="s">
        <v>1283</v>
      </c>
      <c r="W12" t="s">
        <v>966</v>
      </c>
      <c r="X12" t="s">
        <v>90</v>
      </c>
      <c r="Y12" t="s">
        <v>1284</v>
      </c>
      <c r="Z12" t="s">
        <v>966</v>
      </c>
      <c r="AA12" t="s">
        <v>90</v>
      </c>
      <c r="AB12" t="s">
        <v>1285</v>
      </c>
      <c r="AC12" t="s">
        <v>966</v>
      </c>
      <c r="AD12" t="s">
        <v>90</v>
      </c>
      <c r="AE12" t="s">
        <v>1286</v>
      </c>
      <c r="AF12" t="s">
        <v>966</v>
      </c>
      <c r="AG12" t="s">
        <v>89</v>
      </c>
      <c r="AI12" t="str">
        <f t="shared" si="1"/>
        <v>{"Id":12,"Date": "01.12.2019","TecNorth":"1258818,5","TecSouth":"629169,938","Gps2Gss1":"0","Gps2Gss2":"0","NaturalGasQn":"0","OutPkg":"0"},</v>
      </c>
      <c r="AX12" t="s">
        <v>1360</v>
      </c>
    </row>
    <row r="13" spans="1:50" x14ac:dyDescent="0.25">
      <c r="A13" t="s">
        <v>97</v>
      </c>
      <c r="B13" s="43">
        <v>0</v>
      </c>
      <c r="C13" s="40" t="s">
        <v>97</v>
      </c>
      <c r="D13" s="40"/>
      <c r="E13" s="40" t="str">
        <f t="shared" si="0"/>
        <v>"0"</v>
      </c>
      <c r="F13" s="41"/>
      <c r="H13" t="s">
        <v>88</v>
      </c>
      <c r="I13" t="s">
        <v>91</v>
      </c>
      <c r="J13">
        <v>13</v>
      </c>
      <c r="K13" t="s">
        <v>90</v>
      </c>
      <c r="L13" t="s">
        <v>92</v>
      </c>
      <c r="M13" t="s">
        <v>93</v>
      </c>
      <c r="N13">
        <v>13</v>
      </c>
      <c r="O13" t="s">
        <v>94</v>
      </c>
      <c r="P13" t="s">
        <v>1158</v>
      </c>
      <c r="Q13" t="s">
        <v>1299</v>
      </c>
      <c r="R13" t="s">
        <v>90</v>
      </c>
      <c r="S13" t="s">
        <v>1159</v>
      </c>
      <c r="T13" t="s">
        <v>1330</v>
      </c>
      <c r="U13" t="s">
        <v>90</v>
      </c>
      <c r="V13" t="s">
        <v>1283</v>
      </c>
      <c r="W13" t="s">
        <v>966</v>
      </c>
      <c r="X13" t="s">
        <v>90</v>
      </c>
      <c r="Y13" t="s">
        <v>1284</v>
      </c>
      <c r="Z13" t="s">
        <v>966</v>
      </c>
      <c r="AA13" t="s">
        <v>90</v>
      </c>
      <c r="AB13" t="s">
        <v>1285</v>
      </c>
      <c r="AC13" t="s">
        <v>966</v>
      </c>
      <c r="AD13" t="s">
        <v>90</v>
      </c>
      <c r="AE13" t="s">
        <v>1286</v>
      </c>
      <c r="AF13" t="s">
        <v>966</v>
      </c>
      <c r="AG13" t="s">
        <v>89</v>
      </c>
      <c r="AI13" t="str">
        <f t="shared" si="1"/>
        <v>{"Id":13,"Date": "01.13.2019","TecNorth":"1258085,625","TecSouth":"639324,938","Gps2Gss1":"0","Gps2Gss2":"0","NaturalGasQn":"0","OutPkg":"0"},</v>
      </c>
      <c r="AX13" t="s">
        <v>1361</v>
      </c>
    </row>
    <row r="14" spans="1:50" x14ac:dyDescent="0.25">
      <c r="A14" t="s">
        <v>97</v>
      </c>
      <c r="B14" s="43">
        <v>0</v>
      </c>
      <c r="C14" s="40" t="s">
        <v>97</v>
      </c>
      <c r="D14" s="40"/>
      <c r="E14" s="40" t="str">
        <f t="shared" si="0"/>
        <v>"0"</v>
      </c>
      <c r="F14" s="41"/>
      <c r="H14" t="s">
        <v>88</v>
      </c>
      <c r="I14" t="s">
        <v>91</v>
      </c>
      <c r="J14">
        <v>14</v>
      </c>
      <c r="K14" t="s">
        <v>90</v>
      </c>
      <c r="L14" t="s">
        <v>92</v>
      </c>
      <c r="M14" t="s">
        <v>93</v>
      </c>
      <c r="N14">
        <v>14</v>
      </c>
      <c r="O14" t="s">
        <v>94</v>
      </c>
      <c r="P14" t="s">
        <v>1158</v>
      </c>
      <c r="Q14" t="s">
        <v>1300</v>
      </c>
      <c r="R14" t="s">
        <v>90</v>
      </c>
      <c r="S14" t="s">
        <v>1159</v>
      </c>
      <c r="T14" t="s">
        <v>1331</v>
      </c>
      <c r="U14" t="s">
        <v>90</v>
      </c>
      <c r="V14" t="s">
        <v>1283</v>
      </c>
      <c r="W14" t="s">
        <v>966</v>
      </c>
      <c r="X14" t="s">
        <v>90</v>
      </c>
      <c r="Y14" t="s">
        <v>1284</v>
      </c>
      <c r="Z14" t="s">
        <v>966</v>
      </c>
      <c r="AA14" t="s">
        <v>90</v>
      </c>
      <c r="AB14" t="s">
        <v>1285</v>
      </c>
      <c r="AC14" t="s">
        <v>966</v>
      </c>
      <c r="AD14" t="s">
        <v>90</v>
      </c>
      <c r="AE14" t="s">
        <v>1286</v>
      </c>
      <c r="AF14" t="s">
        <v>966</v>
      </c>
      <c r="AG14" t="s">
        <v>89</v>
      </c>
      <c r="AI14" t="str">
        <f t="shared" si="1"/>
        <v>{"Id":14,"Date": "01.14.2019","TecNorth":"1242764","TecSouth":"621362,375","Gps2Gss1":"0","Gps2Gss2":"0","NaturalGasQn":"0","OutPkg":"0"},</v>
      </c>
      <c r="AX14" t="s">
        <v>1362</v>
      </c>
    </row>
    <row r="15" spans="1:50" x14ac:dyDescent="0.25">
      <c r="A15" t="s">
        <v>97</v>
      </c>
      <c r="B15" s="43">
        <v>0</v>
      </c>
      <c r="C15" s="40" t="s">
        <v>97</v>
      </c>
      <c r="D15" s="40"/>
      <c r="E15" s="40" t="str">
        <f t="shared" si="0"/>
        <v>"0"</v>
      </c>
      <c r="F15" s="41"/>
      <c r="H15" t="s">
        <v>88</v>
      </c>
      <c r="I15" t="s">
        <v>91</v>
      </c>
      <c r="J15">
        <v>15</v>
      </c>
      <c r="K15" t="s">
        <v>90</v>
      </c>
      <c r="L15" t="s">
        <v>92</v>
      </c>
      <c r="M15" t="s">
        <v>93</v>
      </c>
      <c r="N15">
        <v>15</v>
      </c>
      <c r="O15" t="s">
        <v>94</v>
      </c>
      <c r="P15" t="s">
        <v>1158</v>
      </c>
      <c r="Q15" t="s">
        <v>1301</v>
      </c>
      <c r="R15" t="s">
        <v>90</v>
      </c>
      <c r="S15" t="s">
        <v>1159</v>
      </c>
      <c r="T15" t="s">
        <v>1332</v>
      </c>
      <c r="U15" t="s">
        <v>90</v>
      </c>
      <c r="V15" t="s">
        <v>1283</v>
      </c>
      <c r="W15" t="s">
        <v>966</v>
      </c>
      <c r="X15" t="s">
        <v>90</v>
      </c>
      <c r="Y15" t="s">
        <v>1284</v>
      </c>
      <c r="Z15" t="s">
        <v>966</v>
      </c>
      <c r="AA15" t="s">
        <v>90</v>
      </c>
      <c r="AB15" t="s">
        <v>1285</v>
      </c>
      <c r="AC15" t="s">
        <v>966</v>
      </c>
      <c r="AD15" t="s">
        <v>90</v>
      </c>
      <c r="AE15" t="s">
        <v>1286</v>
      </c>
      <c r="AF15" t="s">
        <v>966</v>
      </c>
      <c r="AG15" t="s">
        <v>89</v>
      </c>
      <c r="AI15" t="str">
        <f t="shared" si="1"/>
        <v>{"Id":15,"Date": "01.15.2019","TecNorth":"1228805,125","TecSouth":"630230,875","Gps2Gss1":"0","Gps2Gss2":"0","NaturalGasQn":"0","OutPkg":"0"},</v>
      </c>
      <c r="AX15" t="s">
        <v>1363</v>
      </c>
    </row>
    <row r="16" spans="1:50" x14ac:dyDescent="0.25">
      <c r="A16" t="s">
        <v>97</v>
      </c>
      <c r="B16" s="43">
        <v>0</v>
      </c>
      <c r="C16" s="40" t="s">
        <v>97</v>
      </c>
      <c r="D16" s="40"/>
      <c r="E16" s="40" t="str">
        <f t="shared" si="0"/>
        <v>"0"</v>
      </c>
      <c r="F16" s="41"/>
      <c r="H16" t="s">
        <v>88</v>
      </c>
      <c r="I16" t="s">
        <v>91</v>
      </c>
      <c r="J16">
        <v>16</v>
      </c>
      <c r="K16" t="s">
        <v>90</v>
      </c>
      <c r="L16" t="s">
        <v>92</v>
      </c>
      <c r="M16" t="s">
        <v>93</v>
      </c>
      <c r="N16">
        <v>16</v>
      </c>
      <c r="O16" t="s">
        <v>94</v>
      </c>
      <c r="P16" t="s">
        <v>1158</v>
      </c>
      <c r="Q16" t="s">
        <v>1302</v>
      </c>
      <c r="R16" t="s">
        <v>90</v>
      </c>
      <c r="S16" t="s">
        <v>1159</v>
      </c>
      <c r="T16" t="s">
        <v>1333</v>
      </c>
      <c r="U16" t="s">
        <v>90</v>
      </c>
      <c r="V16" t="s">
        <v>1283</v>
      </c>
      <c r="W16" t="s">
        <v>966</v>
      </c>
      <c r="X16" t="s">
        <v>90</v>
      </c>
      <c r="Y16" t="s">
        <v>1284</v>
      </c>
      <c r="Z16" t="s">
        <v>966</v>
      </c>
      <c r="AA16" t="s">
        <v>90</v>
      </c>
      <c r="AB16" t="s">
        <v>1285</v>
      </c>
      <c r="AC16" t="s">
        <v>966</v>
      </c>
      <c r="AD16" t="s">
        <v>90</v>
      </c>
      <c r="AE16" t="s">
        <v>1286</v>
      </c>
      <c r="AF16" t="s">
        <v>966</v>
      </c>
      <c r="AG16" t="s">
        <v>89</v>
      </c>
      <c r="AI16" t="str">
        <f t="shared" si="1"/>
        <v>{"Id":16,"Date": "01.16.2019","TecNorth":"1217370,125","TecSouth":"617022,875","Gps2Gss1":"0","Gps2Gss2":"0","NaturalGasQn":"0","OutPkg":"0"},</v>
      </c>
      <c r="AX16" t="s">
        <v>1364</v>
      </c>
    </row>
    <row r="17" spans="1:50" x14ac:dyDescent="0.25">
      <c r="A17" t="s">
        <v>97</v>
      </c>
      <c r="B17" s="43">
        <v>0</v>
      </c>
      <c r="C17" s="40" t="s">
        <v>97</v>
      </c>
      <c r="D17" s="40"/>
      <c r="E17" s="40" t="str">
        <f t="shared" si="0"/>
        <v>"0"</v>
      </c>
      <c r="F17" s="41"/>
      <c r="H17" t="s">
        <v>88</v>
      </c>
      <c r="I17" t="s">
        <v>91</v>
      </c>
      <c r="J17">
        <v>17</v>
      </c>
      <c r="K17" t="s">
        <v>90</v>
      </c>
      <c r="L17" t="s">
        <v>92</v>
      </c>
      <c r="M17" t="s">
        <v>93</v>
      </c>
      <c r="N17">
        <v>17</v>
      </c>
      <c r="O17" t="s">
        <v>94</v>
      </c>
      <c r="P17" t="s">
        <v>1158</v>
      </c>
      <c r="Q17" t="s">
        <v>1303</v>
      </c>
      <c r="R17" t="s">
        <v>90</v>
      </c>
      <c r="S17" t="s">
        <v>1159</v>
      </c>
      <c r="T17" t="s">
        <v>1334</v>
      </c>
      <c r="U17" t="s">
        <v>90</v>
      </c>
      <c r="V17" t="s">
        <v>1283</v>
      </c>
      <c r="W17" t="s">
        <v>966</v>
      </c>
      <c r="X17" t="s">
        <v>90</v>
      </c>
      <c r="Y17" t="s">
        <v>1284</v>
      </c>
      <c r="Z17" t="s">
        <v>966</v>
      </c>
      <c r="AA17" t="s">
        <v>90</v>
      </c>
      <c r="AB17" t="s">
        <v>1285</v>
      </c>
      <c r="AC17" t="s">
        <v>966</v>
      </c>
      <c r="AD17" t="s">
        <v>90</v>
      </c>
      <c r="AE17" t="s">
        <v>1286</v>
      </c>
      <c r="AF17" t="s">
        <v>966</v>
      </c>
      <c r="AG17" t="s">
        <v>89</v>
      </c>
      <c r="AI17" t="str">
        <f t="shared" si="1"/>
        <v>{"Id":17,"Date": "01.17.2019","TecNorth":"1213002,5","TecSouth":"610523,875","Gps2Gss1":"0","Gps2Gss2":"0","NaturalGasQn":"0","OutPkg":"0"},</v>
      </c>
      <c r="AX17" t="s">
        <v>1365</v>
      </c>
    </row>
    <row r="18" spans="1:50" x14ac:dyDescent="0.25">
      <c r="A18" t="s">
        <v>97</v>
      </c>
      <c r="B18" s="43">
        <v>0</v>
      </c>
      <c r="C18" s="40" t="s">
        <v>97</v>
      </c>
      <c r="D18" s="40"/>
      <c r="E18" s="40" t="str">
        <f t="shared" si="0"/>
        <v>"0"</v>
      </c>
      <c r="F18" s="40"/>
      <c r="H18" t="s">
        <v>88</v>
      </c>
      <c r="I18" t="s">
        <v>91</v>
      </c>
      <c r="J18">
        <v>18</v>
      </c>
      <c r="K18" t="s">
        <v>90</v>
      </c>
      <c r="L18" t="s">
        <v>92</v>
      </c>
      <c r="M18" t="s">
        <v>93</v>
      </c>
      <c r="N18">
        <v>18</v>
      </c>
      <c r="O18" t="s">
        <v>94</v>
      </c>
      <c r="P18" t="s">
        <v>1158</v>
      </c>
      <c r="Q18" t="s">
        <v>1304</v>
      </c>
      <c r="R18" t="s">
        <v>90</v>
      </c>
      <c r="S18" t="s">
        <v>1159</v>
      </c>
      <c r="T18" t="s">
        <v>1335</v>
      </c>
      <c r="U18" t="s">
        <v>90</v>
      </c>
      <c r="V18" t="s">
        <v>1283</v>
      </c>
      <c r="W18" t="s">
        <v>966</v>
      </c>
      <c r="X18" t="s">
        <v>90</v>
      </c>
      <c r="Y18" t="s">
        <v>1284</v>
      </c>
      <c r="Z18" t="s">
        <v>966</v>
      </c>
      <c r="AA18" t="s">
        <v>90</v>
      </c>
      <c r="AB18" t="s">
        <v>1285</v>
      </c>
      <c r="AC18" t="s">
        <v>966</v>
      </c>
      <c r="AD18" t="s">
        <v>90</v>
      </c>
      <c r="AE18" t="s">
        <v>1286</v>
      </c>
      <c r="AF18" t="s">
        <v>966</v>
      </c>
      <c r="AG18" t="s">
        <v>89</v>
      </c>
      <c r="AI18" t="str">
        <f t="shared" si="1"/>
        <v>{"Id":18,"Date": "01.18.2019","TecNorth":"1214280,625","TecSouth":"597552,568","Gps2Gss1":"0","Gps2Gss2":"0","NaturalGasQn":"0","OutPkg":"0"},</v>
      </c>
      <c r="AX18" t="s">
        <v>1366</v>
      </c>
    </row>
    <row r="19" spans="1:50" x14ac:dyDescent="0.25">
      <c r="A19" t="s">
        <v>97</v>
      </c>
      <c r="B19" s="43">
        <v>0</v>
      </c>
      <c r="C19" s="40" t="s">
        <v>97</v>
      </c>
      <c r="D19" s="40"/>
      <c r="E19" s="40" t="str">
        <f t="shared" si="0"/>
        <v>"0"</v>
      </c>
      <c r="F19" s="40"/>
      <c r="H19" t="s">
        <v>88</v>
      </c>
      <c r="I19" t="s">
        <v>91</v>
      </c>
      <c r="J19">
        <v>19</v>
      </c>
      <c r="K19" t="s">
        <v>90</v>
      </c>
      <c r="L19" t="s">
        <v>92</v>
      </c>
      <c r="M19" t="s">
        <v>93</v>
      </c>
      <c r="N19">
        <v>19</v>
      </c>
      <c r="O19" t="s">
        <v>94</v>
      </c>
      <c r="P19" t="s">
        <v>1158</v>
      </c>
      <c r="Q19" t="s">
        <v>1305</v>
      </c>
      <c r="R19" t="s">
        <v>90</v>
      </c>
      <c r="S19" t="s">
        <v>1159</v>
      </c>
      <c r="T19" t="s">
        <v>1336</v>
      </c>
      <c r="U19" t="s">
        <v>90</v>
      </c>
      <c r="V19" t="s">
        <v>1283</v>
      </c>
      <c r="W19" t="s">
        <v>966</v>
      </c>
      <c r="X19" t="s">
        <v>90</v>
      </c>
      <c r="Y19" t="s">
        <v>1284</v>
      </c>
      <c r="Z19" t="s">
        <v>966</v>
      </c>
      <c r="AA19" t="s">
        <v>90</v>
      </c>
      <c r="AB19" t="s">
        <v>1285</v>
      </c>
      <c r="AC19" t="s">
        <v>966</v>
      </c>
      <c r="AD19" t="s">
        <v>90</v>
      </c>
      <c r="AE19" t="s">
        <v>1286</v>
      </c>
      <c r="AF19" t="s">
        <v>966</v>
      </c>
      <c r="AG19" t="s">
        <v>89</v>
      </c>
      <c r="AI19" t="str">
        <f t="shared" si="1"/>
        <v>{"Id":19,"Date": "01.19.2019","TecNorth":"1203295,25","TecSouth":"596240,875","Gps2Gss1":"0","Gps2Gss2":"0","NaturalGasQn":"0","OutPkg":"0"},</v>
      </c>
      <c r="AX19" t="s">
        <v>1367</v>
      </c>
    </row>
    <row r="20" spans="1:50" x14ac:dyDescent="0.25">
      <c r="A20" t="s">
        <v>97</v>
      </c>
      <c r="B20" s="43">
        <v>0</v>
      </c>
      <c r="C20" s="40" t="s">
        <v>97</v>
      </c>
      <c r="D20" s="40"/>
      <c r="E20" s="40" t="str">
        <f t="shared" si="0"/>
        <v>"0"</v>
      </c>
      <c r="F20" s="40"/>
      <c r="H20" t="s">
        <v>88</v>
      </c>
      <c r="I20" t="s">
        <v>91</v>
      </c>
      <c r="J20">
        <v>20</v>
      </c>
      <c r="K20" t="s">
        <v>90</v>
      </c>
      <c r="L20" t="s">
        <v>92</v>
      </c>
      <c r="M20" t="s">
        <v>93</v>
      </c>
      <c r="N20">
        <v>20</v>
      </c>
      <c r="O20" t="s">
        <v>94</v>
      </c>
      <c r="P20" t="s">
        <v>1158</v>
      </c>
      <c r="Q20" t="s">
        <v>1306</v>
      </c>
      <c r="R20" t="s">
        <v>90</v>
      </c>
      <c r="S20" t="s">
        <v>1159</v>
      </c>
      <c r="T20" t="s">
        <v>1337</v>
      </c>
      <c r="U20" t="s">
        <v>90</v>
      </c>
      <c r="V20" t="s">
        <v>1283</v>
      </c>
      <c r="W20" t="s">
        <v>966</v>
      </c>
      <c r="X20" t="s">
        <v>90</v>
      </c>
      <c r="Y20" t="s">
        <v>1284</v>
      </c>
      <c r="Z20" t="s">
        <v>966</v>
      </c>
      <c r="AA20" t="s">
        <v>90</v>
      </c>
      <c r="AB20" t="s">
        <v>1285</v>
      </c>
      <c r="AC20" t="s">
        <v>966</v>
      </c>
      <c r="AD20" t="s">
        <v>90</v>
      </c>
      <c r="AE20" t="s">
        <v>1286</v>
      </c>
      <c r="AF20" t="s">
        <v>966</v>
      </c>
      <c r="AG20" t="s">
        <v>89</v>
      </c>
      <c r="AI20" t="str">
        <f t="shared" si="1"/>
        <v>{"Id":20,"Date": "01.20.2019","TecNorth":"1203814,375","TecSouth":"587936,062","Gps2Gss1":"0","Gps2Gss2":"0","NaturalGasQn":"0","OutPkg":"0"},</v>
      </c>
      <c r="AX20" t="s">
        <v>1368</v>
      </c>
    </row>
    <row r="21" spans="1:50" x14ac:dyDescent="0.25">
      <c r="A21" t="s">
        <v>97</v>
      </c>
      <c r="B21" s="43">
        <v>0</v>
      </c>
      <c r="C21" s="40" t="s">
        <v>97</v>
      </c>
      <c r="D21" s="40"/>
      <c r="E21" s="40" t="str">
        <f t="shared" si="0"/>
        <v>"0"</v>
      </c>
      <c r="F21" s="41"/>
      <c r="H21" t="s">
        <v>88</v>
      </c>
      <c r="I21" t="s">
        <v>91</v>
      </c>
      <c r="J21">
        <v>21</v>
      </c>
      <c r="K21" t="s">
        <v>90</v>
      </c>
      <c r="L21" t="s">
        <v>92</v>
      </c>
      <c r="M21" t="s">
        <v>93</v>
      </c>
      <c r="N21">
        <v>21</v>
      </c>
      <c r="O21" t="s">
        <v>94</v>
      </c>
      <c r="P21" t="s">
        <v>1158</v>
      </c>
      <c r="Q21" t="s">
        <v>1307</v>
      </c>
      <c r="R21" t="s">
        <v>90</v>
      </c>
      <c r="S21" t="s">
        <v>1159</v>
      </c>
      <c r="T21" t="s">
        <v>1338</v>
      </c>
      <c r="U21" t="s">
        <v>90</v>
      </c>
      <c r="V21" t="s">
        <v>1283</v>
      </c>
      <c r="W21" t="s">
        <v>966</v>
      </c>
      <c r="X21" t="s">
        <v>90</v>
      </c>
      <c r="Y21" t="s">
        <v>1284</v>
      </c>
      <c r="Z21" t="s">
        <v>966</v>
      </c>
      <c r="AA21" t="s">
        <v>90</v>
      </c>
      <c r="AB21" t="s">
        <v>1285</v>
      </c>
      <c r="AC21" t="s">
        <v>966</v>
      </c>
      <c r="AD21" t="s">
        <v>90</v>
      </c>
      <c r="AE21" t="s">
        <v>1286</v>
      </c>
      <c r="AF21" t="s">
        <v>966</v>
      </c>
      <c r="AG21" t="s">
        <v>89</v>
      </c>
      <c r="AI21" t="str">
        <f t="shared" si="1"/>
        <v>{"Id":21,"Date": "01.21.2019","TecNorth":"1179715,25","TecSouth":"560536,938","Gps2Gss1":"0","Gps2Gss2":"0","NaturalGasQn":"0","OutPkg":"0"},</v>
      </c>
      <c r="AX21" t="s">
        <v>1369</v>
      </c>
    </row>
    <row r="22" spans="1:50" x14ac:dyDescent="0.25">
      <c r="A22" t="s">
        <v>97</v>
      </c>
      <c r="B22" s="43">
        <v>0</v>
      </c>
      <c r="C22" s="40" t="s">
        <v>97</v>
      </c>
      <c r="D22" s="40"/>
      <c r="E22" s="40" t="str">
        <f t="shared" si="0"/>
        <v>"0"</v>
      </c>
      <c r="F22" s="41"/>
      <c r="H22" t="s">
        <v>88</v>
      </c>
      <c r="I22" t="s">
        <v>91</v>
      </c>
      <c r="J22">
        <v>22</v>
      </c>
      <c r="K22" t="s">
        <v>90</v>
      </c>
      <c r="L22" t="s">
        <v>92</v>
      </c>
      <c r="M22" t="s">
        <v>93</v>
      </c>
      <c r="N22">
        <v>22</v>
      </c>
      <c r="O22" t="s">
        <v>94</v>
      </c>
      <c r="P22" t="s">
        <v>1158</v>
      </c>
      <c r="Q22" t="s">
        <v>1308</v>
      </c>
      <c r="R22" t="s">
        <v>90</v>
      </c>
      <c r="S22" t="s">
        <v>1159</v>
      </c>
      <c r="T22" t="s">
        <v>1339</v>
      </c>
      <c r="U22" t="s">
        <v>90</v>
      </c>
      <c r="V22" t="s">
        <v>1283</v>
      </c>
      <c r="W22" t="s">
        <v>966</v>
      </c>
      <c r="X22" t="s">
        <v>90</v>
      </c>
      <c r="Y22" t="s">
        <v>1284</v>
      </c>
      <c r="Z22" t="s">
        <v>966</v>
      </c>
      <c r="AA22" t="s">
        <v>90</v>
      </c>
      <c r="AB22" t="s">
        <v>1285</v>
      </c>
      <c r="AC22" t="s">
        <v>966</v>
      </c>
      <c r="AD22" t="s">
        <v>90</v>
      </c>
      <c r="AE22" t="s">
        <v>1286</v>
      </c>
      <c r="AF22" t="s">
        <v>966</v>
      </c>
      <c r="AG22" t="s">
        <v>89</v>
      </c>
      <c r="AI22" t="str">
        <f t="shared" si="1"/>
        <v>{"Id":22,"Date": "01.22.2019","TecNorth":"1122585","TecSouth":"527059,562","Gps2Gss1":"0","Gps2Gss2":"0","NaturalGasQn":"0","OutPkg":"0"},</v>
      </c>
      <c r="AX22" t="s">
        <v>1370</v>
      </c>
    </row>
    <row r="23" spans="1:50" x14ac:dyDescent="0.25">
      <c r="A23" t="s">
        <v>97</v>
      </c>
      <c r="B23" s="43">
        <v>0</v>
      </c>
      <c r="C23" s="40" t="s">
        <v>97</v>
      </c>
      <c r="D23" s="40"/>
      <c r="E23" s="40" t="str">
        <f t="shared" si="0"/>
        <v>"0"</v>
      </c>
      <c r="F23" s="41"/>
      <c r="H23" t="s">
        <v>88</v>
      </c>
      <c r="I23" t="s">
        <v>91</v>
      </c>
      <c r="J23">
        <v>23</v>
      </c>
      <c r="K23" t="s">
        <v>90</v>
      </c>
      <c r="L23" t="s">
        <v>92</v>
      </c>
      <c r="M23" t="s">
        <v>93</v>
      </c>
      <c r="N23">
        <v>23</v>
      </c>
      <c r="O23" t="s">
        <v>94</v>
      </c>
      <c r="P23" t="s">
        <v>1158</v>
      </c>
      <c r="Q23" t="s">
        <v>1309</v>
      </c>
      <c r="R23" t="s">
        <v>90</v>
      </c>
      <c r="S23" t="s">
        <v>1159</v>
      </c>
      <c r="T23" t="s">
        <v>1340</v>
      </c>
      <c r="U23" t="s">
        <v>90</v>
      </c>
      <c r="V23" t="s">
        <v>1283</v>
      </c>
      <c r="W23" t="s">
        <v>966</v>
      </c>
      <c r="X23" t="s">
        <v>90</v>
      </c>
      <c r="Y23" t="s">
        <v>1284</v>
      </c>
      <c r="Z23" t="s">
        <v>966</v>
      </c>
      <c r="AA23" t="s">
        <v>90</v>
      </c>
      <c r="AB23" t="s">
        <v>1285</v>
      </c>
      <c r="AC23" t="s">
        <v>966</v>
      </c>
      <c r="AD23" t="s">
        <v>90</v>
      </c>
      <c r="AE23" t="s">
        <v>1286</v>
      </c>
      <c r="AF23" t="s">
        <v>966</v>
      </c>
      <c r="AG23" t="s">
        <v>89</v>
      </c>
      <c r="AI23" t="str">
        <f t="shared" si="1"/>
        <v>{"Id":23,"Date": "01.23.2019","TecNorth":"1150668","TecSouth":"538152,75","Gps2Gss1":"0","Gps2Gss2":"0","NaturalGasQn":"0","OutPkg":"0"},</v>
      </c>
      <c r="AX23" t="s">
        <v>1371</v>
      </c>
    </row>
    <row r="24" spans="1:50" x14ac:dyDescent="0.25">
      <c r="A24" t="s">
        <v>97</v>
      </c>
      <c r="B24" s="43">
        <v>0</v>
      </c>
      <c r="C24" s="40" t="s">
        <v>97</v>
      </c>
      <c r="D24" s="40"/>
      <c r="E24" s="40" t="str">
        <f t="shared" si="0"/>
        <v>"0"</v>
      </c>
      <c r="F24" s="41"/>
      <c r="H24" t="s">
        <v>88</v>
      </c>
      <c r="I24" t="s">
        <v>91</v>
      </c>
      <c r="J24">
        <v>24</v>
      </c>
      <c r="K24" t="s">
        <v>90</v>
      </c>
      <c r="L24" t="s">
        <v>92</v>
      </c>
      <c r="M24" t="s">
        <v>93</v>
      </c>
      <c r="N24">
        <v>24</v>
      </c>
      <c r="O24" t="s">
        <v>94</v>
      </c>
      <c r="P24" t="s">
        <v>1158</v>
      </c>
      <c r="Q24" t="s">
        <v>1310</v>
      </c>
      <c r="R24" t="s">
        <v>90</v>
      </c>
      <c r="S24" t="s">
        <v>1159</v>
      </c>
      <c r="T24" t="s">
        <v>1341</v>
      </c>
      <c r="U24" t="s">
        <v>90</v>
      </c>
      <c r="V24" t="s">
        <v>1283</v>
      </c>
      <c r="W24" t="s">
        <v>966</v>
      </c>
      <c r="X24" t="s">
        <v>90</v>
      </c>
      <c r="Y24" t="s">
        <v>1284</v>
      </c>
      <c r="Z24" t="s">
        <v>966</v>
      </c>
      <c r="AA24" t="s">
        <v>90</v>
      </c>
      <c r="AB24" t="s">
        <v>1285</v>
      </c>
      <c r="AC24" t="s">
        <v>966</v>
      </c>
      <c r="AD24" t="s">
        <v>90</v>
      </c>
      <c r="AE24" t="s">
        <v>1286</v>
      </c>
      <c r="AF24" t="s">
        <v>966</v>
      </c>
      <c r="AG24" t="s">
        <v>89</v>
      </c>
      <c r="AI24" t="str">
        <f t="shared" si="1"/>
        <v>{"Id":24,"Date": "01.24.2019","TecNorth":"1174988,875","TecSouth":"552836,375","Gps2Gss1":"0","Gps2Gss2":"0","NaturalGasQn":"0","OutPkg":"0"},</v>
      </c>
      <c r="AX24" t="s">
        <v>1372</v>
      </c>
    </row>
    <row r="25" spans="1:50" x14ac:dyDescent="0.25">
      <c r="A25" t="s">
        <v>97</v>
      </c>
      <c r="B25" s="43">
        <v>0</v>
      </c>
      <c r="C25" s="40" t="s">
        <v>97</v>
      </c>
      <c r="D25" s="40"/>
      <c r="E25" s="40" t="str">
        <f t="shared" si="0"/>
        <v>"0"</v>
      </c>
      <c r="F25" s="41"/>
      <c r="H25" t="s">
        <v>88</v>
      </c>
      <c r="I25" t="s">
        <v>91</v>
      </c>
      <c r="J25">
        <v>25</v>
      </c>
      <c r="K25" t="s">
        <v>90</v>
      </c>
      <c r="L25" t="s">
        <v>92</v>
      </c>
      <c r="M25" t="s">
        <v>93</v>
      </c>
      <c r="N25">
        <v>25</v>
      </c>
      <c r="O25" t="s">
        <v>94</v>
      </c>
      <c r="P25" t="s">
        <v>1158</v>
      </c>
      <c r="Q25" t="s">
        <v>1311</v>
      </c>
      <c r="R25" t="s">
        <v>90</v>
      </c>
      <c r="S25" t="s">
        <v>1159</v>
      </c>
      <c r="T25" t="s">
        <v>1342</v>
      </c>
      <c r="U25" t="s">
        <v>90</v>
      </c>
      <c r="V25" t="s">
        <v>1283</v>
      </c>
      <c r="W25" t="s">
        <v>966</v>
      </c>
      <c r="X25" t="s">
        <v>90</v>
      </c>
      <c r="Y25" t="s">
        <v>1284</v>
      </c>
      <c r="Z25" t="s">
        <v>966</v>
      </c>
      <c r="AA25" t="s">
        <v>90</v>
      </c>
      <c r="AB25" t="s">
        <v>1285</v>
      </c>
      <c r="AC25" t="s">
        <v>966</v>
      </c>
      <c r="AD25" t="s">
        <v>90</v>
      </c>
      <c r="AE25" t="s">
        <v>1286</v>
      </c>
      <c r="AF25" t="s">
        <v>966</v>
      </c>
      <c r="AG25" t="s">
        <v>89</v>
      </c>
      <c r="AI25" t="str">
        <f t="shared" si="1"/>
        <v>{"Id":25,"Date": "01.25.2019","TecNorth":"1219484,75","TecSouth":"563639","Gps2Gss1":"0","Gps2Gss2":"0","NaturalGasQn":"0","OutPkg":"0"},</v>
      </c>
      <c r="AX25" t="s">
        <v>1373</v>
      </c>
    </row>
    <row r="26" spans="1:50" x14ac:dyDescent="0.25">
      <c r="A26" t="s">
        <v>97</v>
      </c>
      <c r="B26" s="43">
        <v>0</v>
      </c>
      <c r="C26" s="40" t="s">
        <v>97</v>
      </c>
      <c r="D26" s="40"/>
      <c r="E26" s="40" t="str">
        <f t="shared" si="0"/>
        <v>"0"</v>
      </c>
      <c r="F26" s="41"/>
      <c r="H26" t="s">
        <v>88</v>
      </c>
      <c r="I26" t="s">
        <v>91</v>
      </c>
      <c r="J26">
        <v>26</v>
      </c>
      <c r="K26" t="s">
        <v>90</v>
      </c>
      <c r="L26" t="s">
        <v>92</v>
      </c>
      <c r="M26" t="s">
        <v>93</v>
      </c>
      <c r="N26">
        <v>26</v>
      </c>
      <c r="O26" t="s">
        <v>94</v>
      </c>
      <c r="P26" t="s">
        <v>1158</v>
      </c>
      <c r="Q26" t="s">
        <v>1312</v>
      </c>
      <c r="R26" t="s">
        <v>90</v>
      </c>
      <c r="S26" t="s">
        <v>1159</v>
      </c>
      <c r="T26" t="s">
        <v>1343</v>
      </c>
      <c r="U26" t="s">
        <v>90</v>
      </c>
      <c r="V26" t="s">
        <v>1283</v>
      </c>
      <c r="W26" t="s">
        <v>966</v>
      </c>
      <c r="X26" t="s">
        <v>90</v>
      </c>
      <c r="Y26" t="s">
        <v>1284</v>
      </c>
      <c r="Z26" t="s">
        <v>966</v>
      </c>
      <c r="AA26" t="s">
        <v>90</v>
      </c>
      <c r="AB26" t="s">
        <v>1285</v>
      </c>
      <c r="AC26" t="s">
        <v>966</v>
      </c>
      <c r="AD26" t="s">
        <v>90</v>
      </c>
      <c r="AE26" t="s">
        <v>1286</v>
      </c>
      <c r="AF26" t="s">
        <v>966</v>
      </c>
      <c r="AG26" t="s">
        <v>89</v>
      </c>
      <c r="AI26" t="str">
        <f t="shared" si="1"/>
        <v>{"Id":26,"Date": "01.26.2019","TecNorth":"1204480,25","TecSouth":"546306,562","Gps2Gss1":"0","Gps2Gss2":"0","NaturalGasQn":"0","OutPkg":"0"},</v>
      </c>
      <c r="AX26" t="s">
        <v>1374</v>
      </c>
    </row>
    <row r="27" spans="1:50" x14ac:dyDescent="0.25">
      <c r="A27" t="s">
        <v>97</v>
      </c>
      <c r="B27" s="43">
        <v>0</v>
      </c>
      <c r="C27" s="40" t="s">
        <v>97</v>
      </c>
      <c r="D27" s="40"/>
      <c r="E27" s="40" t="str">
        <f t="shared" si="0"/>
        <v>"0"</v>
      </c>
      <c r="F27" s="40"/>
      <c r="H27" t="s">
        <v>88</v>
      </c>
      <c r="I27" t="s">
        <v>91</v>
      </c>
      <c r="J27">
        <v>27</v>
      </c>
      <c r="K27" t="s">
        <v>90</v>
      </c>
      <c r="L27" t="s">
        <v>92</v>
      </c>
      <c r="M27" t="s">
        <v>93</v>
      </c>
      <c r="N27">
        <v>27</v>
      </c>
      <c r="O27" t="s">
        <v>94</v>
      </c>
      <c r="P27" t="s">
        <v>1158</v>
      </c>
      <c r="Q27" t="s">
        <v>1313</v>
      </c>
      <c r="R27" t="s">
        <v>90</v>
      </c>
      <c r="S27" t="s">
        <v>1159</v>
      </c>
      <c r="T27" t="s">
        <v>1344</v>
      </c>
      <c r="U27" t="s">
        <v>90</v>
      </c>
      <c r="V27" t="s">
        <v>1283</v>
      </c>
      <c r="W27" t="s">
        <v>966</v>
      </c>
      <c r="X27" t="s">
        <v>90</v>
      </c>
      <c r="Y27" t="s">
        <v>1284</v>
      </c>
      <c r="Z27" t="s">
        <v>966</v>
      </c>
      <c r="AA27" t="s">
        <v>90</v>
      </c>
      <c r="AB27" t="s">
        <v>1285</v>
      </c>
      <c r="AC27" t="s">
        <v>966</v>
      </c>
      <c r="AD27" t="s">
        <v>90</v>
      </c>
      <c r="AE27" t="s">
        <v>1286</v>
      </c>
      <c r="AF27" t="s">
        <v>966</v>
      </c>
      <c r="AG27" t="s">
        <v>89</v>
      </c>
      <c r="AI27" t="str">
        <f t="shared" si="1"/>
        <v>{"Id":27,"Date": "01.27.2019","TecNorth":"1201333,5","TecSouth":"561174,75","Gps2Gss1":"0","Gps2Gss2":"0","NaturalGasQn":"0","OutPkg":"0"},</v>
      </c>
      <c r="AX27" t="s">
        <v>1375</v>
      </c>
    </row>
    <row r="28" spans="1:50" x14ac:dyDescent="0.25">
      <c r="A28" t="s">
        <v>97</v>
      </c>
      <c r="B28" s="43">
        <v>0</v>
      </c>
      <c r="C28" s="40" t="s">
        <v>97</v>
      </c>
      <c r="D28" s="40"/>
      <c r="E28" s="40" t="str">
        <f t="shared" si="0"/>
        <v>"0"</v>
      </c>
      <c r="F28" s="40"/>
      <c r="H28" t="s">
        <v>88</v>
      </c>
      <c r="I28" t="s">
        <v>91</v>
      </c>
      <c r="J28">
        <v>28</v>
      </c>
      <c r="K28" t="s">
        <v>90</v>
      </c>
      <c r="L28" t="s">
        <v>92</v>
      </c>
      <c r="M28" t="s">
        <v>93</v>
      </c>
      <c r="N28">
        <v>28</v>
      </c>
      <c r="O28" t="s">
        <v>94</v>
      </c>
      <c r="P28" t="s">
        <v>1158</v>
      </c>
      <c r="Q28" t="s">
        <v>1314</v>
      </c>
      <c r="R28" t="s">
        <v>90</v>
      </c>
      <c r="S28" t="s">
        <v>1159</v>
      </c>
      <c r="T28" t="s">
        <v>1345</v>
      </c>
      <c r="U28" t="s">
        <v>90</v>
      </c>
      <c r="V28" t="s">
        <v>1283</v>
      </c>
      <c r="W28" t="s">
        <v>966</v>
      </c>
      <c r="X28" t="s">
        <v>90</v>
      </c>
      <c r="Y28" t="s">
        <v>1284</v>
      </c>
      <c r="Z28" t="s">
        <v>966</v>
      </c>
      <c r="AA28" t="s">
        <v>90</v>
      </c>
      <c r="AB28" t="s">
        <v>1285</v>
      </c>
      <c r="AC28" t="s">
        <v>966</v>
      </c>
      <c r="AD28" t="s">
        <v>90</v>
      </c>
      <c r="AE28" t="s">
        <v>1286</v>
      </c>
      <c r="AF28" t="s">
        <v>966</v>
      </c>
      <c r="AG28" t="s">
        <v>89</v>
      </c>
      <c r="AI28" t="str">
        <f t="shared" si="1"/>
        <v>{"Id":28,"Date": "01.28.2019","TecNorth":"1205495,625","TecSouth":"565309,438","Gps2Gss1":"0","Gps2Gss2":"0","NaturalGasQn":"0","OutPkg":"0"},</v>
      </c>
      <c r="AX28" t="s">
        <v>1376</v>
      </c>
    </row>
    <row r="29" spans="1:50" x14ac:dyDescent="0.25">
      <c r="A29" t="s">
        <v>97</v>
      </c>
      <c r="B29" s="43">
        <v>0</v>
      </c>
      <c r="C29" s="40" t="s">
        <v>97</v>
      </c>
      <c r="D29" s="40"/>
      <c r="E29" s="40" t="str">
        <f t="shared" si="0"/>
        <v>"0"</v>
      </c>
      <c r="F29" s="40"/>
      <c r="H29" t="s">
        <v>88</v>
      </c>
      <c r="I29" t="s">
        <v>91</v>
      </c>
      <c r="J29">
        <v>29</v>
      </c>
      <c r="K29" t="s">
        <v>90</v>
      </c>
      <c r="L29" t="s">
        <v>92</v>
      </c>
      <c r="M29" t="s">
        <v>93</v>
      </c>
      <c r="N29">
        <v>29</v>
      </c>
      <c r="O29" t="s">
        <v>94</v>
      </c>
      <c r="P29" t="s">
        <v>1158</v>
      </c>
      <c r="Q29" t="s">
        <v>1315</v>
      </c>
      <c r="R29" t="s">
        <v>90</v>
      </c>
      <c r="S29" t="s">
        <v>1159</v>
      </c>
      <c r="T29" t="s">
        <v>1346</v>
      </c>
      <c r="U29" t="s">
        <v>90</v>
      </c>
      <c r="V29" t="s">
        <v>1283</v>
      </c>
      <c r="W29" t="s">
        <v>966</v>
      </c>
      <c r="X29" t="s">
        <v>90</v>
      </c>
      <c r="Y29" t="s">
        <v>1284</v>
      </c>
      <c r="Z29" t="s">
        <v>966</v>
      </c>
      <c r="AA29" t="s">
        <v>90</v>
      </c>
      <c r="AB29" t="s">
        <v>1285</v>
      </c>
      <c r="AC29" t="s">
        <v>966</v>
      </c>
      <c r="AD29" t="s">
        <v>90</v>
      </c>
      <c r="AE29" t="s">
        <v>1286</v>
      </c>
      <c r="AF29" t="s">
        <v>966</v>
      </c>
      <c r="AG29" t="s">
        <v>89</v>
      </c>
      <c r="AI29" t="str">
        <f t="shared" si="1"/>
        <v>{"Id":29,"Date": "01.29.2019","TecNorth":"1355796,75","TecSouth":"591316,375","Gps2Gss1":"0","Gps2Gss2":"0","NaturalGasQn":"0","OutPkg":"0"},</v>
      </c>
      <c r="AX29" t="s">
        <v>1377</v>
      </c>
    </row>
    <row r="30" spans="1:50" x14ac:dyDescent="0.25">
      <c r="A30" t="s">
        <v>97</v>
      </c>
      <c r="B30" s="43">
        <v>0</v>
      </c>
      <c r="C30" s="40" t="s">
        <v>97</v>
      </c>
      <c r="D30" s="40"/>
      <c r="E30" s="40" t="str">
        <f t="shared" si="0"/>
        <v>"0"</v>
      </c>
      <c r="F30" s="40"/>
      <c r="H30" t="s">
        <v>88</v>
      </c>
      <c r="I30" t="s">
        <v>91</v>
      </c>
      <c r="J30">
        <v>30</v>
      </c>
      <c r="K30" t="s">
        <v>90</v>
      </c>
      <c r="L30" t="s">
        <v>92</v>
      </c>
      <c r="M30" t="s">
        <v>93</v>
      </c>
      <c r="N30">
        <v>30</v>
      </c>
      <c r="O30" t="s">
        <v>94</v>
      </c>
      <c r="P30" t="s">
        <v>1158</v>
      </c>
      <c r="Q30" t="s">
        <v>1316</v>
      </c>
      <c r="R30" t="s">
        <v>90</v>
      </c>
      <c r="S30" t="s">
        <v>1159</v>
      </c>
      <c r="T30" t="s">
        <v>1347</v>
      </c>
      <c r="U30" t="s">
        <v>90</v>
      </c>
      <c r="V30" t="s">
        <v>1283</v>
      </c>
      <c r="W30" t="s">
        <v>966</v>
      </c>
      <c r="X30" t="s">
        <v>90</v>
      </c>
      <c r="Y30" t="s">
        <v>1284</v>
      </c>
      <c r="Z30" t="s">
        <v>966</v>
      </c>
      <c r="AA30" t="s">
        <v>90</v>
      </c>
      <c r="AB30" t="s">
        <v>1285</v>
      </c>
      <c r="AC30" t="s">
        <v>966</v>
      </c>
      <c r="AD30" t="s">
        <v>90</v>
      </c>
      <c r="AE30" t="s">
        <v>1286</v>
      </c>
      <c r="AF30" t="s">
        <v>966</v>
      </c>
      <c r="AG30" t="s">
        <v>89</v>
      </c>
      <c r="AI30" t="str">
        <f t="shared" si="1"/>
        <v>{"Id":30,"Date": "01.30.2019","TecNorth":"1323448,125","TecSouth":"550431,5","Gps2Gss1":"0","Gps2Gss2":"0","NaturalGasQn":"0","OutPkg":"0"},</v>
      </c>
      <c r="AX30" t="s">
        <v>1378</v>
      </c>
    </row>
    <row r="31" spans="1:50" x14ac:dyDescent="0.25">
      <c r="A31" t="s">
        <v>97</v>
      </c>
      <c r="B31" s="43">
        <v>0</v>
      </c>
      <c r="C31" s="40" t="s">
        <v>97</v>
      </c>
      <c r="D31" s="40"/>
      <c r="E31" s="40" t="str">
        <f t="shared" si="0"/>
        <v>"0"</v>
      </c>
      <c r="F31" s="40"/>
      <c r="H31" t="s">
        <v>88</v>
      </c>
      <c r="I31" t="s">
        <v>91</v>
      </c>
      <c r="J31">
        <v>31</v>
      </c>
      <c r="K31" t="s">
        <v>90</v>
      </c>
      <c r="L31" t="s">
        <v>92</v>
      </c>
      <c r="M31" t="s">
        <v>93</v>
      </c>
      <c r="N31">
        <v>31</v>
      </c>
      <c r="O31" t="s">
        <v>94</v>
      </c>
      <c r="P31" t="s">
        <v>1158</v>
      </c>
      <c r="Q31" t="s">
        <v>1317</v>
      </c>
      <c r="R31" t="s">
        <v>90</v>
      </c>
      <c r="S31" t="s">
        <v>1159</v>
      </c>
      <c r="T31" t="s">
        <v>1348</v>
      </c>
      <c r="U31" t="s">
        <v>90</v>
      </c>
      <c r="V31" t="s">
        <v>1283</v>
      </c>
      <c r="W31" t="s">
        <v>966</v>
      </c>
      <c r="X31" t="s">
        <v>90</v>
      </c>
      <c r="Y31" t="s">
        <v>1284</v>
      </c>
      <c r="Z31" t="s">
        <v>966</v>
      </c>
      <c r="AA31" t="s">
        <v>90</v>
      </c>
      <c r="AB31" t="s">
        <v>1285</v>
      </c>
      <c r="AC31" t="s">
        <v>966</v>
      </c>
      <c r="AD31" t="s">
        <v>90</v>
      </c>
      <c r="AE31" t="s">
        <v>1286</v>
      </c>
      <c r="AF31" t="s">
        <v>966</v>
      </c>
      <c r="AG31" t="s">
        <v>89</v>
      </c>
      <c r="AI31" t="str">
        <f t="shared" si="1"/>
        <v>{"Id":31,"Date": "01.31.2019","TecNorth":"1296275,275","TecSouth":"577219,375","Gps2Gss1":"0","Gps2Gss2":"0","NaturalGasQn":"0","OutPkg":"0"},</v>
      </c>
      <c r="AX31" t="s">
        <v>1379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1"/>
  <sheetViews>
    <sheetView topLeftCell="AC1" workbookViewId="0">
      <selection activeCell="BA1" sqref="BA1:BA2"/>
    </sheetView>
  </sheetViews>
  <sheetFormatPr defaultRowHeight="15" x14ac:dyDescent="0.25"/>
  <cols>
    <col min="1" max="1" width="1.85546875" bestFit="1" customWidth="1"/>
    <col min="2" max="2" width="8.85546875" bestFit="1" customWidth="1"/>
    <col min="3" max="3" width="1.85546875" bestFit="1" customWidth="1"/>
    <col min="5" max="5" width="9.7109375" bestFit="1" customWidth="1"/>
    <col min="8" max="8" width="1.7109375" bestFit="1" customWidth="1"/>
    <col min="9" max="9" width="5" bestFit="1" customWidth="1"/>
    <col min="10" max="10" width="3" bestFit="1" customWidth="1"/>
    <col min="11" max="11" width="1.5703125" bestFit="1" customWidth="1"/>
    <col min="12" max="12" width="8.7109375" bestFit="1" customWidth="1"/>
    <col min="13" max="13" width="3.5703125" bestFit="1" customWidth="1"/>
    <col min="14" max="14" width="3" bestFit="1" customWidth="1"/>
    <col min="15" max="15" width="7" bestFit="1" customWidth="1"/>
    <col min="16" max="16" width="13.28515625" bestFit="1" customWidth="1"/>
    <col min="17" max="17" width="10.7109375" bestFit="1" customWidth="1"/>
    <col min="18" max="18" width="1.5703125" bestFit="1" customWidth="1"/>
    <col min="19" max="19" width="13.28515625" bestFit="1" customWidth="1"/>
    <col min="20" max="20" width="10.7109375" bestFit="1" customWidth="1"/>
    <col min="21" max="21" width="1.5703125" bestFit="1" customWidth="1"/>
    <col min="22" max="22" width="13.28515625" bestFit="1" customWidth="1"/>
    <col min="23" max="23" width="3.7109375" bestFit="1" customWidth="1"/>
    <col min="24" max="24" width="1.5703125" bestFit="1" customWidth="1"/>
    <col min="25" max="25" width="13.28515625" bestFit="1" customWidth="1"/>
    <col min="26" max="26" width="10.7109375" bestFit="1" customWidth="1"/>
    <col min="27" max="27" width="1.5703125" bestFit="1" customWidth="1"/>
    <col min="28" max="28" width="14" bestFit="1" customWidth="1"/>
    <col min="29" max="29" width="8.7109375" bestFit="1" customWidth="1"/>
    <col min="30" max="30" width="1.5703125" bestFit="1" customWidth="1"/>
    <col min="31" max="31" width="14" bestFit="1" customWidth="1"/>
    <col min="32" max="32" width="8.7109375" bestFit="1" customWidth="1"/>
    <col min="33" max="33" width="2.28515625" bestFit="1" customWidth="1"/>
  </cols>
  <sheetData>
    <row r="1" spans="1:53" x14ac:dyDescent="0.25">
      <c r="A1" t="s">
        <v>97</v>
      </c>
      <c r="B1" s="44">
        <v>197000</v>
      </c>
      <c r="C1" s="40" t="s">
        <v>97</v>
      </c>
      <c r="D1" s="40"/>
      <c r="E1" s="40" t="str">
        <f>CONCATENATE(A1,B1,C1)</f>
        <v>"197000"</v>
      </c>
      <c r="F1" s="40"/>
      <c r="H1" t="s">
        <v>88</v>
      </c>
      <c r="I1" t="s">
        <v>91</v>
      </c>
      <c r="J1">
        <v>10</v>
      </c>
      <c r="K1" t="s">
        <v>90</v>
      </c>
      <c r="L1" t="s">
        <v>92</v>
      </c>
      <c r="M1" t="s">
        <v>93</v>
      </c>
      <c r="N1">
        <v>1</v>
      </c>
      <c r="O1" t="s">
        <v>94</v>
      </c>
      <c r="P1" t="s">
        <v>1380</v>
      </c>
      <c r="Q1" t="s">
        <v>1386</v>
      </c>
      <c r="R1" t="s">
        <v>90</v>
      </c>
      <c r="S1" t="s">
        <v>1381</v>
      </c>
      <c r="T1" t="s">
        <v>1387</v>
      </c>
      <c r="U1" t="s">
        <v>90</v>
      </c>
      <c r="V1" t="s">
        <v>1382</v>
      </c>
      <c r="W1" t="s">
        <v>966</v>
      </c>
      <c r="X1" t="s">
        <v>90</v>
      </c>
      <c r="Y1" t="s">
        <v>1383</v>
      </c>
      <c r="Z1" t="s">
        <v>1390</v>
      </c>
      <c r="AA1" t="s">
        <v>90</v>
      </c>
      <c r="AB1" t="s">
        <v>1384</v>
      </c>
      <c r="AC1" t="s">
        <v>1392</v>
      </c>
      <c r="AD1" t="s">
        <v>90</v>
      </c>
      <c r="AE1" t="s">
        <v>1385</v>
      </c>
      <c r="AF1" t="s">
        <v>1394</v>
      </c>
      <c r="AG1" t="s">
        <v>89</v>
      </c>
      <c r="AI1" t="str">
        <f>CONCATENATE(H1,I1,J1,K1,L1,M1,N1,O1,P1,Q1,R1,S1,T1,U1,V1,W1,X1,Y1,Z1,AA1,AB1,AC1,AD1,AE1,AF1,AG1)</f>
        <v>{"Id":10,"Date": "01.1.2019","ConsDgCb1":"9914000","ConsDgCb2":"10992000","ConsDgCb3":"0","ConsDgCb4":"11247000","ConsPgGru1":"157000","ConsPgGru2":"197000"},</v>
      </c>
      <c r="BA1" t="s">
        <v>1396</v>
      </c>
    </row>
    <row r="2" spans="1:53" x14ac:dyDescent="0.25">
      <c r="A2" t="s">
        <v>97</v>
      </c>
      <c r="B2" s="44">
        <v>283000</v>
      </c>
      <c r="C2" s="40" t="s">
        <v>97</v>
      </c>
      <c r="D2" s="40"/>
      <c r="E2" s="40" t="str">
        <f t="shared" ref="E2:E31" si="0">CONCATENATE(A2,B2,C2)</f>
        <v>"283000"</v>
      </c>
      <c r="F2" s="40"/>
      <c r="H2" t="s">
        <v>88</v>
      </c>
      <c r="I2" t="s">
        <v>91</v>
      </c>
      <c r="J2">
        <v>20</v>
      </c>
      <c r="K2" t="s">
        <v>90</v>
      </c>
      <c r="L2" t="s">
        <v>92</v>
      </c>
      <c r="M2" t="s">
        <v>93</v>
      </c>
      <c r="N2">
        <v>2</v>
      </c>
      <c r="O2" t="s">
        <v>94</v>
      </c>
      <c r="P2" t="s">
        <v>1380</v>
      </c>
      <c r="Q2" t="s">
        <v>1388</v>
      </c>
      <c r="R2" t="s">
        <v>90</v>
      </c>
      <c r="S2" t="s">
        <v>1381</v>
      </c>
      <c r="T2" t="s">
        <v>1389</v>
      </c>
      <c r="U2" t="s">
        <v>90</v>
      </c>
      <c r="V2" t="s">
        <v>1382</v>
      </c>
      <c r="W2" t="s">
        <v>966</v>
      </c>
      <c r="X2" t="s">
        <v>90</v>
      </c>
      <c r="Y2" t="s">
        <v>1383</v>
      </c>
      <c r="Z2" t="s">
        <v>1391</v>
      </c>
      <c r="AA2" t="s">
        <v>90</v>
      </c>
      <c r="AB2" t="s">
        <v>1384</v>
      </c>
      <c r="AC2" t="s">
        <v>1393</v>
      </c>
      <c r="AD2" t="s">
        <v>90</v>
      </c>
      <c r="AE2" t="s">
        <v>1385</v>
      </c>
      <c r="AF2" t="s">
        <v>1395</v>
      </c>
      <c r="AG2" t="s">
        <v>89</v>
      </c>
      <c r="AI2" t="str">
        <f>CONCATENATE(H2,I2,J2,K2,L2,M2,N2,O2,P2,Q2,R2,S2,T2,U2,V2,W2,X2,Y2,Z2,AA2,AB2,AC2,AD2,AE2,AF2,AG2)</f>
        <v>{"Id":20,"Date": "01.2.2019","ConsDgCb1":"11686000","ConsDgCb2":"13793000","ConsDgCb3":"0","ConsDgCb4":"14300000","ConsPgGru1":"225000","ConsPgGru2":"283000"},</v>
      </c>
      <c r="BA2" t="s">
        <v>1397</v>
      </c>
    </row>
    <row r="3" spans="1:53" x14ac:dyDescent="0.25">
      <c r="A3" t="s">
        <v>97</v>
      </c>
      <c r="B3" s="43">
        <v>0</v>
      </c>
      <c r="C3" s="40" t="s">
        <v>97</v>
      </c>
      <c r="D3" s="40"/>
      <c r="E3" s="40" t="str">
        <f t="shared" si="0"/>
        <v>"0"</v>
      </c>
      <c r="F3" s="40"/>
    </row>
    <row r="4" spans="1:53" x14ac:dyDescent="0.25">
      <c r="A4" t="s">
        <v>97</v>
      </c>
      <c r="B4" s="43">
        <v>0</v>
      </c>
      <c r="C4" s="40" t="s">
        <v>97</v>
      </c>
      <c r="D4" s="40"/>
      <c r="E4" s="40" t="str">
        <f t="shared" si="0"/>
        <v>"0"</v>
      </c>
      <c r="F4" s="40"/>
    </row>
    <row r="5" spans="1:53" x14ac:dyDescent="0.25">
      <c r="A5" t="s">
        <v>97</v>
      </c>
      <c r="B5" s="43">
        <v>0</v>
      </c>
      <c r="C5" s="40" t="s">
        <v>97</v>
      </c>
      <c r="D5" s="40"/>
      <c r="E5" s="40" t="str">
        <f t="shared" si="0"/>
        <v>"0"</v>
      </c>
      <c r="F5" s="40"/>
    </row>
    <row r="6" spans="1:53" x14ac:dyDescent="0.25">
      <c r="A6" t="s">
        <v>97</v>
      </c>
      <c r="B6" s="43">
        <v>0</v>
      </c>
      <c r="C6" s="40" t="s">
        <v>97</v>
      </c>
      <c r="D6" s="40"/>
      <c r="E6" s="40" t="str">
        <f t="shared" si="0"/>
        <v>"0"</v>
      </c>
      <c r="F6" s="40"/>
    </row>
    <row r="7" spans="1:53" x14ac:dyDescent="0.25">
      <c r="A7" t="s">
        <v>97</v>
      </c>
      <c r="B7" s="43">
        <v>0</v>
      </c>
      <c r="C7" s="40" t="s">
        <v>97</v>
      </c>
      <c r="D7" s="40"/>
      <c r="E7" s="40" t="str">
        <f t="shared" si="0"/>
        <v>"0"</v>
      </c>
      <c r="F7" s="40"/>
    </row>
    <row r="8" spans="1:53" x14ac:dyDescent="0.25">
      <c r="A8" t="s">
        <v>97</v>
      </c>
      <c r="B8" s="43">
        <v>0</v>
      </c>
      <c r="C8" s="40" t="s">
        <v>97</v>
      </c>
      <c r="D8" s="40"/>
      <c r="E8" s="40" t="str">
        <f t="shared" si="0"/>
        <v>"0"</v>
      </c>
      <c r="F8" s="40"/>
    </row>
    <row r="9" spans="1:53" x14ac:dyDescent="0.25">
      <c r="A9" t="s">
        <v>97</v>
      </c>
      <c r="B9" s="43">
        <v>0</v>
      </c>
      <c r="C9" s="40" t="s">
        <v>97</v>
      </c>
      <c r="D9" s="40"/>
      <c r="E9" s="40" t="str">
        <f t="shared" si="0"/>
        <v>"0"</v>
      </c>
      <c r="F9" s="40"/>
    </row>
    <row r="10" spans="1:53" x14ac:dyDescent="0.25">
      <c r="A10" t="s">
        <v>97</v>
      </c>
      <c r="B10" s="43">
        <v>0</v>
      </c>
      <c r="C10" s="40" t="s">
        <v>97</v>
      </c>
      <c r="D10" s="40"/>
      <c r="E10" s="40" t="str">
        <f t="shared" si="0"/>
        <v>"0"</v>
      </c>
      <c r="F10" s="40"/>
    </row>
    <row r="11" spans="1:53" x14ac:dyDescent="0.25">
      <c r="A11" t="s">
        <v>97</v>
      </c>
      <c r="B11" s="43">
        <v>0</v>
      </c>
      <c r="C11" s="40" t="s">
        <v>97</v>
      </c>
      <c r="D11" s="40"/>
      <c r="E11" s="40" t="str">
        <f t="shared" si="0"/>
        <v>"0"</v>
      </c>
      <c r="F11" s="41"/>
    </row>
    <row r="12" spans="1:53" x14ac:dyDescent="0.25">
      <c r="A12" t="s">
        <v>97</v>
      </c>
      <c r="B12" s="43">
        <v>0</v>
      </c>
      <c r="C12" s="40" t="s">
        <v>97</v>
      </c>
      <c r="D12" s="40"/>
      <c r="E12" s="40" t="str">
        <f t="shared" si="0"/>
        <v>"0"</v>
      </c>
      <c r="F12" s="41"/>
    </row>
    <row r="13" spans="1:53" x14ac:dyDescent="0.25">
      <c r="A13" t="s">
        <v>97</v>
      </c>
      <c r="B13" s="43">
        <v>0</v>
      </c>
      <c r="C13" s="40" t="s">
        <v>97</v>
      </c>
      <c r="D13" s="40"/>
      <c r="E13" s="40" t="str">
        <f t="shared" si="0"/>
        <v>"0"</v>
      </c>
      <c r="F13" s="41"/>
    </row>
    <row r="14" spans="1:53" x14ac:dyDescent="0.25">
      <c r="A14" t="s">
        <v>97</v>
      </c>
      <c r="B14" s="43">
        <v>0</v>
      </c>
      <c r="C14" s="40" t="s">
        <v>97</v>
      </c>
      <c r="D14" s="40"/>
      <c r="E14" s="40" t="str">
        <f t="shared" si="0"/>
        <v>"0"</v>
      </c>
      <c r="F14" s="41"/>
    </row>
    <row r="15" spans="1:53" x14ac:dyDescent="0.25">
      <c r="A15" t="s">
        <v>97</v>
      </c>
      <c r="B15" s="43">
        <v>0</v>
      </c>
      <c r="C15" s="40" t="s">
        <v>97</v>
      </c>
      <c r="D15" s="40"/>
      <c r="E15" s="40" t="str">
        <f t="shared" si="0"/>
        <v>"0"</v>
      </c>
      <c r="F15" s="41"/>
    </row>
    <row r="16" spans="1:53" x14ac:dyDescent="0.25">
      <c r="A16" t="s">
        <v>97</v>
      </c>
      <c r="B16" s="43">
        <v>0</v>
      </c>
      <c r="C16" s="40" t="s">
        <v>97</v>
      </c>
      <c r="D16" s="40"/>
      <c r="E16" s="40" t="str">
        <f t="shared" si="0"/>
        <v>"0"</v>
      </c>
      <c r="F16" s="41"/>
    </row>
    <row r="17" spans="1:6" x14ac:dyDescent="0.25">
      <c r="A17" t="s">
        <v>97</v>
      </c>
      <c r="B17" s="43">
        <v>0</v>
      </c>
      <c r="C17" s="40" t="s">
        <v>97</v>
      </c>
      <c r="D17" s="40"/>
      <c r="E17" s="40" t="str">
        <f t="shared" si="0"/>
        <v>"0"</v>
      </c>
      <c r="F17" s="41"/>
    </row>
    <row r="18" spans="1:6" x14ac:dyDescent="0.25">
      <c r="A18" t="s">
        <v>97</v>
      </c>
      <c r="B18" s="43">
        <v>0</v>
      </c>
      <c r="C18" s="40" t="s">
        <v>97</v>
      </c>
      <c r="D18" s="40"/>
      <c r="E18" s="40" t="str">
        <f t="shared" si="0"/>
        <v>"0"</v>
      </c>
      <c r="F18" s="40"/>
    </row>
    <row r="19" spans="1:6" x14ac:dyDescent="0.25">
      <c r="A19" t="s">
        <v>97</v>
      </c>
      <c r="B19" s="43">
        <v>0</v>
      </c>
      <c r="C19" s="40" t="s">
        <v>97</v>
      </c>
      <c r="D19" s="40"/>
      <c r="E19" s="40" t="str">
        <f t="shared" si="0"/>
        <v>"0"</v>
      </c>
      <c r="F19" s="40"/>
    </row>
    <row r="20" spans="1:6" x14ac:dyDescent="0.25">
      <c r="A20" t="s">
        <v>97</v>
      </c>
      <c r="B20" s="43">
        <v>0</v>
      </c>
      <c r="C20" s="40" t="s">
        <v>97</v>
      </c>
      <c r="D20" s="40"/>
      <c r="E20" s="40" t="str">
        <f t="shared" si="0"/>
        <v>"0"</v>
      </c>
      <c r="F20" s="40"/>
    </row>
    <row r="21" spans="1:6" x14ac:dyDescent="0.25">
      <c r="A21" t="s">
        <v>97</v>
      </c>
      <c r="B21" s="43">
        <v>0</v>
      </c>
      <c r="C21" s="40" t="s">
        <v>97</v>
      </c>
      <c r="D21" s="40"/>
      <c r="E21" s="40" t="str">
        <f t="shared" si="0"/>
        <v>"0"</v>
      </c>
      <c r="F21" s="41"/>
    </row>
    <row r="22" spans="1:6" x14ac:dyDescent="0.25">
      <c r="A22" t="s">
        <v>97</v>
      </c>
      <c r="B22" s="43">
        <v>0</v>
      </c>
      <c r="C22" s="40" t="s">
        <v>97</v>
      </c>
      <c r="D22" s="40"/>
      <c r="E22" s="40" t="str">
        <f t="shared" si="0"/>
        <v>"0"</v>
      </c>
      <c r="F22" s="41"/>
    </row>
    <row r="23" spans="1:6" x14ac:dyDescent="0.25">
      <c r="A23" t="s">
        <v>97</v>
      </c>
      <c r="B23" s="43">
        <v>0</v>
      </c>
      <c r="C23" s="40" t="s">
        <v>97</v>
      </c>
      <c r="D23" s="40"/>
      <c r="E23" s="40" t="str">
        <f t="shared" si="0"/>
        <v>"0"</v>
      </c>
      <c r="F23" s="41"/>
    </row>
    <row r="24" spans="1:6" x14ac:dyDescent="0.25">
      <c r="A24" t="s">
        <v>97</v>
      </c>
      <c r="B24" s="43">
        <v>0</v>
      </c>
      <c r="C24" s="40" t="s">
        <v>97</v>
      </c>
      <c r="D24" s="40"/>
      <c r="E24" s="40" t="str">
        <f t="shared" si="0"/>
        <v>"0"</v>
      </c>
      <c r="F24" s="41"/>
    </row>
    <row r="25" spans="1:6" x14ac:dyDescent="0.25">
      <c r="A25" t="s">
        <v>97</v>
      </c>
      <c r="B25" s="43">
        <v>0</v>
      </c>
      <c r="C25" s="40" t="s">
        <v>97</v>
      </c>
      <c r="D25" s="40"/>
      <c r="E25" s="40" t="str">
        <f t="shared" si="0"/>
        <v>"0"</v>
      </c>
      <c r="F25" s="41"/>
    </row>
    <row r="26" spans="1:6" x14ac:dyDescent="0.25">
      <c r="A26" t="s">
        <v>97</v>
      </c>
      <c r="B26" s="43">
        <v>0</v>
      </c>
      <c r="C26" s="40" t="s">
        <v>97</v>
      </c>
      <c r="D26" s="40"/>
      <c r="E26" s="40" t="str">
        <f t="shared" si="0"/>
        <v>"0"</v>
      </c>
      <c r="F26" s="41"/>
    </row>
    <row r="27" spans="1:6" x14ac:dyDescent="0.25">
      <c r="A27" t="s">
        <v>97</v>
      </c>
      <c r="B27" s="43">
        <v>0</v>
      </c>
      <c r="C27" s="40" t="s">
        <v>97</v>
      </c>
      <c r="D27" s="40"/>
      <c r="E27" s="40" t="str">
        <f t="shared" si="0"/>
        <v>"0"</v>
      </c>
      <c r="F27" s="40"/>
    </row>
    <row r="28" spans="1:6" x14ac:dyDescent="0.25">
      <c r="A28" t="s">
        <v>97</v>
      </c>
      <c r="B28" s="43">
        <v>0</v>
      </c>
      <c r="C28" s="40" t="s">
        <v>97</v>
      </c>
      <c r="D28" s="40"/>
      <c r="E28" s="40" t="str">
        <f t="shared" si="0"/>
        <v>"0"</v>
      </c>
      <c r="F28" s="40"/>
    </row>
    <row r="29" spans="1:6" x14ac:dyDescent="0.25">
      <c r="A29" t="s">
        <v>97</v>
      </c>
      <c r="B29" s="43">
        <v>0</v>
      </c>
      <c r="C29" s="40" t="s">
        <v>97</v>
      </c>
      <c r="D29" s="40"/>
      <c r="E29" s="40" t="str">
        <f t="shared" si="0"/>
        <v>"0"</v>
      </c>
      <c r="F29" s="40"/>
    </row>
    <row r="30" spans="1:6" x14ac:dyDescent="0.25">
      <c r="A30" t="s">
        <v>97</v>
      </c>
      <c r="B30" s="43">
        <v>0</v>
      </c>
      <c r="C30" s="40" t="s">
        <v>97</v>
      </c>
      <c r="D30" s="40"/>
      <c r="E30" s="40" t="str">
        <f t="shared" si="0"/>
        <v>"0"</v>
      </c>
      <c r="F30" s="40"/>
    </row>
    <row r="31" spans="1:6" x14ac:dyDescent="0.25">
      <c r="A31" t="s">
        <v>97</v>
      </c>
      <c r="B31" s="43">
        <v>0</v>
      </c>
      <c r="C31" s="40" t="s">
        <v>97</v>
      </c>
      <c r="D31" s="40"/>
      <c r="E31" s="40" t="str">
        <f t="shared" si="0"/>
        <v>"0"</v>
      </c>
      <c r="F31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1"/>
  <sheetViews>
    <sheetView workbookViewId="0">
      <selection activeCell="BT1" sqref="BT1"/>
    </sheetView>
  </sheetViews>
  <sheetFormatPr defaultRowHeight="15" x14ac:dyDescent="0.25"/>
  <cols>
    <col min="1" max="1" width="1.85546875" bestFit="1" customWidth="1"/>
    <col min="2" max="2" width="5.5703125" bestFit="1" customWidth="1"/>
    <col min="3" max="3" width="1.85546875" bestFit="1" customWidth="1"/>
    <col min="5" max="5" width="7.28515625" bestFit="1" customWidth="1"/>
    <col min="8" max="8" width="1.7109375" bestFit="1" customWidth="1"/>
    <col min="9" max="9" width="5" bestFit="1" customWidth="1"/>
    <col min="10" max="10" width="2" bestFit="1" customWidth="1"/>
    <col min="11" max="11" width="1.5703125" bestFit="1" customWidth="1"/>
    <col min="12" max="12" width="8.7109375" bestFit="1" customWidth="1"/>
    <col min="13" max="13" width="3.5703125" bestFit="1" customWidth="1"/>
    <col min="14" max="14" width="3" bestFit="1" customWidth="1"/>
    <col min="15" max="15" width="7" bestFit="1" customWidth="1"/>
    <col min="16" max="16" width="6.5703125" bestFit="1" customWidth="1"/>
    <col min="17" max="17" width="7.28515625" bestFit="1" customWidth="1"/>
    <col min="18" max="18" width="1.5703125" bestFit="1" customWidth="1"/>
    <col min="19" max="19" width="6.5703125" bestFit="1" customWidth="1"/>
    <col min="20" max="20" width="7.28515625" bestFit="1" customWidth="1"/>
    <col min="21" max="21" width="1.5703125" bestFit="1" customWidth="1"/>
    <col min="22" max="22" width="6.5703125" bestFit="1" customWidth="1"/>
    <col min="23" max="23" width="3.7109375" bestFit="1" customWidth="1"/>
    <col min="24" max="24" width="1.5703125" bestFit="1" customWidth="1"/>
    <col min="25" max="25" width="6.5703125" bestFit="1" customWidth="1"/>
    <col min="26" max="26" width="7.28515625" bestFit="1" customWidth="1"/>
    <col min="27" max="27" width="1.5703125" bestFit="1" customWidth="1"/>
    <col min="28" max="28" width="6.5703125" bestFit="1" customWidth="1"/>
    <col min="29" max="29" width="7.28515625" bestFit="1" customWidth="1"/>
    <col min="30" max="30" width="1.5703125" bestFit="1" customWidth="1"/>
    <col min="31" max="31" width="6.5703125" bestFit="1" customWidth="1"/>
    <col min="32" max="32" width="7.28515625" bestFit="1" customWidth="1"/>
    <col min="33" max="33" width="2.28515625" bestFit="1" customWidth="1"/>
    <col min="34" max="34" width="6.5703125" bestFit="1" customWidth="1"/>
    <col min="35" max="35" width="7.28515625" bestFit="1" customWidth="1"/>
    <col min="36" max="36" width="1.5703125" bestFit="1" customWidth="1"/>
    <col min="37" max="37" width="6.5703125" bestFit="1" customWidth="1"/>
    <col min="38" max="38" width="7.28515625" bestFit="1" customWidth="1"/>
    <col min="39" max="39" width="1.5703125" bestFit="1" customWidth="1"/>
    <col min="40" max="40" width="6.7109375" bestFit="1" customWidth="1"/>
    <col min="41" max="41" width="6.28515625" bestFit="1" customWidth="1"/>
    <col min="42" max="42" width="1.5703125" customWidth="1"/>
    <col min="43" max="43" width="5.28515625" bestFit="1" customWidth="1"/>
    <col min="44" max="44" width="7.28515625" bestFit="1" customWidth="1"/>
    <col min="45" max="45" width="1.5703125" bestFit="1" customWidth="1"/>
    <col min="46" max="46" width="5.28515625" bestFit="1" customWidth="1"/>
    <col min="47" max="47" width="7.28515625" bestFit="1" customWidth="1"/>
    <col min="48" max="48" width="1.5703125" bestFit="1" customWidth="1"/>
    <col min="49" max="49" width="7.5703125" bestFit="1" customWidth="1"/>
    <col min="50" max="50" width="5.7109375" bestFit="1" customWidth="1"/>
  </cols>
  <sheetData>
    <row r="1" spans="1:72" x14ac:dyDescent="0.25">
      <c r="A1" t="s">
        <v>97</v>
      </c>
      <c r="B1" s="45">
        <v>420</v>
      </c>
      <c r="C1" s="40" t="s">
        <v>97</v>
      </c>
      <c r="D1" s="40"/>
      <c r="E1" s="40" t="str">
        <f>CONCATENATE(A1,B1,C1)</f>
        <v>"420"</v>
      </c>
      <c r="F1" s="40"/>
      <c r="H1" t="s">
        <v>88</v>
      </c>
      <c r="I1" t="s">
        <v>91</v>
      </c>
      <c r="J1">
        <v>1</v>
      </c>
      <c r="K1" t="s">
        <v>90</v>
      </c>
      <c r="L1" t="s">
        <v>92</v>
      </c>
      <c r="M1" t="s">
        <v>93</v>
      </c>
      <c r="N1">
        <v>1</v>
      </c>
      <c r="O1" t="s">
        <v>94</v>
      </c>
      <c r="P1" t="s">
        <v>134</v>
      </c>
      <c r="Q1" t="s">
        <v>1401</v>
      </c>
      <c r="R1" t="s">
        <v>90</v>
      </c>
      <c r="S1" t="s">
        <v>135</v>
      </c>
      <c r="T1" t="s">
        <v>1402</v>
      </c>
      <c r="U1" t="s">
        <v>90</v>
      </c>
      <c r="V1" t="s">
        <v>136</v>
      </c>
      <c r="W1" t="s">
        <v>966</v>
      </c>
      <c r="X1" t="s">
        <v>90</v>
      </c>
      <c r="Y1" t="s">
        <v>137</v>
      </c>
      <c r="Z1" t="s">
        <v>1403</v>
      </c>
      <c r="AA1" t="s">
        <v>90</v>
      </c>
      <c r="AB1" t="s">
        <v>122</v>
      </c>
      <c r="AC1" t="s">
        <v>1404</v>
      </c>
      <c r="AD1" t="s">
        <v>90</v>
      </c>
      <c r="AE1" t="s">
        <v>124</v>
      </c>
      <c r="AF1" t="s">
        <v>1404</v>
      </c>
      <c r="AG1" t="s">
        <v>90</v>
      </c>
      <c r="AH1" t="s">
        <v>125</v>
      </c>
      <c r="AI1" t="s">
        <v>1404</v>
      </c>
      <c r="AJ1" t="s">
        <v>90</v>
      </c>
      <c r="AK1" t="s">
        <v>129</v>
      </c>
      <c r="AL1" t="s">
        <v>1405</v>
      </c>
      <c r="AM1" t="s">
        <v>90</v>
      </c>
      <c r="AN1" t="s">
        <v>1406</v>
      </c>
      <c r="AO1" t="s">
        <v>1407</v>
      </c>
      <c r="AP1" t="s">
        <v>90</v>
      </c>
      <c r="AQ1" t="s">
        <v>1398</v>
      </c>
      <c r="AR1" t="s">
        <v>1408</v>
      </c>
      <c r="AS1" t="s">
        <v>90</v>
      </c>
      <c r="AT1" t="s">
        <v>1399</v>
      </c>
      <c r="AU1" t="s">
        <v>1409</v>
      </c>
      <c r="AV1" t="s">
        <v>90</v>
      </c>
      <c r="AW1" t="s">
        <v>1400</v>
      </c>
      <c r="AX1" t="s">
        <v>483</v>
      </c>
      <c r="AY1" t="s">
        <v>89</v>
      </c>
      <c r="AZ1" t="str">
        <f>CONCATENATE(H1,I1,J1,K1,L1,M1,N1,O1,P1,Q1,R1,S1,T1,U1,V1,W1,X1,Y1,Z1,AA1,AB1,AC1,AD1,AE1,AF1,AG1,AH1,AI1,AJ1,AK1,AL1,AM1,AN1,AO1,AP1,AQ1,AR1,AS1,AT1,AU1,AV1,AW1,AX1,AY1)</f>
        <v>{"Id":1,"Date": "01.1.2019","Cb1":"10,44","Cb2":"12,78","Cb3":"0","Cb4":"12,81","Cb5":"13,33","Cb6":"13,33","Cb7":"13,33","Cb8":"13,28","PKP":"6,94","Sv":"1,274","Fv":"1,375","Peka":"420"},</v>
      </c>
      <c r="BT1" t="s">
        <v>1410</v>
      </c>
    </row>
    <row r="2" spans="1:72" x14ac:dyDescent="0.25">
      <c r="A2" t="s">
        <v>97</v>
      </c>
      <c r="B2" s="43">
        <v>0</v>
      </c>
      <c r="C2" s="40" t="s">
        <v>97</v>
      </c>
      <c r="D2" s="40"/>
      <c r="E2" s="40" t="str">
        <f t="shared" ref="E2:E31" si="0">CONCATENATE(A2,B2,C2)</f>
        <v>"0"</v>
      </c>
      <c r="F2" s="40"/>
    </row>
    <row r="3" spans="1:72" x14ac:dyDescent="0.25">
      <c r="A3" t="s">
        <v>97</v>
      </c>
      <c r="B3" s="43">
        <v>0</v>
      </c>
      <c r="C3" s="40" t="s">
        <v>97</v>
      </c>
      <c r="D3" s="40"/>
      <c r="E3" s="40" t="str">
        <f t="shared" si="0"/>
        <v>"0"</v>
      </c>
      <c r="F3" s="40"/>
    </row>
    <row r="4" spans="1:72" x14ac:dyDescent="0.25">
      <c r="A4" t="s">
        <v>97</v>
      </c>
      <c r="B4" s="43">
        <v>0</v>
      </c>
      <c r="C4" s="40" t="s">
        <v>97</v>
      </c>
      <c r="D4" s="40"/>
      <c r="E4" s="40" t="str">
        <f t="shared" si="0"/>
        <v>"0"</v>
      </c>
      <c r="F4" s="40"/>
    </row>
    <row r="5" spans="1:72" x14ac:dyDescent="0.25">
      <c r="A5" t="s">
        <v>97</v>
      </c>
      <c r="B5" s="43">
        <v>0</v>
      </c>
      <c r="C5" s="40" t="s">
        <v>97</v>
      </c>
      <c r="D5" s="40"/>
      <c r="E5" s="40" t="str">
        <f t="shared" si="0"/>
        <v>"0"</v>
      </c>
      <c r="F5" s="40"/>
    </row>
    <row r="6" spans="1:72" x14ac:dyDescent="0.25">
      <c r="A6" t="s">
        <v>97</v>
      </c>
      <c r="B6" s="43">
        <v>0</v>
      </c>
      <c r="C6" s="40" t="s">
        <v>97</v>
      </c>
      <c r="D6" s="40"/>
      <c r="E6" s="40" t="str">
        <f t="shared" si="0"/>
        <v>"0"</v>
      </c>
      <c r="F6" s="40"/>
    </row>
    <row r="7" spans="1:72" x14ac:dyDescent="0.25">
      <c r="A7" t="s">
        <v>97</v>
      </c>
      <c r="B7" s="43">
        <v>0</v>
      </c>
      <c r="C7" s="40" t="s">
        <v>97</v>
      </c>
      <c r="D7" s="40"/>
      <c r="E7" s="40" t="str">
        <f t="shared" si="0"/>
        <v>"0"</v>
      </c>
      <c r="F7" s="40"/>
    </row>
    <row r="8" spans="1:72" x14ac:dyDescent="0.25">
      <c r="A8" t="s">
        <v>97</v>
      </c>
      <c r="B8" s="43">
        <v>0</v>
      </c>
      <c r="C8" s="40" t="s">
        <v>97</v>
      </c>
      <c r="D8" s="40"/>
      <c r="E8" s="40" t="str">
        <f t="shared" si="0"/>
        <v>"0"</v>
      </c>
      <c r="F8" s="40"/>
    </row>
    <row r="9" spans="1:72" x14ac:dyDescent="0.25">
      <c r="A9" t="s">
        <v>97</v>
      </c>
      <c r="B9" s="43">
        <v>0</v>
      </c>
      <c r="C9" s="40" t="s">
        <v>97</v>
      </c>
      <c r="D9" s="40"/>
      <c r="E9" s="40" t="str">
        <f t="shared" si="0"/>
        <v>"0"</v>
      </c>
      <c r="F9" s="40"/>
    </row>
    <row r="10" spans="1:72" x14ac:dyDescent="0.25">
      <c r="A10" t="s">
        <v>97</v>
      </c>
      <c r="B10" s="43">
        <v>0</v>
      </c>
      <c r="C10" s="40" t="s">
        <v>97</v>
      </c>
      <c r="D10" s="40"/>
      <c r="E10" s="40" t="str">
        <f t="shared" si="0"/>
        <v>"0"</v>
      </c>
      <c r="F10" s="40"/>
    </row>
    <row r="11" spans="1:72" x14ac:dyDescent="0.25">
      <c r="A11" t="s">
        <v>97</v>
      </c>
      <c r="B11" s="43">
        <v>0</v>
      </c>
      <c r="C11" s="40" t="s">
        <v>97</v>
      </c>
      <c r="D11" s="40"/>
      <c r="E11" s="40" t="str">
        <f t="shared" si="0"/>
        <v>"0"</v>
      </c>
      <c r="F11" s="41"/>
    </row>
    <row r="12" spans="1:72" x14ac:dyDescent="0.25">
      <c r="A12" t="s">
        <v>97</v>
      </c>
      <c r="B12" s="43">
        <v>0</v>
      </c>
      <c r="C12" s="40" t="s">
        <v>97</v>
      </c>
      <c r="D12" s="40"/>
      <c r="E12" s="40" t="str">
        <f t="shared" si="0"/>
        <v>"0"</v>
      </c>
      <c r="F12" s="41"/>
    </row>
    <row r="13" spans="1:72" x14ac:dyDescent="0.25">
      <c r="A13" t="s">
        <v>97</v>
      </c>
      <c r="B13" s="43">
        <v>0</v>
      </c>
      <c r="C13" s="40" t="s">
        <v>97</v>
      </c>
      <c r="D13" s="40"/>
      <c r="E13" s="40" t="str">
        <f t="shared" si="0"/>
        <v>"0"</v>
      </c>
      <c r="F13" s="41"/>
    </row>
    <row r="14" spans="1:72" x14ac:dyDescent="0.25">
      <c r="A14" t="s">
        <v>97</v>
      </c>
      <c r="B14" s="43">
        <v>0</v>
      </c>
      <c r="C14" s="40" t="s">
        <v>97</v>
      </c>
      <c r="D14" s="40"/>
      <c r="E14" s="40" t="str">
        <f t="shared" si="0"/>
        <v>"0"</v>
      </c>
      <c r="F14" s="41"/>
    </row>
    <row r="15" spans="1:72" x14ac:dyDescent="0.25">
      <c r="A15" t="s">
        <v>97</v>
      </c>
      <c r="B15" s="43">
        <v>0</v>
      </c>
      <c r="C15" s="40" t="s">
        <v>97</v>
      </c>
      <c r="D15" s="40"/>
      <c r="E15" s="40" t="str">
        <f t="shared" si="0"/>
        <v>"0"</v>
      </c>
      <c r="F15" s="41"/>
    </row>
    <row r="16" spans="1:72" x14ac:dyDescent="0.25">
      <c r="A16" t="s">
        <v>97</v>
      </c>
      <c r="B16" s="43">
        <v>0</v>
      </c>
      <c r="C16" s="40" t="s">
        <v>97</v>
      </c>
      <c r="D16" s="40"/>
      <c r="E16" s="40" t="str">
        <f t="shared" si="0"/>
        <v>"0"</v>
      </c>
      <c r="F16" s="41"/>
    </row>
    <row r="17" spans="1:6" x14ac:dyDescent="0.25">
      <c r="A17" t="s">
        <v>97</v>
      </c>
      <c r="B17" s="43">
        <v>0</v>
      </c>
      <c r="C17" s="40" t="s">
        <v>97</v>
      </c>
      <c r="D17" s="40"/>
      <c r="E17" s="40" t="str">
        <f t="shared" si="0"/>
        <v>"0"</v>
      </c>
      <c r="F17" s="41"/>
    </row>
    <row r="18" spans="1:6" x14ac:dyDescent="0.25">
      <c r="A18" t="s">
        <v>97</v>
      </c>
      <c r="B18" s="43">
        <v>0</v>
      </c>
      <c r="C18" s="40" t="s">
        <v>97</v>
      </c>
      <c r="D18" s="40"/>
      <c r="E18" s="40" t="str">
        <f t="shared" si="0"/>
        <v>"0"</v>
      </c>
      <c r="F18" s="40"/>
    </row>
    <row r="19" spans="1:6" x14ac:dyDescent="0.25">
      <c r="A19" t="s">
        <v>97</v>
      </c>
      <c r="B19" s="43">
        <v>0</v>
      </c>
      <c r="C19" s="40" t="s">
        <v>97</v>
      </c>
      <c r="D19" s="40"/>
      <c r="E19" s="40" t="str">
        <f t="shared" si="0"/>
        <v>"0"</v>
      </c>
      <c r="F19" s="40"/>
    </row>
    <row r="20" spans="1:6" x14ac:dyDescent="0.25">
      <c r="A20" t="s">
        <v>97</v>
      </c>
      <c r="B20" s="43">
        <v>0</v>
      </c>
      <c r="C20" s="40" t="s">
        <v>97</v>
      </c>
      <c r="D20" s="40"/>
      <c r="E20" s="40" t="str">
        <f t="shared" si="0"/>
        <v>"0"</v>
      </c>
      <c r="F20" s="40"/>
    </row>
    <row r="21" spans="1:6" x14ac:dyDescent="0.25">
      <c r="A21" t="s">
        <v>97</v>
      </c>
      <c r="B21" s="43">
        <v>0</v>
      </c>
      <c r="C21" s="40" t="s">
        <v>97</v>
      </c>
      <c r="D21" s="40"/>
      <c r="E21" s="40" t="str">
        <f t="shared" si="0"/>
        <v>"0"</v>
      </c>
      <c r="F21" s="41"/>
    </row>
    <row r="22" spans="1:6" x14ac:dyDescent="0.25">
      <c r="A22" t="s">
        <v>97</v>
      </c>
      <c r="B22" s="43">
        <v>0</v>
      </c>
      <c r="C22" s="40" t="s">
        <v>97</v>
      </c>
      <c r="D22" s="40"/>
      <c r="E22" s="40" t="str">
        <f t="shared" si="0"/>
        <v>"0"</v>
      </c>
      <c r="F22" s="41"/>
    </row>
    <row r="23" spans="1:6" x14ac:dyDescent="0.25">
      <c r="A23" t="s">
        <v>97</v>
      </c>
      <c r="B23" s="43">
        <v>0</v>
      </c>
      <c r="C23" s="40" t="s">
        <v>97</v>
      </c>
      <c r="D23" s="40"/>
      <c r="E23" s="40" t="str">
        <f t="shared" si="0"/>
        <v>"0"</v>
      </c>
      <c r="F23" s="41"/>
    </row>
    <row r="24" spans="1:6" x14ac:dyDescent="0.25">
      <c r="A24" t="s">
        <v>97</v>
      </c>
      <c r="B24" s="43">
        <v>0</v>
      </c>
      <c r="C24" s="40" t="s">
        <v>97</v>
      </c>
      <c r="D24" s="40"/>
      <c r="E24" s="40" t="str">
        <f t="shared" si="0"/>
        <v>"0"</v>
      </c>
      <c r="F24" s="41"/>
    </row>
    <row r="25" spans="1:6" x14ac:dyDescent="0.25">
      <c r="A25" t="s">
        <v>97</v>
      </c>
      <c r="B25" s="43">
        <v>0</v>
      </c>
      <c r="C25" s="40" t="s">
        <v>97</v>
      </c>
      <c r="D25" s="40"/>
      <c r="E25" s="40" t="str">
        <f t="shared" si="0"/>
        <v>"0"</v>
      </c>
      <c r="F25" s="41"/>
    </row>
    <row r="26" spans="1:6" x14ac:dyDescent="0.25">
      <c r="A26" t="s">
        <v>97</v>
      </c>
      <c r="B26" s="43">
        <v>0</v>
      </c>
      <c r="C26" s="40" t="s">
        <v>97</v>
      </c>
      <c r="D26" s="40"/>
      <c r="E26" s="40" t="str">
        <f t="shared" si="0"/>
        <v>"0"</v>
      </c>
      <c r="F26" s="41"/>
    </row>
    <row r="27" spans="1:6" x14ac:dyDescent="0.25">
      <c r="A27" t="s">
        <v>97</v>
      </c>
      <c r="B27" s="43">
        <v>0</v>
      </c>
      <c r="C27" s="40" t="s">
        <v>97</v>
      </c>
      <c r="D27" s="40"/>
      <c r="E27" s="40" t="str">
        <f t="shared" si="0"/>
        <v>"0"</v>
      </c>
      <c r="F27" s="40"/>
    </row>
    <row r="28" spans="1:6" x14ac:dyDescent="0.25">
      <c r="A28" t="s">
        <v>97</v>
      </c>
      <c r="B28" s="43">
        <v>0</v>
      </c>
      <c r="C28" s="40" t="s">
        <v>97</v>
      </c>
      <c r="D28" s="40"/>
      <c r="E28" s="40" t="str">
        <f t="shared" si="0"/>
        <v>"0"</v>
      </c>
      <c r="F28" s="40"/>
    </row>
    <row r="29" spans="1:6" x14ac:dyDescent="0.25">
      <c r="A29" t="s">
        <v>97</v>
      </c>
      <c r="B29" s="43">
        <v>0</v>
      </c>
      <c r="C29" s="40" t="s">
        <v>97</v>
      </c>
      <c r="D29" s="40"/>
      <c r="E29" s="40" t="str">
        <f t="shared" si="0"/>
        <v>"0"</v>
      </c>
      <c r="F29" s="40"/>
    </row>
    <row r="30" spans="1:6" x14ac:dyDescent="0.25">
      <c r="A30" t="s">
        <v>97</v>
      </c>
      <c r="B30" s="43">
        <v>0</v>
      </c>
      <c r="C30" s="40" t="s">
        <v>97</v>
      </c>
      <c r="D30" s="40"/>
      <c r="E30" s="40" t="str">
        <f t="shared" si="0"/>
        <v>"0"</v>
      </c>
      <c r="F30" s="40"/>
    </row>
    <row r="31" spans="1:6" x14ac:dyDescent="0.25">
      <c r="A31" t="s">
        <v>97</v>
      </c>
      <c r="B31" s="43">
        <v>0</v>
      </c>
      <c r="C31" s="40" t="s">
        <v>97</v>
      </c>
      <c r="D31" s="40"/>
      <c r="E31" s="40" t="str">
        <f t="shared" si="0"/>
        <v>"0"</v>
      </c>
      <c r="F31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T1" sqref="T1:T31"/>
    </sheetView>
  </sheetViews>
  <sheetFormatPr defaultRowHeight="15" x14ac:dyDescent="0.25"/>
  <cols>
    <col min="1" max="1" width="1.85546875" bestFit="1" customWidth="1"/>
    <col min="3" max="3" width="1.85546875" bestFit="1" customWidth="1"/>
    <col min="4" max="4" width="9.42578125" customWidth="1"/>
    <col min="5" max="5" width="18.5703125" bestFit="1" customWidth="1"/>
    <col min="8" max="8" width="1.7109375" bestFit="1" customWidth="1"/>
    <col min="9" max="9" width="5" bestFit="1" customWidth="1"/>
    <col min="10" max="10" width="3" bestFit="1" customWidth="1"/>
    <col min="11" max="11" width="1.5703125" bestFit="1" customWidth="1"/>
    <col min="12" max="12" width="8.7109375" bestFit="1" customWidth="1"/>
    <col min="13" max="13" width="3.5703125" bestFit="1" customWidth="1"/>
    <col min="14" max="14" width="3" bestFit="1" customWidth="1"/>
    <col min="15" max="15" width="7" bestFit="1" customWidth="1"/>
    <col min="16" max="16" width="15.28515625" bestFit="1" customWidth="1"/>
    <col min="17" max="17" width="18.5703125" bestFit="1" customWidth="1"/>
    <col min="18" max="18" width="2.28515625" bestFit="1" customWidth="1"/>
  </cols>
  <sheetData>
    <row r="1" spans="1:20" x14ac:dyDescent="0.25">
      <c r="A1" t="s">
        <v>97</v>
      </c>
      <c r="B1" s="46">
        <v>67531.786624782326</v>
      </c>
      <c r="C1" s="40" t="s">
        <v>97</v>
      </c>
      <c r="D1" s="40"/>
      <c r="E1" s="40" t="str">
        <f>CONCATENATE(A1,B1,C1)</f>
        <v>"67531,7866247823"</v>
      </c>
      <c r="F1" s="40"/>
      <c r="H1" t="s">
        <v>88</v>
      </c>
      <c r="I1" t="s">
        <v>91</v>
      </c>
      <c r="J1">
        <v>1</v>
      </c>
      <c r="K1" t="s">
        <v>90</v>
      </c>
      <c r="L1" t="s">
        <v>92</v>
      </c>
      <c r="M1" t="s">
        <v>93</v>
      </c>
      <c r="N1">
        <v>1</v>
      </c>
      <c r="O1" t="s">
        <v>94</v>
      </c>
      <c r="P1" t="s">
        <v>120</v>
      </c>
      <c r="Q1" t="s">
        <v>1411</v>
      </c>
      <c r="R1" t="s">
        <v>89</v>
      </c>
      <c r="T1" t="str">
        <f>CONCATENATE(H1,I1,J1,K1,L1,M1,N1,O1,P1,Q1,R1)</f>
        <v>{"Id":1,"Date": "01.1.2019","Consumption":"67531,7866247823"},</v>
      </c>
    </row>
    <row r="2" spans="1:20" x14ac:dyDescent="0.25">
      <c r="A2" t="s">
        <v>97</v>
      </c>
      <c r="B2" s="46">
        <v>69667.892515435247</v>
      </c>
      <c r="C2" s="40" t="s">
        <v>97</v>
      </c>
      <c r="D2" s="40"/>
      <c r="E2" s="40" t="str">
        <f t="shared" ref="E2:E31" si="0">CONCATENATE(A2,B2,C2)</f>
        <v>"69667,8925154352"</v>
      </c>
      <c r="F2" s="40"/>
      <c r="H2" t="s">
        <v>88</v>
      </c>
      <c r="I2" t="s">
        <v>91</v>
      </c>
      <c r="J2">
        <v>2</v>
      </c>
      <c r="K2" t="s">
        <v>90</v>
      </c>
      <c r="L2" t="s">
        <v>92</v>
      </c>
      <c r="M2" t="s">
        <v>93</v>
      </c>
      <c r="N2">
        <v>2</v>
      </c>
      <c r="O2" t="s">
        <v>94</v>
      </c>
      <c r="P2" t="s">
        <v>120</v>
      </c>
      <c r="Q2" t="s">
        <v>1412</v>
      </c>
      <c r="R2" t="s">
        <v>89</v>
      </c>
      <c r="T2" t="str">
        <f t="shared" ref="T2:T31" si="1">CONCATENATE(H2,I2,J2,K2,L2,M2,N2,O2,P2,Q2,R2)</f>
        <v>{"Id":2,"Date": "01.2.2019","Consumption":"69667,8925154352"},</v>
      </c>
    </row>
    <row r="3" spans="1:20" x14ac:dyDescent="0.25">
      <c r="A3" t="s">
        <v>97</v>
      </c>
      <c r="B3" s="46">
        <v>68953.171284152355</v>
      </c>
      <c r="C3" s="40" t="s">
        <v>97</v>
      </c>
      <c r="D3" s="40"/>
      <c r="E3" s="40" t="str">
        <f t="shared" si="0"/>
        <v>"68953,1712841524"</v>
      </c>
      <c r="F3" s="40"/>
      <c r="H3" t="s">
        <v>88</v>
      </c>
      <c r="I3" t="s">
        <v>91</v>
      </c>
      <c r="J3">
        <v>3</v>
      </c>
      <c r="K3" t="s">
        <v>90</v>
      </c>
      <c r="L3" t="s">
        <v>92</v>
      </c>
      <c r="M3" t="s">
        <v>93</v>
      </c>
      <c r="N3">
        <v>3</v>
      </c>
      <c r="O3" t="s">
        <v>94</v>
      </c>
      <c r="P3" t="s">
        <v>120</v>
      </c>
      <c r="Q3" t="s">
        <v>1413</v>
      </c>
      <c r="R3" t="s">
        <v>89</v>
      </c>
      <c r="T3" t="str">
        <f t="shared" si="1"/>
        <v>{"Id":3,"Date": "01.3.2019","Consumption":"68953,1712841524"},</v>
      </c>
    </row>
    <row r="4" spans="1:20" x14ac:dyDescent="0.25">
      <c r="A4" t="s">
        <v>97</v>
      </c>
      <c r="B4" s="46">
        <v>69939.541902706638</v>
      </c>
      <c r="C4" s="40" t="s">
        <v>97</v>
      </c>
      <c r="D4" s="40"/>
      <c r="E4" s="40" t="str">
        <f t="shared" si="0"/>
        <v>"69939,5419027066"</v>
      </c>
      <c r="F4" s="40"/>
      <c r="H4" t="s">
        <v>88</v>
      </c>
      <c r="I4" t="s">
        <v>91</v>
      </c>
      <c r="J4">
        <v>4</v>
      </c>
      <c r="K4" t="s">
        <v>90</v>
      </c>
      <c r="L4" t="s">
        <v>92</v>
      </c>
      <c r="M4" t="s">
        <v>93</v>
      </c>
      <c r="N4">
        <v>4</v>
      </c>
      <c r="O4" t="s">
        <v>94</v>
      </c>
      <c r="P4" t="s">
        <v>120</v>
      </c>
      <c r="Q4" t="s">
        <v>1414</v>
      </c>
      <c r="R4" t="s">
        <v>89</v>
      </c>
      <c r="T4" t="str">
        <f t="shared" si="1"/>
        <v>{"Id":4,"Date": "01.4.2019","Consumption":"69939,5419027066"},</v>
      </c>
    </row>
    <row r="5" spans="1:20" x14ac:dyDescent="0.25">
      <c r="A5" t="s">
        <v>97</v>
      </c>
      <c r="B5" s="46">
        <v>72275.024616552837</v>
      </c>
      <c r="C5" s="40" t="s">
        <v>97</v>
      </c>
      <c r="D5" s="40"/>
      <c r="E5" s="40" t="str">
        <f t="shared" si="0"/>
        <v>"72275,0246165528"</v>
      </c>
      <c r="F5" s="40"/>
      <c r="H5" t="s">
        <v>88</v>
      </c>
      <c r="I5" t="s">
        <v>91</v>
      </c>
      <c r="J5">
        <v>5</v>
      </c>
      <c r="K5" t="s">
        <v>90</v>
      </c>
      <c r="L5" t="s">
        <v>92</v>
      </c>
      <c r="M5" t="s">
        <v>93</v>
      </c>
      <c r="N5">
        <v>5</v>
      </c>
      <c r="O5" t="s">
        <v>94</v>
      </c>
      <c r="P5" t="s">
        <v>120</v>
      </c>
      <c r="Q5" t="s">
        <v>1415</v>
      </c>
      <c r="R5" t="s">
        <v>89</v>
      </c>
      <c r="T5" t="str">
        <f t="shared" si="1"/>
        <v>{"Id":5,"Date": "01.5.2019","Consumption":"72275,0246165528"},</v>
      </c>
    </row>
    <row r="6" spans="1:20" x14ac:dyDescent="0.25">
      <c r="A6" t="s">
        <v>97</v>
      </c>
      <c r="B6" s="46">
        <v>72612.207006283876</v>
      </c>
      <c r="C6" s="40" t="s">
        <v>97</v>
      </c>
      <c r="D6" s="40"/>
      <c r="E6" s="40" t="str">
        <f t="shared" si="0"/>
        <v>"72612,2070062839"</v>
      </c>
      <c r="F6" s="40"/>
      <c r="H6" t="s">
        <v>88</v>
      </c>
      <c r="I6" t="s">
        <v>91</v>
      </c>
      <c r="J6">
        <v>6</v>
      </c>
      <c r="K6" t="s">
        <v>90</v>
      </c>
      <c r="L6" t="s">
        <v>92</v>
      </c>
      <c r="M6" t="s">
        <v>93</v>
      </c>
      <c r="N6">
        <v>6</v>
      </c>
      <c r="O6" t="s">
        <v>94</v>
      </c>
      <c r="P6" t="s">
        <v>120</v>
      </c>
      <c r="Q6" t="s">
        <v>1416</v>
      </c>
      <c r="R6" t="s">
        <v>89</v>
      </c>
      <c r="T6" t="str">
        <f t="shared" si="1"/>
        <v>{"Id":6,"Date": "01.6.2019","Consumption":"72612,2070062839"},</v>
      </c>
    </row>
    <row r="7" spans="1:20" x14ac:dyDescent="0.25">
      <c r="A7" t="s">
        <v>97</v>
      </c>
      <c r="B7" s="46">
        <v>71704.39286716716</v>
      </c>
      <c r="C7" s="40" t="s">
        <v>97</v>
      </c>
      <c r="D7" s="40"/>
      <c r="E7" s="40" t="str">
        <f t="shared" si="0"/>
        <v>"71704,3928671672"</v>
      </c>
      <c r="F7" s="40"/>
      <c r="H7" t="s">
        <v>88</v>
      </c>
      <c r="I7" t="s">
        <v>91</v>
      </c>
      <c r="J7">
        <v>7</v>
      </c>
      <c r="K7" t="s">
        <v>90</v>
      </c>
      <c r="L7" t="s">
        <v>92</v>
      </c>
      <c r="M7" t="s">
        <v>93</v>
      </c>
      <c r="N7">
        <v>7</v>
      </c>
      <c r="O7" t="s">
        <v>94</v>
      </c>
      <c r="P7" t="s">
        <v>120</v>
      </c>
      <c r="Q7" t="s">
        <v>1417</v>
      </c>
      <c r="R7" t="s">
        <v>89</v>
      </c>
      <c r="T7" t="str">
        <f t="shared" si="1"/>
        <v>{"Id":7,"Date": "01.7.2019","Consumption":"71704,3928671672"},</v>
      </c>
    </row>
    <row r="8" spans="1:20" x14ac:dyDescent="0.25">
      <c r="A8" t="s">
        <v>97</v>
      </c>
      <c r="B8" s="46">
        <v>69786.28589474273</v>
      </c>
      <c r="C8" s="40" t="s">
        <v>97</v>
      </c>
      <c r="D8" s="40"/>
      <c r="E8" s="40" t="str">
        <f t="shared" si="0"/>
        <v>"69786,2858947427"</v>
      </c>
      <c r="F8" s="40"/>
      <c r="H8" t="s">
        <v>88</v>
      </c>
      <c r="I8" t="s">
        <v>91</v>
      </c>
      <c r="J8">
        <v>8</v>
      </c>
      <c r="K8" t="s">
        <v>90</v>
      </c>
      <c r="L8" t="s">
        <v>92</v>
      </c>
      <c r="M8" t="s">
        <v>93</v>
      </c>
      <c r="N8">
        <v>8</v>
      </c>
      <c r="O8" t="s">
        <v>94</v>
      </c>
      <c r="P8" t="s">
        <v>120</v>
      </c>
      <c r="Q8" t="s">
        <v>1418</v>
      </c>
      <c r="R8" t="s">
        <v>89</v>
      </c>
      <c r="T8" t="str">
        <f t="shared" si="1"/>
        <v>{"Id":8,"Date": "01.8.2019","Consumption":"69786,2858947427"},</v>
      </c>
    </row>
    <row r="9" spans="1:20" x14ac:dyDescent="0.25">
      <c r="A9" t="s">
        <v>97</v>
      </c>
      <c r="B9" s="46">
        <v>69032.157770548234</v>
      </c>
      <c r="C9" s="40" t="s">
        <v>97</v>
      </c>
      <c r="D9" s="40"/>
      <c r="E9" s="40" t="str">
        <f t="shared" si="0"/>
        <v>"69032,1577705482"</v>
      </c>
      <c r="F9" s="40"/>
      <c r="H9" t="s">
        <v>88</v>
      </c>
      <c r="I9" t="s">
        <v>91</v>
      </c>
      <c r="J9">
        <v>9</v>
      </c>
      <c r="K9" t="s">
        <v>90</v>
      </c>
      <c r="L9" t="s">
        <v>92</v>
      </c>
      <c r="M9" t="s">
        <v>93</v>
      </c>
      <c r="N9">
        <v>9</v>
      </c>
      <c r="O9" t="s">
        <v>94</v>
      </c>
      <c r="P9" t="s">
        <v>120</v>
      </c>
      <c r="Q9" t="s">
        <v>1419</v>
      </c>
      <c r="R9" t="s">
        <v>89</v>
      </c>
      <c r="T9" t="str">
        <f t="shared" si="1"/>
        <v>{"Id":9,"Date": "01.9.2019","Consumption":"69032,1577705482"},</v>
      </c>
    </row>
    <row r="10" spans="1:20" x14ac:dyDescent="0.25">
      <c r="A10" t="s">
        <v>97</v>
      </c>
      <c r="B10" s="46">
        <v>66401.172621293998</v>
      </c>
      <c r="C10" s="40" t="s">
        <v>97</v>
      </c>
      <c r="D10" s="40"/>
      <c r="E10" s="40" t="str">
        <f t="shared" si="0"/>
        <v>"66401,172621294"</v>
      </c>
      <c r="F10" s="40"/>
      <c r="H10" t="s">
        <v>88</v>
      </c>
      <c r="I10" t="s">
        <v>91</v>
      </c>
      <c r="J10">
        <v>10</v>
      </c>
      <c r="K10" t="s">
        <v>90</v>
      </c>
      <c r="L10" t="s">
        <v>92</v>
      </c>
      <c r="M10" t="s">
        <v>93</v>
      </c>
      <c r="N10">
        <v>10</v>
      </c>
      <c r="O10" t="s">
        <v>94</v>
      </c>
      <c r="P10" t="s">
        <v>120</v>
      </c>
      <c r="Q10" t="s">
        <v>1420</v>
      </c>
      <c r="R10" t="s">
        <v>89</v>
      </c>
      <c r="T10" t="str">
        <f t="shared" si="1"/>
        <v>{"Id":10,"Date": "01.10.2019","Consumption":"66401,172621294"},</v>
      </c>
    </row>
    <row r="11" spans="1:20" x14ac:dyDescent="0.25">
      <c r="A11" t="s">
        <v>97</v>
      </c>
      <c r="B11" s="46">
        <v>68165.087877389815</v>
      </c>
      <c r="C11" s="40" t="s">
        <v>97</v>
      </c>
      <c r="D11" s="40"/>
      <c r="E11" s="40" t="str">
        <f t="shared" si="0"/>
        <v>"68165,0878773898"</v>
      </c>
      <c r="F11" s="41"/>
      <c r="H11" t="s">
        <v>88</v>
      </c>
      <c r="I11" t="s">
        <v>91</v>
      </c>
      <c r="J11">
        <v>11</v>
      </c>
      <c r="K11" t="s">
        <v>90</v>
      </c>
      <c r="L11" t="s">
        <v>92</v>
      </c>
      <c r="M11" t="s">
        <v>93</v>
      </c>
      <c r="N11">
        <v>11</v>
      </c>
      <c r="O11" t="s">
        <v>94</v>
      </c>
      <c r="P11" t="s">
        <v>120</v>
      </c>
      <c r="Q11" t="s">
        <v>1421</v>
      </c>
      <c r="R11" t="s">
        <v>89</v>
      </c>
      <c r="T11" t="str">
        <f t="shared" si="1"/>
        <v>{"Id":11,"Date": "01.11.2019","Consumption":"68165,0878773898"},</v>
      </c>
    </row>
    <row r="12" spans="1:20" x14ac:dyDescent="0.25">
      <c r="A12" t="s">
        <v>97</v>
      </c>
      <c r="B12" s="46">
        <v>70197.41476926874</v>
      </c>
      <c r="C12" s="40" t="s">
        <v>97</v>
      </c>
      <c r="D12" s="40"/>
      <c r="E12" s="40" t="str">
        <f t="shared" si="0"/>
        <v>"70197,4147692687"</v>
      </c>
      <c r="F12" s="41"/>
      <c r="H12" t="s">
        <v>88</v>
      </c>
      <c r="I12" t="s">
        <v>91</v>
      </c>
      <c r="J12">
        <v>12</v>
      </c>
      <c r="K12" t="s">
        <v>90</v>
      </c>
      <c r="L12" t="s">
        <v>92</v>
      </c>
      <c r="M12" t="s">
        <v>93</v>
      </c>
      <c r="N12">
        <v>12</v>
      </c>
      <c r="O12" t="s">
        <v>94</v>
      </c>
      <c r="P12" t="s">
        <v>120</v>
      </c>
      <c r="Q12" t="s">
        <v>1422</v>
      </c>
      <c r="R12" t="s">
        <v>89</v>
      </c>
      <c r="T12" t="str">
        <f t="shared" si="1"/>
        <v>{"Id":12,"Date": "01.12.2019","Consumption":"70197,4147692687"},</v>
      </c>
    </row>
    <row r="13" spans="1:20" x14ac:dyDescent="0.25">
      <c r="A13" t="s">
        <v>97</v>
      </c>
      <c r="B13" s="46">
        <v>69917.682186537015</v>
      </c>
      <c r="C13" s="40" t="s">
        <v>97</v>
      </c>
      <c r="D13" s="40"/>
      <c r="E13" s="40" t="str">
        <f t="shared" si="0"/>
        <v>"69917,682186537"</v>
      </c>
      <c r="F13" s="41"/>
      <c r="H13" t="s">
        <v>88</v>
      </c>
      <c r="I13" t="s">
        <v>91</v>
      </c>
      <c r="J13">
        <v>13</v>
      </c>
      <c r="K13" t="s">
        <v>90</v>
      </c>
      <c r="L13" t="s">
        <v>92</v>
      </c>
      <c r="M13" t="s">
        <v>93</v>
      </c>
      <c r="N13">
        <v>13</v>
      </c>
      <c r="O13" t="s">
        <v>94</v>
      </c>
      <c r="P13" t="s">
        <v>120</v>
      </c>
      <c r="Q13" t="s">
        <v>1423</v>
      </c>
      <c r="R13" t="s">
        <v>89</v>
      </c>
      <c r="T13" t="str">
        <f t="shared" si="1"/>
        <v>{"Id":13,"Date": "01.13.2019","Consumption":"69917,682186537"},</v>
      </c>
    </row>
    <row r="14" spans="1:20" x14ac:dyDescent="0.25">
      <c r="A14" t="s">
        <v>97</v>
      </c>
      <c r="B14" s="46">
        <v>68265.88232948861</v>
      </c>
      <c r="C14" s="40" t="s">
        <v>97</v>
      </c>
      <c r="D14" s="40"/>
      <c r="E14" s="40" t="str">
        <f t="shared" si="0"/>
        <v>"68265,8823294886"</v>
      </c>
      <c r="F14" s="41"/>
      <c r="H14" t="s">
        <v>88</v>
      </c>
      <c r="I14" t="s">
        <v>91</v>
      </c>
      <c r="J14">
        <v>14</v>
      </c>
      <c r="K14" t="s">
        <v>90</v>
      </c>
      <c r="L14" t="s">
        <v>92</v>
      </c>
      <c r="M14" t="s">
        <v>93</v>
      </c>
      <c r="N14">
        <v>14</v>
      </c>
      <c r="O14" t="s">
        <v>94</v>
      </c>
      <c r="P14" t="s">
        <v>120</v>
      </c>
      <c r="Q14" t="s">
        <v>1424</v>
      </c>
      <c r="R14" t="s">
        <v>89</v>
      </c>
      <c r="T14" t="str">
        <f t="shared" si="1"/>
        <v>{"Id":14,"Date": "01.14.2019","Consumption":"68265,8823294886"},</v>
      </c>
    </row>
    <row r="15" spans="1:20" x14ac:dyDescent="0.25">
      <c r="A15" t="s">
        <v>97</v>
      </c>
      <c r="B15" s="46">
        <v>68480.766977847263</v>
      </c>
      <c r="C15" s="40" t="s">
        <v>97</v>
      </c>
      <c r="D15" s="40"/>
      <c r="E15" s="40" t="str">
        <f t="shared" si="0"/>
        <v>"68480,7669778473"</v>
      </c>
      <c r="F15" s="41"/>
      <c r="H15" t="s">
        <v>88</v>
      </c>
      <c r="I15" t="s">
        <v>91</v>
      </c>
      <c r="J15">
        <v>15</v>
      </c>
      <c r="K15" t="s">
        <v>90</v>
      </c>
      <c r="L15" t="s">
        <v>92</v>
      </c>
      <c r="M15" t="s">
        <v>93</v>
      </c>
      <c r="N15">
        <v>15</v>
      </c>
      <c r="O15" t="s">
        <v>94</v>
      </c>
      <c r="P15" t="s">
        <v>120</v>
      </c>
      <c r="Q15" t="s">
        <v>1425</v>
      </c>
      <c r="R15" t="s">
        <v>89</v>
      </c>
      <c r="T15" t="str">
        <f t="shared" si="1"/>
        <v>{"Id":15,"Date": "01.15.2019","Consumption":"68480,7669778473"},</v>
      </c>
    </row>
    <row r="16" spans="1:20" x14ac:dyDescent="0.25">
      <c r="A16" t="s">
        <v>97</v>
      </c>
      <c r="B16" s="46">
        <v>66966.746738655915</v>
      </c>
      <c r="C16" s="40" t="s">
        <v>97</v>
      </c>
      <c r="D16" s="40"/>
      <c r="E16" s="40" t="str">
        <f t="shared" si="0"/>
        <v>"66966,7467386559"</v>
      </c>
      <c r="F16" s="41"/>
      <c r="H16" t="s">
        <v>88</v>
      </c>
      <c r="I16" t="s">
        <v>91</v>
      </c>
      <c r="J16">
        <v>16</v>
      </c>
      <c r="K16" t="s">
        <v>90</v>
      </c>
      <c r="L16" t="s">
        <v>92</v>
      </c>
      <c r="M16" t="s">
        <v>93</v>
      </c>
      <c r="N16">
        <v>16</v>
      </c>
      <c r="O16" t="s">
        <v>94</v>
      </c>
      <c r="P16" t="s">
        <v>120</v>
      </c>
      <c r="Q16" t="s">
        <v>1426</v>
      </c>
      <c r="R16" t="s">
        <v>89</v>
      </c>
      <c r="T16" t="str">
        <f t="shared" si="1"/>
        <v>{"Id":16,"Date": "01.16.2019","Consumption":"66966,7467386559"},</v>
      </c>
    </row>
    <row r="17" spans="1:20" x14ac:dyDescent="0.25">
      <c r="A17" t="s">
        <v>97</v>
      </c>
      <c r="B17" s="46">
        <v>67303.050816907649</v>
      </c>
      <c r="C17" s="40" t="s">
        <v>97</v>
      </c>
      <c r="D17" s="40"/>
      <c r="E17" s="40" t="str">
        <f t="shared" si="0"/>
        <v>"67303,0508169076"</v>
      </c>
      <c r="F17" s="41"/>
      <c r="H17" t="s">
        <v>88</v>
      </c>
      <c r="I17" t="s">
        <v>91</v>
      </c>
      <c r="J17">
        <v>17</v>
      </c>
      <c r="K17" t="s">
        <v>90</v>
      </c>
      <c r="L17" t="s">
        <v>92</v>
      </c>
      <c r="M17" t="s">
        <v>93</v>
      </c>
      <c r="N17">
        <v>17</v>
      </c>
      <c r="O17" t="s">
        <v>94</v>
      </c>
      <c r="P17" t="s">
        <v>120</v>
      </c>
      <c r="Q17" t="s">
        <v>1427</v>
      </c>
      <c r="R17" t="s">
        <v>89</v>
      </c>
      <c r="T17" t="str">
        <f t="shared" si="1"/>
        <v>{"Id":17,"Date": "01.17.2019","Consumption":"67303,0508169076"},</v>
      </c>
    </row>
    <row r="18" spans="1:20" x14ac:dyDescent="0.25">
      <c r="A18" t="s">
        <v>97</v>
      </c>
      <c r="B18" s="46">
        <v>67178.583587399975</v>
      </c>
      <c r="C18" s="40" t="s">
        <v>97</v>
      </c>
      <c r="D18" s="40"/>
      <c r="E18" s="40" t="str">
        <f t="shared" si="0"/>
        <v>"67178,5835874"</v>
      </c>
      <c r="F18" s="40"/>
      <c r="H18" t="s">
        <v>88</v>
      </c>
      <c r="I18" t="s">
        <v>91</v>
      </c>
      <c r="J18">
        <v>18</v>
      </c>
      <c r="K18" t="s">
        <v>90</v>
      </c>
      <c r="L18" t="s">
        <v>92</v>
      </c>
      <c r="M18" t="s">
        <v>93</v>
      </c>
      <c r="N18">
        <v>18</v>
      </c>
      <c r="O18" t="s">
        <v>94</v>
      </c>
      <c r="P18" t="s">
        <v>120</v>
      </c>
      <c r="Q18" t="s">
        <v>1428</v>
      </c>
      <c r="R18" t="s">
        <v>89</v>
      </c>
      <c r="T18" t="str">
        <f t="shared" si="1"/>
        <v>{"Id":18,"Date": "01.18.2019","Consumption":"67178,5835874"},</v>
      </c>
    </row>
    <row r="19" spans="1:20" x14ac:dyDescent="0.25">
      <c r="A19" t="s">
        <v>97</v>
      </c>
      <c r="B19" s="46">
        <v>66617.317197021781</v>
      </c>
      <c r="C19" s="40" t="s">
        <v>97</v>
      </c>
      <c r="D19" s="40"/>
      <c r="E19" s="40" t="str">
        <f t="shared" si="0"/>
        <v>"66617,3171970218"</v>
      </c>
      <c r="F19" s="40"/>
      <c r="H19" t="s">
        <v>88</v>
      </c>
      <c r="I19" t="s">
        <v>91</v>
      </c>
      <c r="J19">
        <v>19</v>
      </c>
      <c r="K19" t="s">
        <v>90</v>
      </c>
      <c r="L19" t="s">
        <v>92</v>
      </c>
      <c r="M19" t="s">
        <v>93</v>
      </c>
      <c r="N19">
        <v>19</v>
      </c>
      <c r="O19" t="s">
        <v>94</v>
      </c>
      <c r="P19" t="s">
        <v>120</v>
      </c>
      <c r="Q19" t="s">
        <v>1429</v>
      </c>
      <c r="R19" t="s">
        <v>89</v>
      </c>
      <c r="T19" t="str">
        <f t="shared" si="1"/>
        <v>{"Id":19,"Date": "01.19.2019","Consumption":"66617,3171970218"},</v>
      </c>
    </row>
    <row r="20" spans="1:20" x14ac:dyDescent="0.25">
      <c r="A20" t="s">
        <v>97</v>
      </c>
      <c r="B20" s="46">
        <v>66396.716372036244</v>
      </c>
      <c r="C20" s="40" t="s">
        <v>97</v>
      </c>
      <c r="D20" s="40"/>
      <c r="E20" s="40" t="str">
        <f t="shared" si="0"/>
        <v>"66396,7163720362"</v>
      </c>
      <c r="F20" s="40"/>
      <c r="H20" t="s">
        <v>88</v>
      </c>
      <c r="I20" t="s">
        <v>91</v>
      </c>
      <c r="J20">
        <v>20</v>
      </c>
      <c r="K20" t="s">
        <v>90</v>
      </c>
      <c r="L20" t="s">
        <v>92</v>
      </c>
      <c r="M20" t="s">
        <v>93</v>
      </c>
      <c r="N20">
        <v>20</v>
      </c>
      <c r="O20" t="s">
        <v>94</v>
      </c>
      <c r="P20" t="s">
        <v>120</v>
      </c>
      <c r="Q20" t="s">
        <v>1430</v>
      </c>
      <c r="R20" t="s">
        <v>89</v>
      </c>
      <c r="T20" t="str">
        <f t="shared" si="1"/>
        <v>{"Id":20,"Date": "01.20.2019","Consumption":"66396,7163720362"},</v>
      </c>
    </row>
    <row r="21" spans="1:20" x14ac:dyDescent="0.25">
      <c r="A21" t="s">
        <v>97</v>
      </c>
      <c r="B21" s="46">
        <v>64503.499583429686</v>
      </c>
      <c r="C21" s="40" t="s">
        <v>97</v>
      </c>
      <c r="D21" s="40"/>
      <c r="E21" s="40" t="str">
        <f t="shared" si="0"/>
        <v>"64503,4995834297"</v>
      </c>
      <c r="F21" s="41"/>
      <c r="H21" t="s">
        <v>88</v>
      </c>
      <c r="I21" t="s">
        <v>91</v>
      </c>
      <c r="J21">
        <v>21</v>
      </c>
      <c r="K21" t="s">
        <v>90</v>
      </c>
      <c r="L21" t="s">
        <v>92</v>
      </c>
      <c r="M21" t="s">
        <v>93</v>
      </c>
      <c r="N21">
        <v>21</v>
      </c>
      <c r="O21" t="s">
        <v>94</v>
      </c>
      <c r="P21" t="s">
        <v>120</v>
      </c>
      <c r="Q21" t="s">
        <v>1431</v>
      </c>
      <c r="R21" t="s">
        <v>89</v>
      </c>
      <c r="T21" t="str">
        <f t="shared" si="1"/>
        <v>{"Id":21,"Date": "01.21.2019","Consumption":"64503,4995834297"},</v>
      </c>
    </row>
    <row r="22" spans="1:20" x14ac:dyDescent="0.25">
      <c r="A22" t="s">
        <v>97</v>
      </c>
      <c r="B22" s="46">
        <v>61782.359575544011</v>
      </c>
      <c r="C22" s="40" t="s">
        <v>97</v>
      </c>
      <c r="D22" s="40"/>
      <c r="E22" s="40" t="str">
        <f t="shared" si="0"/>
        <v>"61782,359575544"</v>
      </c>
      <c r="F22" s="41"/>
      <c r="H22" t="s">
        <v>88</v>
      </c>
      <c r="I22" t="s">
        <v>91</v>
      </c>
      <c r="J22">
        <v>22</v>
      </c>
      <c r="K22" t="s">
        <v>90</v>
      </c>
      <c r="L22" t="s">
        <v>92</v>
      </c>
      <c r="M22" t="s">
        <v>93</v>
      </c>
      <c r="N22">
        <v>22</v>
      </c>
      <c r="O22" t="s">
        <v>94</v>
      </c>
      <c r="P22" t="s">
        <v>120</v>
      </c>
      <c r="Q22" t="s">
        <v>1432</v>
      </c>
      <c r="R22" t="s">
        <v>89</v>
      </c>
      <c r="T22" t="str">
        <f t="shared" si="1"/>
        <v>{"Id":22,"Date": "01.22.2019","Consumption":"61782,359575544"},</v>
      </c>
    </row>
    <row r="23" spans="1:20" x14ac:dyDescent="0.25">
      <c r="A23" t="s">
        <v>97</v>
      </c>
      <c r="B23" s="46">
        <v>64103.452224800647</v>
      </c>
      <c r="C23" s="40" t="s">
        <v>97</v>
      </c>
      <c r="D23" s="40"/>
      <c r="E23" s="40" t="str">
        <f t="shared" si="0"/>
        <v>"64103,4522248006"</v>
      </c>
      <c r="F23" s="41"/>
      <c r="H23" t="s">
        <v>88</v>
      </c>
      <c r="I23" t="s">
        <v>91</v>
      </c>
      <c r="J23">
        <v>23</v>
      </c>
      <c r="K23" t="s">
        <v>90</v>
      </c>
      <c r="L23" t="s">
        <v>92</v>
      </c>
      <c r="M23" t="s">
        <v>93</v>
      </c>
      <c r="N23">
        <v>23</v>
      </c>
      <c r="O23" t="s">
        <v>94</v>
      </c>
      <c r="P23" t="s">
        <v>120</v>
      </c>
      <c r="Q23" t="s">
        <v>1433</v>
      </c>
      <c r="R23" t="s">
        <v>89</v>
      </c>
      <c r="T23" t="str">
        <f t="shared" si="1"/>
        <v>{"Id":23,"Date": "01.23.2019","Consumption":"64103,4522248006"},</v>
      </c>
    </row>
    <row r="24" spans="1:20" x14ac:dyDescent="0.25">
      <c r="A24" t="s">
        <v>97</v>
      </c>
      <c r="B24" s="46">
        <v>63951.822667573761</v>
      </c>
      <c r="C24" s="40" t="s">
        <v>97</v>
      </c>
      <c r="D24" s="40"/>
      <c r="E24" s="40" t="str">
        <f t="shared" si="0"/>
        <v>"63951,8226675738"</v>
      </c>
      <c r="F24" s="41"/>
      <c r="H24" t="s">
        <v>88</v>
      </c>
      <c r="I24" t="s">
        <v>91</v>
      </c>
      <c r="J24">
        <v>24</v>
      </c>
      <c r="K24" t="s">
        <v>90</v>
      </c>
      <c r="L24" t="s">
        <v>92</v>
      </c>
      <c r="M24" t="s">
        <v>93</v>
      </c>
      <c r="N24">
        <v>24</v>
      </c>
      <c r="O24" t="s">
        <v>94</v>
      </c>
      <c r="P24" t="s">
        <v>120</v>
      </c>
      <c r="Q24" t="s">
        <v>1434</v>
      </c>
      <c r="R24" t="s">
        <v>89</v>
      </c>
      <c r="T24" t="str">
        <f t="shared" si="1"/>
        <v>{"Id":24,"Date": "01.24.2019","Consumption":"63951,8226675738"},</v>
      </c>
    </row>
    <row r="25" spans="1:20" x14ac:dyDescent="0.25">
      <c r="A25" t="s">
        <v>97</v>
      </c>
      <c r="B25" s="46">
        <v>66027.810598482247</v>
      </c>
      <c r="C25" s="40" t="s">
        <v>97</v>
      </c>
      <c r="D25" s="40"/>
      <c r="E25" s="40" t="str">
        <f t="shared" si="0"/>
        <v>"66027,8105984822"</v>
      </c>
      <c r="F25" s="41"/>
      <c r="H25" t="s">
        <v>88</v>
      </c>
      <c r="I25" t="s">
        <v>91</v>
      </c>
      <c r="J25">
        <v>25</v>
      </c>
      <c r="K25" t="s">
        <v>90</v>
      </c>
      <c r="L25" t="s">
        <v>92</v>
      </c>
      <c r="M25" t="s">
        <v>93</v>
      </c>
      <c r="N25">
        <v>25</v>
      </c>
      <c r="O25" t="s">
        <v>94</v>
      </c>
      <c r="P25" t="s">
        <v>120</v>
      </c>
      <c r="Q25" t="s">
        <v>1435</v>
      </c>
      <c r="R25" t="s">
        <v>89</v>
      </c>
      <c r="T25" t="str">
        <f t="shared" si="1"/>
        <v>{"Id":25,"Date": "01.25.2019","Consumption":"66027,8105984822"},</v>
      </c>
    </row>
    <row r="26" spans="1:20" x14ac:dyDescent="0.25">
      <c r="A26" t="s">
        <v>97</v>
      </c>
      <c r="B26" s="47">
        <v>64602.500000000007</v>
      </c>
      <c r="C26" s="40" t="s">
        <v>97</v>
      </c>
      <c r="D26" s="40"/>
      <c r="E26" s="40" t="str">
        <f t="shared" si="0"/>
        <v>"64602,5"</v>
      </c>
      <c r="F26" s="41"/>
      <c r="H26" t="s">
        <v>88</v>
      </c>
      <c r="I26" t="s">
        <v>91</v>
      </c>
      <c r="J26">
        <v>26</v>
      </c>
      <c r="K26" t="s">
        <v>90</v>
      </c>
      <c r="L26" t="s">
        <v>92</v>
      </c>
      <c r="M26" t="s">
        <v>93</v>
      </c>
      <c r="N26">
        <v>26</v>
      </c>
      <c r="O26" t="s">
        <v>94</v>
      </c>
      <c r="P26" t="s">
        <v>120</v>
      </c>
      <c r="Q26" t="s">
        <v>1436</v>
      </c>
      <c r="R26" t="s">
        <v>89</v>
      </c>
      <c r="T26" t="str">
        <f t="shared" si="1"/>
        <v>{"Id":26,"Date": "01.26.2019","Consumption":"64602,5"},</v>
      </c>
    </row>
    <row r="27" spans="1:20" x14ac:dyDescent="0.25">
      <c r="A27" t="s">
        <v>97</v>
      </c>
      <c r="B27" s="47">
        <v>64837.083333333328</v>
      </c>
      <c r="C27" s="40" t="s">
        <v>97</v>
      </c>
      <c r="D27" s="40"/>
      <c r="E27" s="40" t="str">
        <f t="shared" si="0"/>
        <v>"64837,0833333333"</v>
      </c>
      <c r="F27" s="40"/>
      <c r="H27" t="s">
        <v>88</v>
      </c>
      <c r="I27" t="s">
        <v>91</v>
      </c>
      <c r="J27">
        <v>27</v>
      </c>
      <c r="K27" t="s">
        <v>90</v>
      </c>
      <c r="L27" t="s">
        <v>92</v>
      </c>
      <c r="M27" t="s">
        <v>93</v>
      </c>
      <c r="N27">
        <v>27</v>
      </c>
      <c r="O27" t="s">
        <v>94</v>
      </c>
      <c r="P27" t="s">
        <v>120</v>
      </c>
      <c r="Q27" t="s">
        <v>1437</v>
      </c>
      <c r="R27" t="s">
        <v>89</v>
      </c>
      <c r="T27" t="str">
        <f t="shared" si="1"/>
        <v>{"Id":27,"Date": "01.27.2019","Consumption":"64837,0833333333"},</v>
      </c>
    </row>
    <row r="28" spans="1:20" x14ac:dyDescent="0.25">
      <c r="A28" t="s">
        <v>97</v>
      </c>
      <c r="B28" s="47">
        <v>65119.166666666657</v>
      </c>
      <c r="C28" s="40" t="s">
        <v>97</v>
      </c>
      <c r="D28" s="40"/>
      <c r="E28" s="40" t="str">
        <f t="shared" si="0"/>
        <v>"65119,1666666667"</v>
      </c>
      <c r="F28" s="40"/>
      <c r="H28" t="s">
        <v>88</v>
      </c>
      <c r="I28" t="s">
        <v>91</v>
      </c>
      <c r="J28">
        <v>28</v>
      </c>
      <c r="K28" t="s">
        <v>90</v>
      </c>
      <c r="L28" t="s">
        <v>92</v>
      </c>
      <c r="M28" t="s">
        <v>93</v>
      </c>
      <c r="N28">
        <v>28</v>
      </c>
      <c r="O28" t="s">
        <v>94</v>
      </c>
      <c r="P28" t="s">
        <v>120</v>
      </c>
      <c r="Q28" t="s">
        <v>1438</v>
      </c>
      <c r="R28" t="s">
        <v>89</v>
      </c>
      <c r="T28" t="str">
        <f t="shared" si="1"/>
        <v>{"Id":28,"Date": "01.28.2019","Consumption":"65119,1666666667"},</v>
      </c>
    </row>
    <row r="29" spans="1:20" x14ac:dyDescent="0.25">
      <c r="A29" t="s">
        <v>97</v>
      </c>
      <c r="B29" s="47">
        <v>70770.833333333328</v>
      </c>
      <c r="C29" s="40" t="s">
        <v>97</v>
      </c>
      <c r="D29" s="40"/>
      <c r="E29" s="40" t="str">
        <f t="shared" si="0"/>
        <v>"70770,8333333333"</v>
      </c>
      <c r="F29" s="40"/>
      <c r="H29" t="s">
        <v>88</v>
      </c>
      <c r="I29" t="s">
        <v>91</v>
      </c>
      <c r="J29">
        <v>29</v>
      </c>
      <c r="K29" t="s">
        <v>90</v>
      </c>
      <c r="L29" t="s">
        <v>92</v>
      </c>
      <c r="M29" t="s">
        <v>93</v>
      </c>
      <c r="N29">
        <v>29</v>
      </c>
      <c r="O29" t="s">
        <v>94</v>
      </c>
      <c r="P29" t="s">
        <v>120</v>
      </c>
      <c r="Q29" t="s">
        <v>1439</v>
      </c>
      <c r="R29" t="s">
        <v>89</v>
      </c>
      <c r="T29" t="str">
        <f t="shared" si="1"/>
        <v>{"Id":29,"Date": "01.29.2019","Consumption":"70770,8333333333"},</v>
      </c>
    </row>
    <row r="30" spans="1:20" x14ac:dyDescent="0.25">
      <c r="A30" t="s">
        <v>97</v>
      </c>
      <c r="B30" s="47">
        <v>67837.916666666672</v>
      </c>
      <c r="C30" s="40" t="s">
        <v>97</v>
      </c>
      <c r="D30" s="40"/>
      <c r="E30" s="40" t="str">
        <f t="shared" si="0"/>
        <v>"67837,9166666667"</v>
      </c>
      <c r="F30" s="40"/>
      <c r="H30" t="s">
        <v>88</v>
      </c>
      <c r="I30" t="s">
        <v>91</v>
      </c>
      <c r="J30">
        <v>30</v>
      </c>
      <c r="K30" t="s">
        <v>90</v>
      </c>
      <c r="L30" t="s">
        <v>92</v>
      </c>
      <c r="M30" t="s">
        <v>93</v>
      </c>
      <c r="N30">
        <v>30</v>
      </c>
      <c r="O30" t="s">
        <v>94</v>
      </c>
      <c r="P30" t="s">
        <v>120</v>
      </c>
      <c r="Q30" t="s">
        <v>1440</v>
      </c>
      <c r="R30" t="s">
        <v>89</v>
      </c>
      <c r="T30" t="str">
        <f t="shared" si="1"/>
        <v>{"Id":30,"Date": "01.30.2019","Consumption":"67837,9166666667"},</v>
      </c>
    </row>
    <row r="31" spans="1:20" x14ac:dyDescent="0.25">
      <c r="A31" t="s">
        <v>97</v>
      </c>
      <c r="B31" s="47">
        <v>67909.305555555547</v>
      </c>
      <c r="C31" s="40" t="s">
        <v>97</v>
      </c>
      <c r="D31" s="40"/>
      <c r="E31" s="40" t="str">
        <f t="shared" si="0"/>
        <v>"67909,3055555555"</v>
      </c>
      <c r="F31" s="40"/>
      <c r="H31" t="s">
        <v>88</v>
      </c>
      <c r="I31" t="s">
        <v>91</v>
      </c>
      <c r="J31">
        <v>31</v>
      </c>
      <c r="K31" t="s">
        <v>90</v>
      </c>
      <c r="L31" t="s">
        <v>92</v>
      </c>
      <c r="M31" t="s">
        <v>93</v>
      </c>
      <c r="N31">
        <v>31</v>
      </c>
      <c r="O31" t="s">
        <v>94</v>
      </c>
      <c r="P31" t="s">
        <v>120</v>
      </c>
      <c r="Q31" t="s">
        <v>1441</v>
      </c>
      <c r="R31" t="s">
        <v>89</v>
      </c>
      <c r="T31" t="str">
        <f t="shared" si="1"/>
        <v>{"Id":31,"Date": "01.31.2019","Consumption":"67909,3055555555"},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2022-10-12T04:49:34Z</dcterms:modified>
</cp:coreProperties>
</file>