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5\CENG317\Week 3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  <c r="G7" i="1"/>
  <c r="H7" i="1" s="1"/>
  <c r="G6" i="1"/>
  <c r="H6" i="1" s="1"/>
  <c r="H10" i="1" l="1"/>
  <c r="G5" i="1"/>
  <c r="H5" i="1" s="1"/>
  <c r="G4" i="1"/>
  <c r="H4" i="1" s="1"/>
</calcChain>
</file>

<file path=xl/sharedStrings.xml><?xml version="1.0" encoding="utf-8"?>
<sst xmlns="http://schemas.openxmlformats.org/spreadsheetml/2006/main" count="34" uniqueCount="31">
  <si>
    <t>Parts for LumiMonitor</t>
  </si>
  <si>
    <t>Description</t>
  </si>
  <si>
    <t>Source</t>
  </si>
  <si>
    <t>Part #</t>
  </si>
  <si>
    <t>CAD$ Unit Cost</t>
  </si>
  <si>
    <t>CAD$ Subtotal</t>
  </si>
  <si>
    <t>Link</t>
  </si>
  <si>
    <t>CAD$ Total for Project</t>
  </si>
  <si>
    <t># of Units</t>
  </si>
  <si>
    <t>Si7021 Temperature and Humidity Sensor Breakout Board</t>
  </si>
  <si>
    <t>Comment</t>
  </si>
  <si>
    <t>Shipping Cost</t>
  </si>
  <si>
    <t>Webcam to be used for the LumiMonitor</t>
  </si>
  <si>
    <t>Tivolii Manual Adjustable Focal Length USB HD Webcam Powerful Web Cam Camera with MIC for Computer PC Laptop Desktop 640 * 480</t>
  </si>
  <si>
    <t>B07MBFBBS1</t>
  </si>
  <si>
    <t>The temperature sensor to be used for the PCB; measures humidity and temperature</t>
  </si>
  <si>
    <t>Digikey</t>
  </si>
  <si>
    <t>Amazon</t>
  </si>
  <si>
    <t>Taxes</t>
  </si>
  <si>
    <t>Clear Acrylic</t>
  </si>
  <si>
    <t>Humber</t>
  </si>
  <si>
    <t>Enclosure for the LumiMonitor. Part of the tuition fee.</t>
  </si>
  <si>
    <t>Gino Seridon - n01281453</t>
  </si>
  <si>
    <t>Parts Kit</t>
  </si>
  <si>
    <t>N/A</t>
  </si>
  <si>
    <t>Includes a variety of tools and resources to create the PCB. Already owned.</t>
  </si>
  <si>
    <t>https://tinyurl.com/yybwv9qn</t>
  </si>
  <si>
    <t>https://tinyurl.com/yx8tox44</t>
  </si>
  <si>
    <t>Raspberry Pi 3 B+ Motherboard</t>
  </si>
  <si>
    <t>3BPLUS-R</t>
  </si>
  <si>
    <t>Raspberry Pi, older version. Comes with the motherboard and power cable.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</si>
</sst>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vertical="center" wrapText="1"/>
    </xf>
    <xf numFmtId="0" fontId="4" fillId="0" borderId="0" xfId="1"/>
    <xf numFmtId="8" fontId="0" fillId="0" borderId="0" xfId="0" applyNumberFormat="1"/>
    <xf numFmtId="8" fontId="0" fillId="0" borderId="0" xfId="0" applyNumberFormat="1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5" fillId="2" borderId="0" xfId="0" applyFont="1" applyFill="1"/>
    <xf numFmtId="8" fontId="1" fillId="2" borderId="0" xfId="0" applyNumberFormat="1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inyurl.com/yybwv9qn" TargetMode="External"/><Relationship Id="rId1" Type="http://schemas.openxmlformats.org/officeDocument/2006/relationships/hyperlink" Target="https://tinyurl.com/yx8tox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topLeftCell="B1" workbookViewId="0">
      <selection activeCell="J8" sqref="J8"/>
    </sheetView>
  </sheetViews>
  <sheetFormatPr defaultRowHeight="15" x14ac:dyDescent="0.25"/>
  <cols>
    <col min="1" max="1" width="51.42578125" customWidth="1"/>
    <col min="2" max="2" width="9.7109375" customWidth="1"/>
    <col min="3" max="3" width="12.5703125" customWidth="1"/>
    <col min="4" max="4" width="14.85546875" customWidth="1"/>
    <col min="5" max="5" width="9.5703125" customWidth="1"/>
    <col min="6" max="6" width="14.42578125" customWidth="1"/>
    <col min="7" max="7" width="8.85546875" customWidth="1"/>
    <col min="8" max="8" width="14.5703125" customWidth="1"/>
    <col min="9" max="9" width="27.42578125" customWidth="1"/>
    <col min="10" max="10" width="77.140625" customWidth="1"/>
  </cols>
  <sheetData>
    <row r="1" spans="1:10" x14ac:dyDescent="0.25">
      <c r="A1" s="12" t="s">
        <v>0</v>
      </c>
    </row>
    <row r="3" spans="1:10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8</v>
      </c>
      <c r="F3" s="12" t="s">
        <v>11</v>
      </c>
      <c r="G3" s="12" t="s">
        <v>18</v>
      </c>
      <c r="H3" s="12" t="s">
        <v>5</v>
      </c>
      <c r="I3" s="12" t="s">
        <v>6</v>
      </c>
      <c r="J3" s="12" t="s">
        <v>10</v>
      </c>
    </row>
    <row r="4" spans="1:10" ht="27.75" customHeight="1" x14ac:dyDescent="0.25">
      <c r="A4" s="7" t="s">
        <v>9</v>
      </c>
      <c r="B4" s="2" t="s">
        <v>16</v>
      </c>
      <c r="C4" s="3">
        <v>3251</v>
      </c>
      <c r="D4" s="6">
        <v>12.83</v>
      </c>
      <c r="E4" s="2">
        <v>1</v>
      </c>
      <c r="F4" s="6">
        <v>8</v>
      </c>
      <c r="G4" s="10">
        <f>PRODUCT(D4*0.13)</f>
        <v>1.6679000000000002</v>
      </c>
      <c r="H4" s="6">
        <f>SUM(D4,F4:G4)</f>
        <v>22.497899999999998</v>
      </c>
      <c r="I4" s="4" t="s">
        <v>26</v>
      </c>
      <c r="J4" t="s">
        <v>15</v>
      </c>
    </row>
    <row r="5" spans="1:10" ht="49.5" customHeight="1" x14ac:dyDescent="0.25">
      <c r="A5" s="8" t="s">
        <v>13</v>
      </c>
      <c r="B5" t="s">
        <v>17</v>
      </c>
      <c r="C5" s="9" t="s">
        <v>14</v>
      </c>
      <c r="D5" s="6">
        <v>1.47</v>
      </c>
      <c r="E5">
        <v>1</v>
      </c>
      <c r="F5" s="6">
        <v>3.98</v>
      </c>
      <c r="G5" s="10">
        <f>PRODUCT(D5*0.13)</f>
        <v>0.19109999999999999</v>
      </c>
      <c r="H5" s="6">
        <f>SUM(D5,F5:G5)</f>
        <v>5.6410999999999998</v>
      </c>
      <c r="I5" s="4" t="s">
        <v>27</v>
      </c>
      <c r="J5" t="s">
        <v>12</v>
      </c>
    </row>
    <row r="6" spans="1:10" ht="27" customHeight="1" x14ac:dyDescent="0.25">
      <c r="A6" t="s">
        <v>19</v>
      </c>
      <c r="B6" t="s">
        <v>20</v>
      </c>
      <c r="C6" s="11" t="s">
        <v>24</v>
      </c>
      <c r="D6" s="6">
        <v>0</v>
      </c>
      <c r="E6">
        <v>1</v>
      </c>
      <c r="F6" s="6">
        <v>0</v>
      </c>
      <c r="G6" s="10">
        <f>PRODUCT(D6*0.13)</f>
        <v>0</v>
      </c>
      <c r="H6" s="6">
        <f>SUM(D6,F6:G6)</f>
        <v>0</v>
      </c>
      <c r="J6" t="s">
        <v>21</v>
      </c>
    </row>
    <row r="7" spans="1:10" x14ac:dyDescent="0.25">
      <c r="A7" t="s">
        <v>23</v>
      </c>
      <c r="B7" t="s">
        <v>20</v>
      </c>
      <c r="C7" s="11" t="s">
        <v>24</v>
      </c>
      <c r="D7" s="6">
        <v>0</v>
      </c>
      <c r="E7">
        <v>1</v>
      </c>
      <c r="F7" s="6">
        <v>0</v>
      </c>
      <c r="G7" s="10">
        <f>PRODUCT(D7*0.13)</f>
        <v>0</v>
      </c>
      <c r="H7" s="6">
        <f>SUM(D7,F7:G7)</f>
        <v>0</v>
      </c>
      <c r="J7" t="s">
        <v>25</v>
      </c>
    </row>
    <row r="8" spans="1:10" x14ac:dyDescent="0.25">
      <c r="A8" t="s">
        <v>28</v>
      </c>
      <c r="B8" t="s">
        <v>17</v>
      </c>
      <c r="C8" t="s">
        <v>29</v>
      </c>
      <c r="D8" s="6">
        <v>47.57</v>
      </c>
      <c r="E8">
        <v>1</v>
      </c>
      <c r="F8" s="6">
        <v>0</v>
      </c>
      <c r="G8" s="10">
        <f>PRODUCT(D8*0.13)</f>
        <v>6.1840999999999999</v>
      </c>
      <c r="H8" s="6">
        <f>SUM(D8,F8:G8)</f>
        <v>53.754100000000001</v>
      </c>
      <c r="J8" t="s">
        <v>30</v>
      </c>
    </row>
    <row r="10" spans="1:10" x14ac:dyDescent="0.25">
      <c r="A10" s="13" t="s">
        <v>7</v>
      </c>
      <c r="H10" s="14">
        <f>SUM(H4:H8)</f>
        <v>81.893100000000004</v>
      </c>
    </row>
    <row r="11" spans="1:10" x14ac:dyDescent="0.25">
      <c r="G11" s="5"/>
    </row>
    <row r="12" spans="1:10" x14ac:dyDescent="0.25">
      <c r="A12" s="15" t="s">
        <v>22</v>
      </c>
    </row>
    <row r="29" spans="1:1" x14ac:dyDescent="0.25">
      <c r="A29" s="1"/>
    </row>
  </sheetData>
  <hyperlinks>
    <hyperlink ref="I5" r:id="rId1"/>
    <hyperlink ref="I4" r:id="rId2"/>
  </hyperlinks>
  <pageMargins left="0.25" right="0.25" top="0.75" bottom="0.75" header="0.3" footer="0.3"/>
  <pageSetup scale="55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Seridon</dc:creator>
  <cp:lastModifiedBy>Gino Seridon</cp:lastModifiedBy>
  <cp:lastPrinted>2019-09-24T17:19:36Z</cp:lastPrinted>
  <dcterms:created xsi:type="dcterms:W3CDTF">2019-09-23T22:31:08Z</dcterms:created>
  <dcterms:modified xsi:type="dcterms:W3CDTF">2019-10-01T16:34:41Z</dcterms:modified>
</cp:coreProperties>
</file>