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bzedu-my.sharepoint.com/personal/stefan_kemper_tbz_ch/Documents/2022_2023_Q4/ITSE21a_NWD/20230605/"/>
    </mc:Choice>
  </mc:AlternateContent>
  <xr:revisionPtr revIDLastSave="0" documentId="8_{E7B74A92-83EB-4141-BBB4-D983AD16EC8D}" xr6:coauthVersionLast="47" xr6:coauthVersionMax="47" xr10:uidLastSave="{00000000-0000-0000-0000-000000000000}"/>
  <bookViews>
    <workbookView xWindow="-18315" yWindow="-20685" windowWidth="25635" windowHeight="20685" xr2:uid="{8FBE8C29-83C7-415B-B24A-59826706F244}"/>
  </bookViews>
  <sheets>
    <sheet name="Bewertungsraster Modularbei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13" i="1"/>
  <c r="C26" i="1" s="1"/>
  <c r="C27" i="1" s="1"/>
</calcChain>
</file>

<file path=xl/sharedStrings.xml><?xml version="1.0" encoding="utf-8"?>
<sst xmlns="http://schemas.openxmlformats.org/spreadsheetml/2006/main" count="30" uniqueCount="28">
  <si>
    <t>TBZ</t>
  </si>
  <si>
    <t>Modul NWD</t>
  </si>
  <si>
    <t xml:space="preserve">Bewertungsblatt </t>
  </si>
  <si>
    <t>Ersteller:</t>
  </si>
  <si>
    <t>zu bewertende Personen</t>
  </si>
  <si>
    <t>Stefan Kemper</t>
  </si>
  <si>
    <t>Dokumentation &amp; formale Vorgaben</t>
  </si>
  <si>
    <t>Bemerkungen</t>
  </si>
  <si>
    <t>Beurteilung</t>
  </si>
  <si>
    <t>Beantwortung von Frage zu IPSec und NAT (2 P)</t>
  </si>
  <si>
    <t>Nachvollziehbarkeit (4 P)</t>
  </si>
  <si>
    <t>LAB-Regeln eingehalten (2 P)</t>
  </si>
  <si>
    <t>Erreichte Punkte Dokumentation &amp; formale Vorgaben (max. 8 P)</t>
  </si>
  <si>
    <t>LAB-Ziele</t>
  </si>
  <si>
    <t>LAN: DHCP, DNS, Uplink ins Internet (1 P)</t>
  </si>
  <si>
    <t>VPN: Verbindung nach Zürich (1 P)</t>
  </si>
  <si>
    <t>VPN: Verbindung nach Basel (1 P)</t>
  </si>
  <si>
    <t>Eingesetzte VPN Technologien für Zürich und Basel voneinander unterschiedlich (1 P)</t>
  </si>
  <si>
    <t>Zugriff Worker1 auf Subnet von Lausanne (1 P)</t>
  </si>
  <si>
    <t>Fileshare vorhanden (1 P)</t>
  </si>
  <si>
    <t>Zugriff durch Worker1 auf Fileshare (1 P)</t>
  </si>
  <si>
    <t>IP-Adressen gemäss Vorgaben konfiguriert (1 P)</t>
  </si>
  <si>
    <t>Erreichte Punkte LAB-Ziele (max. 8 P)</t>
  </si>
  <si>
    <t>Punkte Total</t>
  </si>
  <si>
    <t>Modulnote</t>
  </si>
  <si>
    <t>Kommentar:</t>
  </si>
  <si>
    <t>Visum bewertete Person / Datum</t>
  </si>
  <si>
    <t>S. Kemper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</si>
</sst>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2" fillId="0" borderId="0" xfId="0" applyFont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2" fontId="2" fillId="2" borderId="11" xfId="0" applyNumberFormat="1" applyFont="1" applyFill="1" applyBorder="1"/>
    <xf numFmtId="0" fontId="0" fillId="0" borderId="3" xfId="0" applyBorder="1" applyAlignment="1">
      <alignment vertical="top"/>
    </xf>
    <xf numFmtId="0" fontId="0" fillId="0" borderId="12" xfId="0" applyBorder="1"/>
    <xf numFmtId="0" fontId="0" fillId="0" borderId="13" xfId="0" applyBorder="1" applyAlignment="1">
      <alignment vertical="top" wrapText="1"/>
    </xf>
    <xf numFmtId="0" fontId="2" fillId="2" borderId="14" xfId="0" applyFont="1" applyFill="1" applyBorder="1" applyAlignment="1">
      <alignment vertical="top" wrapText="1"/>
    </xf>
    <xf numFmtId="0" fontId="0" fillId="2" borderId="15" xfId="0" applyFill="1" applyBorder="1" applyAlignment="1">
      <alignment vertical="top" wrapText="1"/>
    </xf>
    <xf numFmtId="0" fontId="2" fillId="2" borderId="0" xfId="0" applyFont="1" applyFill="1" applyAlignment="1">
      <alignment horizontal="left"/>
    </xf>
    <xf numFmtId="2" fontId="0" fillId="2" borderId="7" xfId="1" applyNumberFormat="1" applyFont="1" applyFill="1" applyBorder="1"/>
    <xf numFmtId="2" fontId="2" fillId="2" borderId="16" xfId="0" applyNumberFormat="1" applyFont="1" applyFill="1" applyBorder="1"/>
    <xf numFmtId="0" fontId="7" fillId="0" borderId="0" xfId="0" applyFont="1" applyAlignment="1">
      <alignment horizontal="right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1" xfId="0" applyBorder="1" applyAlignment="1"/>
    <xf numFmtId="0" fontId="0" fillId="0" borderId="24" xfId="0" applyBorder="1" applyAlignment="1"/>
    <xf numFmtId="0" fontId="0" fillId="0" borderId="25" xfId="0" applyBorder="1" applyAlignme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8DE1-2AB6-425B-9C54-3DBA388A675C}">
  <dimension ref="A1:E42"/>
  <sheetViews>
    <sheetView tabSelected="1" workbookViewId="0">
      <selection activeCell="E22" sqref="E22"/>
    </sheetView>
  </sheetViews>
  <sheetFormatPr defaultColWidth="11.42578125" defaultRowHeight="15"/>
  <cols>
    <col min="1" max="1" width="43.5703125" customWidth="1"/>
    <col min="2" max="2" width="35.42578125" customWidth="1"/>
  </cols>
  <sheetData>
    <row r="1" spans="1:5">
      <c r="A1" s="1" t="s">
        <v>0</v>
      </c>
    </row>
    <row r="2" spans="1:5" ht="20.25">
      <c r="A2" s="2" t="s">
        <v>1</v>
      </c>
      <c r="B2" s="3"/>
    </row>
    <row r="3" spans="1:5" ht="18">
      <c r="A3" s="3" t="s">
        <v>2</v>
      </c>
    </row>
    <row r="4" spans="1:5" ht="15.75">
      <c r="A4" s="4" t="s">
        <v>3</v>
      </c>
      <c r="B4" s="4" t="s">
        <v>4</v>
      </c>
    </row>
    <row r="5" spans="1:5">
      <c r="A5" s="5" t="s">
        <v>5</v>
      </c>
      <c r="B5" s="36"/>
      <c r="C5" s="36"/>
    </row>
    <row r="6" spans="1:5">
      <c r="A6" s="1"/>
      <c r="E6" s="6"/>
    </row>
    <row r="7" spans="1:5">
      <c r="A7" s="1"/>
      <c r="E7" s="1"/>
    </row>
    <row r="8" spans="1:5">
      <c r="E8" s="1"/>
    </row>
    <row r="9" spans="1:5" ht="15.75" thickBot="1">
      <c r="A9" s="7" t="s">
        <v>6</v>
      </c>
      <c r="B9" s="8" t="s">
        <v>7</v>
      </c>
      <c r="C9" s="9" t="s">
        <v>8</v>
      </c>
    </row>
    <row r="10" spans="1:5">
      <c r="A10" s="10" t="s">
        <v>9</v>
      </c>
      <c r="B10" s="11"/>
      <c r="C10" s="12"/>
    </row>
    <row r="11" spans="1:5">
      <c r="A11" s="10" t="s">
        <v>10</v>
      </c>
      <c r="B11" s="11"/>
      <c r="C11" s="13"/>
    </row>
    <row r="12" spans="1:5">
      <c r="A12" s="14" t="s">
        <v>11</v>
      </c>
      <c r="B12" s="11"/>
      <c r="C12" s="13"/>
    </row>
    <row r="13" spans="1:5" ht="30.75" thickBot="1">
      <c r="A13" s="15" t="s">
        <v>12</v>
      </c>
      <c r="B13" s="16"/>
      <c r="C13" s="17">
        <f>SUM(C10:C12)</f>
        <v>0</v>
      </c>
    </row>
    <row r="14" spans="1:5" ht="15.75" thickBot="1">
      <c r="A14" s="7" t="s">
        <v>13</v>
      </c>
      <c r="B14" s="18" t="s">
        <v>7</v>
      </c>
      <c r="C14" s="19" t="s">
        <v>8</v>
      </c>
    </row>
    <row r="15" spans="1:5">
      <c r="A15" s="10" t="s">
        <v>14</v>
      </c>
      <c r="B15" s="11"/>
      <c r="C15" s="12"/>
    </row>
    <row r="16" spans="1:5">
      <c r="A16" s="10" t="s">
        <v>15</v>
      </c>
      <c r="B16" s="11"/>
      <c r="C16" s="13"/>
    </row>
    <row r="17" spans="1:3">
      <c r="A17" s="10" t="s">
        <v>16</v>
      </c>
      <c r="B17" s="11"/>
      <c r="C17" s="13"/>
    </row>
    <row r="18" spans="1:3" ht="30">
      <c r="A18" s="10" t="s">
        <v>17</v>
      </c>
      <c r="B18" s="11"/>
      <c r="C18" s="13"/>
    </row>
    <row r="19" spans="1:3">
      <c r="A19" s="20" t="s">
        <v>18</v>
      </c>
      <c r="B19" s="11"/>
      <c r="C19" s="13"/>
    </row>
    <row r="20" spans="1:3">
      <c r="A20" s="20" t="s">
        <v>19</v>
      </c>
      <c r="B20" s="11"/>
      <c r="C20" s="13"/>
    </row>
    <row r="21" spans="1:3">
      <c r="A21" s="20" t="s">
        <v>20</v>
      </c>
      <c r="B21" s="11"/>
      <c r="C21" s="13"/>
    </row>
    <row r="22" spans="1:3" ht="30">
      <c r="A22" s="14" t="s">
        <v>21</v>
      </c>
      <c r="B22" s="11"/>
      <c r="C22" s="13"/>
    </row>
    <row r="23" spans="1:3" ht="15.75" thickBot="1">
      <c r="A23" s="21" t="s">
        <v>22</v>
      </c>
      <c r="B23" s="22"/>
      <c r="C23" s="17">
        <f>SUM(C15:C22)</f>
        <v>0</v>
      </c>
    </row>
    <row r="25" spans="1:3" ht="15.75" thickBot="1"/>
    <row r="26" spans="1:3">
      <c r="B26" s="23" t="s">
        <v>23</v>
      </c>
      <c r="C26" s="24">
        <f>SUM(C13,C23)</f>
        <v>0</v>
      </c>
    </row>
    <row r="27" spans="1:3" ht="15.75" thickBot="1">
      <c r="B27" s="23" t="s">
        <v>24</v>
      </c>
      <c r="C27" s="25">
        <f>ROUND(C26/16*5+1, 1)</f>
        <v>1</v>
      </c>
    </row>
    <row r="28" spans="1:3">
      <c r="A28" s="1" t="s">
        <v>25</v>
      </c>
      <c r="C28" s="5"/>
    </row>
    <row r="29" spans="1:3">
      <c r="A29" s="27"/>
      <c r="B29" s="28"/>
      <c r="C29" s="29"/>
    </row>
    <row r="30" spans="1:3">
      <c r="A30" s="30"/>
      <c r="B30" s="31"/>
      <c r="C30" s="32"/>
    </row>
    <row r="31" spans="1:3">
      <c r="A31" s="30"/>
      <c r="B31" s="31"/>
      <c r="C31" s="32"/>
    </row>
    <row r="32" spans="1:3">
      <c r="A32" s="30"/>
      <c r="B32" s="31"/>
      <c r="C32" s="32"/>
    </row>
    <row r="33" spans="1:3">
      <c r="A33" s="30"/>
      <c r="B33" s="31"/>
      <c r="C33" s="32"/>
    </row>
    <row r="34" spans="1:3">
      <c r="A34" s="30"/>
      <c r="B34" s="31"/>
      <c r="C34" s="32"/>
    </row>
    <row r="35" spans="1:3">
      <c r="A35" s="30"/>
      <c r="B35" s="31"/>
      <c r="C35" s="32"/>
    </row>
    <row r="36" spans="1:3">
      <c r="A36" s="30"/>
      <c r="B36" s="31"/>
      <c r="C36" s="32"/>
    </row>
    <row r="37" spans="1:3">
      <c r="A37" s="33"/>
      <c r="B37" s="34"/>
      <c r="C37" s="35"/>
    </row>
    <row r="40" spans="1:3">
      <c r="A40" s="1" t="s">
        <v>26</v>
      </c>
    </row>
    <row r="41" spans="1:3">
      <c r="A41" s="37"/>
    </row>
    <row r="42" spans="1:3">
      <c r="A42" s="38"/>
      <c r="C42" s="26" t="s">
        <v>27</v>
      </c>
    </row>
  </sheetData>
  <mergeCells count="3">
    <mergeCell ref="B5:C5"/>
    <mergeCell ref="A29:C37"/>
    <mergeCell ref="A41:A4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CF912C281620A46B0B84E6821EC03A0" ma:contentTypeVersion="1" ma:contentTypeDescription="Ein neues Dokument erstellen." ma:contentTypeScope="" ma:versionID="7af09dff519445795810f2f40e1f0f94">
  <xsd:schema xmlns:xsd="http://www.w3.org/2001/XMLSchema" xmlns:xs="http://www.w3.org/2001/XMLSchema" xmlns:p="http://schemas.microsoft.com/office/2006/metadata/properties" xmlns:ns2="3daf9750-5401-4e6c-be60-37a2bbb078ce" targetNamespace="http://schemas.microsoft.com/office/2006/metadata/properties" ma:root="true" ma:fieldsID="5a0c9c978591d9f8657b3e8649297e96" ns2:_="">
    <xsd:import namespace="3daf9750-5401-4e6c-be60-37a2bbb078ce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f9750-5401-4e6c-be60-37a2bbb078c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daf9750-5401-4e6c-be60-37a2bbb078c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CDC9D0-9A31-4C94-9D3E-D909C393F2C5}"/>
</file>

<file path=customXml/itemProps2.xml><?xml version="1.0" encoding="utf-8"?>
<ds:datastoreItem xmlns:ds="http://schemas.openxmlformats.org/officeDocument/2006/customXml" ds:itemID="{4FE9A1F8-520C-4AC0-9677-F0415EE4AD47}"/>
</file>

<file path=customXml/itemProps3.xml><?xml version="1.0" encoding="utf-8"?>
<ds:datastoreItem xmlns:ds="http://schemas.openxmlformats.org/officeDocument/2006/customXml" ds:itemID="{4DB92520-A160-4ADD-8342-962ADFFA02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Kemper Stefan FO-Zürisee</dc:creator>
  <cp:keywords/>
  <dc:description/>
  <cp:lastModifiedBy>Kemper Stefan</cp:lastModifiedBy>
  <cp:revision/>
  <dcterms:created xsi:type="dcterms:W3CDTF">2023-06-03T17:21:09Z</dcterms:created>
  <dcterms:modified xsi:type="dcterms:W3CDTF">2023-06-03T18:02:37Z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0x010100DCF912C281620A46B0B84E6821EC03A0</vt:lpwstr>
  </property>
</Properties>
</file>