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0" windowWidth="23580" windowHeight="991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M130" i="1" l="1"/>
  <c r="AM129" i="1"/>
  <c r="AL125" i="1" a="1"/>
  <c r="AL125" i="1" s="1"/>
  <c r="AM125" i="1"/>
  <c r="AL126" i="1"/>
  <c r="AM126" i="1"/>
  <c r="AL127" i="1"/>
  <c r="AM127" i="1"/>
  <c r="AL128" i="1"/>
  <c r="AM128" i="1"/>
  <c r="AL149" i="1" a="1"/>
  <c r="AL149" i="1" s="1"/>
  <c r="AM149" i="1"/>
  <c r="AL150" i="1"/>
  <c r="AM150" i="1"/>
  <c r="AL151" i="1"/>
  <c r="AM151" i="1"/>
  <c r="AL152" i="1"/>
  <c r="AM152" i="1"/>
  <c r="AL137" i="1" a="1"/>
  <c r="AL137" i="1"/>
  <c r="AM137" i="1"/>
  <c r="AL138" i="1"/>
  <c r="AM138" i="1"/>
  <c r="AL139" i="1"/>
  <c r="AM139" i="1"/>
  <c r="AL140" i="1"/>
  <c r="AM142" i="1" s="1"/>
  <c r="AM140" i="1"/>
  <c r="AL143" i="1" a="1"/>
  <c r="AL143" i="1" s="1"/>
  <c r="AM143" i="1"/>
  <c r="AL144" i="1"/>
  <c r="AM144" i="1"/>
  <c r="AL145" i="1"/>
  <c r="AM145" i="1"/>
  <c r="AL146" i="1"/>
  <c r="AM146" i="1"/>
  <c r="AL131" i="1" a="1"/>
  <c r="AL131" i="1" s="1"/>
  <c r="AL132" i="1"/>
  <c r="AM132" i="1"/>
  <c r="AL133" i="1"/>
  <c r="AM133" i="1"/>
  <c r="AL134" i="1"/>
  <c r="AM134" i="1"/>
  <c r="AL119" i="1" a="1"/>
  <c r="AL119" i="1" s="1"/>
  <c r="AM119" i="1"/>
  <c r="AL120" i="1"/>
  <c r="AM120" i="1"/>
  <c r="AL121" i="1"/>
  <c r="AM121" i="1"/>
  <c r="AL122" i="1"/>
  <c r="AM122" i="1"/>
  <c r="AL113" i="1" a="1"/>
  <c r="AL113" i="1"/>
  <c r="AM113" i="1"/>
  <c r="AL114" i="1"/>
  <c r="AM114" i="1"/>
  <c r="AL115" i="1"/>
  <c r="AM115" i="1"/>
  <c r="AL116" i="1"/>
  <c r="AM116" i="1"/>
  <c r="AL107" i="1" a="1"/>
  <c r="AL108" i="1" s="1"/>
  <c r="AL107" i="1"/>
  <c r="AM107" i="1"/>
  <c r="AH149" i="1" a="1"/>
  <c r="AH149" i="1"/>
  <c r="AI149" i="1"/>
  <c r="AH150" i="1"/>
  <c r="AI150" i="1"/>
  <c r="AH151" i="1"/>
  <c r="AI151" i="1"/>
  <c r="AH152" i="1"/>
  <c r="AI152" i="1"/>
  <c r="AH143" i="1" a="1"/>
  <c r="AH143" i="1"/>
  <c r="AI143" i="1"/>
  <c r="AH144" i="1"/>
  <c r="AI144" i="1"/>
  <c r="AH145" i="1"/>
  <c r="AI145" i="1"/>
  <c r="AH146" i="1"/>
  <c r="AI146" i="1"/>
  <c r="AI148" i="1" s="1"/>
  <c r="AH137" i="1" a="1"/>
  <c r="AH137" i="1" s="1"/>
  <c r="AI137" i="1"/>
  <c r="AH138" i="1"/>
  <c r="AI138" i="1"/>
  <c r="AH139" i="1"/>
  <c r="AI141" i="1" s="1"/>
  <c r="AI139" i="1"/>
  <c r="AH140" i="1"/>
  <c r="AI140" i="1"/>
  <c r="AH131" i="1" a="1"/>
  <c r="AH131" i="1" s="1"/>
  <c r="AI131" i="1"/>
  <c r="AH132" i="1"/>
  <c r="AI132" i="1"/>
  <c r="AH133" i="1"/>
  <c r="AI133" i="1"/>
  <c r="AH134" i="1"/>
  <c r="AI136" i="1" s="1"/>
  <c r="AI134" i="1"/>
  <c r="AH125" i="1" a="1"/>
  <c r="AH125" i="1" s="1"/>
  <c r="AI125" i="1"/>
  <c r="AH126" i="1"/>
  <c r="AI126" i="1"/>
  <c r="AH127" i="1"/>
  <c r="AI127" i="1"/>
  <c r="AH128" i="1"/>
  <c r="AI130" i="1" s="1"/>
  <c r="AI128" i="1"/>
  <c r="AH119" i="1" a="1"/>
  <c r="AH119" i="1" s="1"/>
  <c r="AH121" i="1"/>
  <c r="AI121" i="1"/>
  <c r="AH122" i="1"/>
  <c r="AI122" i="1"/>
  <c r="AH113" i="1" a="1"/>
  <c r="AH113" i="1" s="1"/>
  <c r="AI113" i="1"/>
  <c r="AH114" i="1"/>
  <c r="AI114" i="1"/>
  <c r="AH115" i="1"/>
  <c r="AI115" i="1"/>
  <c r="AH116" i="1"/>
  <c r="AI116" i="1"/>
  <c r="AH107" i="1" a="1"/>
  <c r="AH107" i="1"/>
  <c r="AI107" i="1"/>
  <c r="AH108" i="1"/>
  <c r="AI108" i="1"/>
  <c r="AH109" i="1"/>
  <c r="AI109" i="1"/>
  <c r="AH110" i="1"/>
  <c r="AI110" i="1"/>
  <c r="AD149" i="1" a="1"/>
  <c r="AD149" i="1" s="1"/>
  <c r="AE149" i="1"/>
  <c r="AD150" i="1"/>
  <c r="AE150" i="1"/>
  <c r="AD151" i="1"/>
  <c r="AE151" i="1"/>
  <c r="AD152" i="1"/>
  <c r="AE152" i="1"/>
  <c r="AD143" i="1" a="1"/>
  <c r="AD143" i="1"/>
  <c r="AE143" i="1"/>
  <c r="AD144" i="1"/>
  <c r="AE144" i="1"/>
  <c r="AD145" i="1"/>
  <c r="AE145" i="1"/>
  <c r="AD146" i="1"/>
  <c r="AE148" i="1" s="1"/>
  <c r="AE146" i="1"/>
  <c r="AD137" i="1" a="1"/>
  <c r="AD137" i="1" s="1"/>
  <c r="AE137" i="1"/>
  <c r="AD138" i="1"/>
  <c r="AE138" i="1"/>
  <c r="AD139" i="1"/>
  <c r="AE139" i="1"/>
  <c r="AD140" i="1"/>
  <c r="AE140" i="1"/>
  <c r="AD131" i="1" a="1"/>
  <c r="AD131" i="1" s="1"/>
  <c r="AE131" i="1"/>
  <c r="AD132" i="1"/>
  <c r="AE132" i="1"/>
  <c r="AD133" i="1"/>
  <c r="AE133" i="1"/>
  <c r="AD134" i="1"/>
  <c r="AE134" i="1"/>
  <c r="AD125" i="1" a="1"/>
  <c r="AD125" i="1" s="1"/>
  <c r="AE125" i="1"/>
  <c r="AD126" i="1"/>
  <c r="AE126" i="1"/>
  <c r="AD127" i="1"/>
  <c r="AE127" i="1"/>
  <c r="AD128" i="1"/>
  <c r="AE128" i="1"/>
  <c r="AD119" i="1" a="1"/>
  <c r="AD119" i="1"/>
  <c r="AE119" i="1"/>
  <c r="AD120" i="1"/>
  <c r="AE120" i="1"/>
  <c r="AD121" i="1"/>
  <c r="AE121" i="1"/>
  <c r="AD122" i="1"/>
  <c r="AE122" i="1"/>
  <c r="AD113" i="1" a="1"/>
  <c r="AD113" i="1"/>
  <c r="AE113" i="1"/>
  <c r="AD114" i="1"/>
  <c r="AE114" i="1"/>
  <c r="AD115" i="1"/>
  <c r="AE115" i="1"/>
  <c r="AD116" i="1"/>
  <c r="AE118" i="1" s="1"/>
  <c r="AE116" i="1"/>
  <c r="AD107" i="1" a="1"/>
  <c r="AE107" i="1" s="1"/>
  <c r="Z149" i="1" a="1"/>
  <c r="Z149" i="1"/>
  <c r="AA149" i="1"/>
  <c r="Z150" i="1"/>
  <c r="AA150" i="1"/>
  <c r="Z151" i="1"/>
  <c r="AA151" i="1"/>
  <c r="Z152" i="1"/>
  <c r="AA152" i="1"/>
  <c r="Z143" i="1" a="1"/>
  <c r="Z143" i="1" s="1"/>
  <c r="AA143" i="1"/>
  <c r="Z144" i="1"/>
  <c r="AA144" i="1"/>
  <c r="Z145" i="1"/>
  <c r="AA145" i="1"/>
  <c r="Z146" i="1"/>
  <c r="AA146" i="1"/>
  <c r="Z137" i="1" a="1"/>
  <c r="Z137" i="1" s="1"/>
  <c r="AA137" i="1"/>
  <c r="Z138" i="1"/>
  <c r="AA138" i="1"/>
  <c r="Z139" i="1"/>
  <c r="AA139" i="1"/>
  <c r="Z140" i="1"/>
  <c r="AA140" i="1"/>
  <c r="Z131" i="1" a="1"/>
  <c r="Z131" i="1" s="1"/>
  <c r="AA131" i="1"/>
  <c r="Z132" i="1"/>
  <c r="AA132" i="1"/>
  <c r="Z133" i="1"/>
  <c r="AA133" i="1"/>
  <c r="Z134" i="1"/>
  <c r="AA134" i="1"/>
  <c r="Z125" i="1" a="1"/>
  <c r="Z125" i="1"/>
  <c r="AA125" i="1"/>
  <c r="Z126" i="1"/>
  <c r="AA126" i="1"/>
  <c r="Z127" i="1"/>
  <c r="AA127" i="1"/>
  <c r="Z128" i="1"/>
  <c r="AA130" i="1" s="1"/>
  <c r="AA128" i="1"/>
  <c r="Z119" i="1" a="1"/>
  <c r="Z119" i="1" s="1"/>
  <c r="AA119" i="1"/>
  <c r="Z120" i="1"/>
  <c r="AA120" i="1"/>
  <c r="Z121" i="1"/>
  <c r="AA121" i="1"/>
  <c r="Z122" i="1"/>
  <c r="AA122" i="1"/>
  <c r="Z113" i="1" a="1"/>
  <c r="Z113" i="1" s="1"/>
  <c r="AA113" i="1"/>
  <c r="Z114" i="1"/>
  <c r="AA114" i="1"/>
  <c r="Z115" i="1"/>
  <c r="AA115" i="1"/>
  <c r="Z116" i="1"/>
  <c r="AA116" i="1"/>
  <c r="Z107" i="1" a="1"/>
  <c r="AA107" i="1" s="1"/>
  <c r="Z107" i="1"/>
  <c r="Z108" i="1"/>
  <c r="AA108" i="1"/>
  <c r="Z109" i="1"/>
  <c r="AA109" i="1"/>
  <c r="Z110" i="1"/>
  <c r="AA110" i="1"/>
  <c r="V149" i="1" a="1"/>
  <c r="V149" i="1" s="1"/>
  <c r="V150" i="1"/>
  <c r="W150" i="1"/>
  <c r="V151" i="1"/>
  <c r="W153" i="1" s="1"/>
  <c r="W151" i="1"/>
  <c r="V152" i="1"/>
  <c r="W154" i="1" s="1"/>
  <c r="W152" i="1"/>
  <c r="V143" i="1" a="1"/>
  <c r="V143" i="1" s="1"/>
  <c r="V144" i="1"/>
  <c r="W144" i="1"/>
  <c r="W145" i="1"/>
  <c r="V146" i="1"/>
  <c r="W148" i="1" s="1"/>
  <c r="W146" i="1"/>
  <c r="V137" i="1" a="1"/>
  <c r="V137" i="1"/>
  <c r="W137" i="1"/>
  <c r="V138" i="1"/>
  <c r="W138" i="1"/>
  <c r="V139" i="1"/>
  <c r="W139" i="1"/>
  <c r="V140" i="1"/>
  <c r="W140" i="1"/>
  <c r="V131" i="1" a="1"/>
  <c r="V131" i="1" s="1"/>
  <c r="W131" i="1"/>
  <c r="V132" i="1"/>
  <c r="W132" i="1"/>
  <c r="V133" i="1"/>
  <c r="W133" i="1"/>
  <c r="V134" i="1"/>
  <c r="W134" i="1"/>
  <c r="V125" i="1" a="1"/>
  <c r="V125" i="1"/>
  <c r="W125" i="1"/>
  <c r="V126" i="1"/>
  <c r="W126" i="1"/>
  <c r="V127" i="1"/>
  <c r="W127" i="1"/>
  <c r="V128" i="1"/>
  <c r="W128" i="1"/>
  <c r="V119" i="1" a="1"/>
  <c r="V119" i="1"/>
  <c r="W119" i="1"/>
  <c r="V120" i="1"/>
  <c r="W120" i="1"/>
  <c r="V121" i="1"/>
  <c r="W123" i="1" s="1"/>
  <c r="W121" i="1"/>
  <c r="V122" i="1"/>
  <c r="W124" i="1" s="1"/>
  <c r="W122" i="1"/>
  <c r="V113" i="1" a="1"/>
  <c r="V113" i="1"/>
  <c r="W113" i="1"/>
  <c r="V114" i="1"/>
  <c r="W114" i="1"/>
  <c r="V115" i="1"/>
  <c r="W117" i="1" s="1"/>
  <c r="W115" i="1"/>
  <c r="V116" i="1"/>
  <c r="W116" i="1"/>
  <c r="V107" i="1" a="1"/>
  <c r="V107" i="1"/>
  <c r="W107" i="1"/>
  <c r="V108" i="1"/>
  <c r="W108" i="1"/>
  <c r="V109" i="1"/>
  <c r="W109" i="1"/>
  <c r="V110" i="1"/>
  <c r="W110" i="1"/>
  <c r="R149" i="1" a="1"/>
  <c r="R149" i="1"/>
  <c r="S149" i="1"/>
  <c r="R150" i="1"/>
  <c r="S150" i="1"/>
  <c r="R151" i="1"/>
  <c r="S151" i="1"/>
  <c r="R152" i="1"/>
  <c r="S152" i="1"/>
  <c r="R143" i="1" a="1"/>
  <c r="R143" i="1" s="1"/>
  <c r="S143" i="1"/>
  <c r="R144" i="1"/>
  <c r="S144" i="1"/>
  <c r="R145" i="1"/>
  <c r="S145" i="1"/>
  <c r="R146" i="1"/>
  <c r="S146" i="1"/>
  <c r="R137" i="1" a="1"/>
  <c r="R137" i="1" s="1"/>
  <c r="S137" i="1"/>
  <c r="R138" i="1"/>
  <c r="S138" i="1"/>
  <c r="R139" i="1"/>
  <c r="S139" i="1"/>
  <c r="R140" i="1"/>
  <c r="S140" i="1"/>
  <c r="R131" i="1" a="1"/>
  <c r="R131" i="1" s="1"/>
  <c r="S131" i="1"/>
  <c r="R132" i="1"/>
  <c r="S132" i="1"/>
  <c r="R133" i="1"/>
  <c r="S135" i="1" s="1"/>
  <c r="S133" i="1"/>
  <c r="R134" i="1"/>
  <c r="S136" i="1" s="1"/>
  <c r="S134" i="1"/>
  <c r="R125" i="1" a="1"/>
  <c r="R125" i="1"/>
  <c r="S125" i="1"/>
  <c r="R126" i="1"/>
  <c r="S126" i="1"/>
  <c r="R127" i="1"/>
  <c r="S127" i="1"/>
  <c r="R128" i="1"/>
  <c r="S130" i="1" s="1"/>
  <c r="S128" i="1"/>
  <c r="R119" i="1" a="1"/>
  <c r="R119" i="1" s="1"/>
  <c r="S119" i="1"/>
  <c r="R120" i="1"/>
  <c r="S120" i="1"/>
  <c r="R121" i="1"/>
  <c r="S121" i="1"/>
  <c r="R122" i="1"/>
  <c r="S124" i="1" s="1"/>
  <c r="S122" i="1"/>
  <c r="R113" i="1" a="1"/>
  <c r="R113" i="1" s="1"/>
  <c r="S113" i="1"/>
  <c r="R114" i="1"/>
  <c r="S114" i="1"/>
  <c r="R115" i="1"/>
  <c r="S115" i="1"/>
  <c r="R116" i="1"/>
  <c r="S116" i="1"/>
  <c r="R107" i="1" a="1"/>
  <c r="R107" i="1" s="1"/>
  <c r="R108" i="1"/>
  <c r="S108" i="1"/>
  <c r="R109" i="1"/>
  <c r="S109" i="1"/>
  <c r="R110" i="1"/>
  <c r="S110" i="1"/>
  <c r="N149" i="1" a="1"/>
  <c r="N149" i="1" s="1"/>
  <c r="N150" i="1"/>
  <c r="O150" i="1"/>
  <c r="N151" i="1"/>
  <c r="O153" i="1" s="1"/>
  <c r="O151" i="1"/>
  <c r="N152" i="1"/>
  <c r="O152" i="1"/>
  <c r="N143" i="1" a="1"/>
  <c r="N143" i="1" s="1"/>
  <c r="O143" i="1"/>
  <c r="N144" i="1"/>
  <c r="O144" i="1"/>
  <c r="N145" i="1"/>
  <c r="O145" i="1"/>
  <c r="N146" i="1"/>
  <c r="O148" i="1" s="1"/>
  <c r="O146" i="1"/>
  <c r="N137" i="1" a="1"/>
  <c r="N137" i="1"/>
  <c r="O137" i="1"/>
  <c r="N138" i="1"/>
  <c r="O138" i="1"/>
  <c r="N139" i="1"/>
  <c r="O139" i="1"/>
  <c r="N140" i="1"/>
  <c r="O140" i="1"/>
  <c r="N131" i="1" a="1"/>
  <c r="N131" i="1" s="1"/>
  <c r="O131" i="1"/>
  <c r="N132" i="1"/>
  <c r="O132" i="1"/>
  <c r="N133" i="1"/>
  <c r="O133" i="1"/>
  <c r="N134" i="1"/>
  <c r="O134" i="1"/>
  <c r="N125" i="1" a="1"/>
  <c r="N125" i="1"/>
  <c r="O125" i="1"/>
  <c r="N126" i="1"/>
  <c r="O126" i="1"/>
  <c r="N127" i="1"/>
  <c r="O127" i="1"/>
  <c r="N128" i="1"/>
  <c r="O128" i="1"/>
  <c r="N119" i="1" a="1"/>
  <c r="N119" i="1"/>
  <c r="O119" i="1"/>
  <c r="N120" i="1"/>
  <c r="O120" i="1"/>
  <c r="N121" i="1"/>
  <c r="O121" i="1"/>
  <c r="N122" i="1"/>
  <c r="O122" i="1"/>
  <c r="N113" i="1" a="1"/>
  <c r="N113" i="1" s="1"/>
  <c r="O113" i="1"/>
  <c r="N114" i="1"/>
  <c r="O114" i="1"/>
  <c r="N115" i="1"/>
  <c r="O115" i="1"/>
  <c r="N116" i="1"/>
  <c r="O118" i="1" s="1"/>
  <c r="O116" i="1"/>
  <c r="N107" i="1" a="1"/>
  <c r="N107" i="1"/>
  <c r="O107" i="1"/>
  <c r="N108" i="1"/>
  <c r="O108" i="1"/>
  <c r="N109" i="1"/>
  <c r="O109" i="1"/>
  <c r="N110" i="1"/>
  <c r="O110" i="1"/>
  <c r="J149" i="1" a="1"/>
  <c r="J149" i="1" s="1"/>
  <c r="J150" i="1"/>
  <c r="K150" i="1"/>
  <c r="J151" i="1"/>
  <c r="K151" i="1"/>
  <c r="J152" i="1"/>
  <c r="K152" i="1"/>
  <c r="J143" i="1" a="1"/>
  <c r="J143" i="1" s="1"/>
  <c r="K143" i="1"/>
  <c r="J144" i="1"/>
  <c r="K144" i="1"/>
  <c r="J145" i="1"/>
  <c r="K145" i="1"/>
  <c r="J146" i="1"/>
  <c r="K146" i="1"/>
  <c r="J131" i="1" a="1"/>
  <c r="J131" i="1"/>
  <c r="K131" i="1"/>
  <c r="J132" i="1"/>
  <c r="K132" i="1"/>
  <c r="J133" i="1"/>
  <c r="K135" i="1" s="1"/>
  <c r="K133" i="1"/>
  <c r="J134" i="1"/>
  <c r="K136" i="1" s="1"/>
  <c r="K134" i="1"/>
  <c r="J137" i="1" a="1"/>
  <c r="J137" i="1"/>
  <c r="K137" i="1"/>
  <c r="J138" i="1"/>
  <c r="K138" i="1"/>
  <c r="J139" i="1"/>
  <c r="K139" i="1"/>
  <c r="J140" i="1"/>
  <c r="K142" i="1" s="1"/>
  <c r="K140" i="1"/>
  <c r="J125" i="1" a="1"/>
  <c r="J125" i="1"/>
  <c r="K125" i="1"/>
  <c r="J126" i="1"/>
  <c r="K126" i="1"/>
  <c r="J127" i="1"/>
  <c r="K127" i="1"/>
  <c r="J128" i="1"/>
  <c r="K128" i="1"/>
  <c r="J119" i="1" a="1"/>
  <c r="J119" i="1" s="1"/>
  <c r="J120" i="1"/>
  <c r="K120" i="1"/>
  <c r="J121" i="1"/>
  <c r="K121" i="1"/>
  <c r="J122" i="1"/>
  <c r="K122" i="1"/>
  <c r="J113" i="1" a="1"/>
  <c r="J113" i="1" s="1"/>
  <c r="K113" i="1"/>
  <c r="J114" i="1"/>
  <c r="K114" i="1"/>
  <c r="J115" i="1"/>
  <c r="K115" i="1"/>
  <c r="J116" i="1"/>
  <c r="K116" i="1"/>
  <c r="J107" i="1" a="1"/>
  <c r="J107" i="1"/>
  <c r="K107" i="1"/>
  <c r="J108" i="1"/>
  <c r="K108" i="1"/>
  <c r="J109" i="1"/>
  <c r="K109" i="1"/>
  <c r="J110" i="1"/>
  <c r="K110" i="1"/>
  <c r="F143" i="1" a="1"/>
  <c r="F143" i="1"/>
  <c r="G143" i="1"/>
  <c r="F144" i="1"/>
  <c r="G144" i="1"/>
  <c r="F145" i="1"/>
  <c r="G145" i="1"/>
  <c r="F146" i="1"/>
  <c r="G148" i="1" s="1"/>
  <c r="G146" i="1"/>
  <c r="F149" i="1" a="1"/>
  <c r="F149" i="1"/>
  <c r="G149" i="1"/>
  <c r="F150" i="1"/>
  <c r="G150" i="1"/>
  <c r="F151" i="1"/>
  <c r="G151" i="1"/>
  <c r="F152" i="1"/>
  <c r="G152" i="1"/>
  <c r="F137" i="1" a="1"/>
  <c r="F137" i="1"/>
  <c r="G137" i="1"/>
  <c r="F138" i="1"/>
  <c r="G138" i="1"/>
  <c r="F139" i="1"/>
  <c r="G139" i="1"/>
  <c r="F140" i="1"/>
  <c r="G140" i="1"/>
  <c r="F131" i="1" a="1"/>
  <c r="F131" i="1" s="1"/>
  <c r="F132" i="1"/>
  <c r="G132" i="1"/>
  <c r="F133" i="1"/>
  <c r="G133" i="1"/>
  <c r="F134" i="1"/>
  <c r="G134" i="1"/>
  <c r="F125" i="1" a="1"/>
  <c r="F125" i="1"/>
  <c r="G125" i="1"/>
  <c r="F126" i="1"/>
  <c r="G126" i="1"/>
  <c r="F127" i="1"/>
  <c r="G127" i="1"/>
  <c r="F128" i="1"/>
  <c r="G128" i="1"/>
  <c r="F119" i="1" a="1"/>
  <c r="F119" i="1" s="1"/>
  <c r="F120" i="1"/>
  <c r="G120" i="1"/>
  <c r="F121" i="1"/>
  <c r="G121" i="1"/>
  <c r="F122" i="1"/>
  <c r="G124" i="1" s="1"/>
  <c r="G122" i="1"/>
  <c r="F113" i="1" a="1"/>
  <c r="F113" i="1" s="1"/>
  <c r="G115" i="1"/>
  <c r="F116" i="1"/>
  <c r="G116" i="1"/>
  <c r="F107" i="1" a="1"/>
  <c r="F107" i="1" s="1"/>
  <c r="F108" i="1"/>
  <c r="G108" i="1"/>
  <c r="F109" i="1"/>
  <c r="G109" i="1"/>
  <c r="F110" i="1"/>
  <c r="G110" i="1"/>
  <c r="AM154" i="1"/>
  <c r="AM153" i="1"/>
  <c r="AI153" i="1"/>
  <c r="AE154" i="1"/>
  <c r="AE153" i="1"/>
  <c r="O154" i="1"/>
  <c r="G154" i="1"/>
  <c r="G153" i="1"/>
  <c r="K147" i="1"/>
  <c r="S147" i="1"/>
  <c r="AE142" i="1"/>
  <c r="AM141" i="1"/>
  <c r="AE141" i="1"/>
  <c r="AA142" i="1"/>
  <c r="AA141" i="1"/>
  <c r="G141" i="1"/>
  <c r="AA136" i="1"/>
  <c r="AM135" i="1"/>
  <c r="AI135" i="1"/>
  <c r="AA135" i="1"/>
  <c r="K130" i="1"/>
  <c r="AI129" i="1"/>
  <c r="AA129" i="1"/>
  <c r="S129" i="1"/>
  <c r="AM123" i="1"/>
  <c r="AI123" i="1"/>
  <c r="K123" i="1"/>
  <c r="G123" i="1"/>
  <c r="W118" i="1"/>
  <c r="AM118" i="1"/>
  <c r="AM117" i="1"/>
  <c r="AE117" i="1"/>
  <c r="O117" i="1"/>
  <c r="G118" i="1"/>
  <c r="AA111" i="1"/>
  <c r="W112" i="1"/>
  <c r="W111" i="1"/>
  <c r="G111" i="1"/>
  <c r="AL99" i="1" a="1"/>
  <c r="AL100" i="1" s="1"/>
  <c r="AL99" i="1"/>
  <c r="AM99" i="1"/>
  <c r="AM100" i="1"/>
  <c r="AL101" i="1"/>
  <c r="AM101" i="1"/>
  <c r="AL102" i="1"/>
  <c r="AM102" i="1"/>
  <c r="AM104" i="1"/>
  <c r="AL93" i="1" a="1"/>
  <c r="AL93" i="1" s="1"/>
  <c r="AL87" i="1" a="1"/>
  <c r="AL87" i="1" s="1"/>
  <c r="AL81" i="1" a="1"/>
  <c r="AL81" i="1"/>
  <c r="AM81" i="1"/>
  <c r="AL82" i="1"/>
  <c r="AM82" i="1"/>
  <c r="AL83" i="1"/>
  <c r="AM85" i="1" s="1"/>
  <c r="AM83" i="1"/>
  <c r="AL84" i="1"/>
  <c r="AM86" i="1" s="1"/>
  <c r="AM84" i="1"/>
  <c r="AH99" i="1" a="1"/>
  <c r="AH99" i="1" s="1"/>
  <c r="AH93" i="1" a="1"/>
  <c r="AH93" i="1"/>
  <c r="AI93" i="1"/>
  <c r="AH94" i="1"/>
  <c r="AI94" i="1"/>
  <c r="AH95" i="1"/>
  <c r="AI95" i="1"/>
  <c r="AH96" i="1"/>
  <c r="AI96" i="1"/>
  <c r="AH87" i="1" a="1"/>
  <c r="AH87" i="1" s="1"/>
  <c r="AH81" i="1" a="1"/>
  <c r="AH81" i="1" s="1"/>
  <c r="AD99" i="1" a="1"/>
  <c r="AE99" i="1" s="1"/>
  <c r="AD99" i="1"/>
  <c r="AD100" i="1"/>
  <c r="AE100" i="1"/>
  <c r="AD101" i="1"/>
  <c r="AE101" i="1"/>
  <c r="AD102" i="1"/>
  <c r="AE102" i="1"/>
  <c r="AD93" i="1" a="1"/>
  <c r="AD93" i="1"/>
  <c r="AE93" i="1"/>
  <c r="AD94" i="1"/>
  <c r="AE94" i="1"/>
  <c r="AD95" i="1"/>
  <c r="AE97" i="1" s="1"/>
  <c r="AE95" i="1"/>
  <c r="AD96" i="1"/>
  <c r="AE96" i="1"/>
  <c r="AD87" i="1" a="1"/>
  <c r="AD87" i="1"/>
  <c r="AE87" i="1"/>
  <c r="AD88" i="1"/>
  <c r="AE88" i="1"/>
  <c r="AD89" i="1"/>
  <c r="AE89" i="1"/>
  <c r="AD90" i="1"/>
  <c r="AE90" i="1"/>
  <c r="AD81" i="1" a="1"/>
  <c r="AD81" i="1"/>
  <c r="AE81" i="1"/>
  <c r="AD82" i="1"/>
  <c r="AE82" i="1"/>
  <c r="AD83" i="1"/>
  <c r="AE83" i="1"/>
  <c r="AD84" i="1"/>
  <c r="AE84" i="1"/>
  <c r="Z93" i="1" a="1"/>
  <c r="Z93" i="1"/>
  <c r="AA93" i="1"/>
  <c r="Z94" i="1"/>
  <c r="AA94" i="1"/>
  <c r="Z95" i="1"/>
  <c r="AA95" i="1"/>
  <c r="Z96" i="1"/>
  <c r="AA96" i="1"/>
  <c r="AA98" i="1"/>
  <c r="Z99" i="1" a="1"/>
  <c r="Z99" i="1"/>
  <c r="AA99" i="1"/>
  <c r="Z100" i="1"/>
  <c r="AA100" i="1"/>
  <c r="Z101" i="1"/>
  <c r="AA101" i="1"/>
  <c r="Z102" i="1"/>
  <c r="AA102" i="1"/>
  <c r="Z87" i="1" a="1"/>
  <c r="Z87" i="1" s="1"/>
  <c r="Z90" i="1"/>
  <c r="AA90" i="1"/>
  <c r="Z81" i="1" a="1"/>
  <c r="Z81" i="1" s="1"/>
  <c r="V99" i="1" a="1"/>
  <c r="V99" i="1" s="1"/>
  <c r="V93" i="1" a="1"/>
  <c r="V93" i="1" s="1"/>
  <c r="V87" i="1" a="1"/>
  <c r="V87" i="1" s="1"/>
  <c r="V81" i="1" a="1"/>
  <c r="V81" i="1"/>
  <c r="W81" i="1"/>
  <c r="V82" i="1"/>
  <c r="W82" i="1"/>
  <c r="V83" i="1"/>
  <c r="W83" i="1"/>
  <c r="V84" i="1"/>
  <c r="W84" i="1"/>
  <c r="R99" i="1" a="1"/>
  <c r="R99" i="1" s="1"/>
  <c r="R93" i="1" a="1"/>
  <c r="R93" i="1" s="1"/>
  <c r="R87" i="1" a="1"/>
  <c r="R87" i="1" s="1"/>
  <c r="R81" i="1" a="1"/>
  <c r="R81" i="1" s="1"/>
  <c r="N99" i="1" a="1"/>
  <c r="N99" i="1"/>
  <c r="O99" i="1"/>
  <c r="N100" i="1"/>
  <c r="O100" i="1"/>
  <c r="N101" i="1"/>
  <c r="O101" i="1"/>
  <c r="N102" i="1"/>
  <c r="O102" i="1"/>
  <c r="N93" i="1" a="1"/>
  <c r="N93" i="1" s="1"/>
  <c r="N87" i="1" a="1"/>
  <c r="N87" i="1" s="1"/>
  <c r="N81" i="1" a="1"/>
  <c r="O81" i="1" s="1"/>
  <c r="N81" i="1"/>
  <c r="N82" i="1"/>
  <c r="O82" i="1"/>
  <c r="N83" i="1"/>
  <c r="O83" i="1"/>
  <c r="N84" i="1"/>
  <c r="O84" i="1"/>
  <c r="J99" i="1" a="1"/>
  <c r="J99" i="1"/>
  <c r="K99" i="1"/>
  <c r="J100" i="1"/>
  <c r="K100" i="1"/>
  <c r="J101" i="1"/>
  <c r="K101" i="1"/>
  <c r="J102" i="1"/>
  <c r="K102" i="1"/>
  <c r="J93" i="1" a="1"/>
  <c r="J93" i="1" s="1"/>
  <c r="J87" i="1" a="1"/>
  <c r="J87" i="1" s="1"/>
  <c r="J81" i="1" a="1"/>
  <c r="J81" i="1" s="1"/>
  <c r="J84" i="1"/>
  <c r="K84" i="1"/>
  <c r="F99" i="1" a="1"/>
  <c r="F99" i="1" s="1"/>
  <c r="F93" i="1" a="1"/>
  <c r="F93" i="1" s="1"/>
  <c r="F87" i="1" a="1"/>
  <c r="F87" i="1" s="1"/>
  <c r="F81" i="1" a="1"/>
  <c r="F81" i="1"/>
  <c r="G81" i="1"/>
  <c r="F82" i="1"/>
  <c r="G82" i="1"/>
  <c r="F83" i="1"/>
  <c r="G83" i="1"/>
  <c r="F84" i="1"/>
  <c r="G84" i="1"/>
  <c r="O103" i="1"/>
  <c r="O104" i="1"/>
  <c r="AE98" i="1"/>
  <c r="AE92" i="1"/>
  <c r="AE91" i="1"/>
  <c r="K86" i="1"/>
  <c r="AL75" i="1" a="1"/>
  <c r="AL75" i="1" s="1"/>
  <c r="AL76" i="1"/>
  <c r="AM76" i="1"/>
  <c r="AL77" i="1"/>
  <c r="AM77" i="1"/>
  <c r="AL78" i="1"/>
  <c r="AM78" i="1"/>
  <c r="AL69" i="1" a="1"/>
  <c r="AL69" i="1" s="1"/>
  <c r="AL63" i="1" a="1"/>
  <c r="AL63" i="1" s="1"/>
  <c r="AM65" i="1"/>
  <c r="AL66" i="1"/>
  <c r="AM66" i="1"/>
  <c r="AL57" i="1" a="1"/>
  <c r="AL57" i="1"/>
  <c r="AM57" i="1"/>
  <c r="AL58" i="1"/>
  <c r="AM58" i="1"/>
  <c r="AL59" i="1"/>
  <c r="AM59" i="1"/>
  <c r="AL60" i="1"/>
  <c r="AM60" i="1"/>
  <c r="AM68" i="1"/>
  <c r="AH75" i="1" a="1"/>
  <c r="AH75" i="1" s="1"/>
  <c r="AH76" i="1"/>
  <c r="AI76" i="1"/>
  <c r="AH77" i="1"/>
  <c r="AI77" i="1"/>
  <c r="AH78" i="1"/>
  <c r="AI78" i="1"/>
  <c r="AH69" i="1" a="1"/>
  <c r="AH69" i="1" s="1"/>
  <c r="AH63" i="1" a="1"/>
  <c r="AH63" i="1" s="1"/>
  <c r="AH57" i="1" a="1"/>
  <c r="AH57" i="1" s="1"/>
  <c r="AD75" i="1" a="1"/>
  <c r="AD75" i="1" s="1"/>
  <c r="AD69" i="1" a="1"/>
  <c r="AD69" i="1" s="1"/>
  <c r="AD63" i="1" a="1"/>
  <c r="AD63" i="1" s="1"/>
  <c r="AD57" i="1" a="1"/>
  <c r="AD57" i="1" s="1"/>
  <c r="AE57" i="1"/>
  <c r="AD58" i="1"/>
  <c r="AE58" i="1"/>
  <c r="AD59" i="1"/>
  <c r="AE59" i="1"/>
  <c r="AD60" i="1"/>
  <c r="AE60" i="1"/>
  <c r="Z75" i="1" a="1"/>
  <c r="Z75" i="1" s="1"/>
  <c r="Z69" i="1" a="1"/>
  <c r="Z69" i="1" s="1"/>
  <c r="Z63" i="1" a="1"/>
  <c r="Z63" i="1" s="1"/>
  <c r="Z57" i="1" a="1"/>
  <c r="Z57" i="1" s="1"/>
  <c r="V75" i="1" a="1"/>
  <c r="W75" i="1" s="1"/>
  <c r="V69" i="1" a="1"/>
  <c r="V69" i="1" s="1"/>
  <c r="V63" i="1" a="1"/>
  <c r="V63" i="1" s="1"/>
  <c r="V57" i="1" a="1"/>
  <c r="V57" i="1" s="1"/>
  <c r="R57" i="1" a="1"/>
  <c r="R57" i="1" s="1"/>
  <c r="R63" i="1" a="1"/>
  <c r="R63" i="1" s="1"/>
  <c r="R69" i="1" a="1"/>
  <c r="R69" i="1"/>
  <c r="S69" i="1"/>
  <c r="R70" i="1"/>
  <c r="S70" i="1"/>
  <c r="R71" i="1"/>
  <c r="S71" i="1"/>
  <c r="R72" i="1"/>
  <c r="S72" i="1"/>
  <c r="R75" i="1" a="1"/>
  <c r="R75" i="1"/>
  <c r="S75" i="1"/>
  <c r="R76" i="1"/>
  <c r="S76" i="1"/>
  <c r="R77" i="1"/>
  <c r="S77" i="1"/>
  <c r="R78" i="1"/>
  <c r="S78" i="1"/>
  <c r="N75" i="1" a="1"/>
  <c r="N75" i="1"/>
  <c r="O75" i="1"/>
  <c r="N76" i="1"/>
  <c r="O76" i="1"/>
  <c r="N77" i="1"/>
  <c r="O77" i="1"/>
  <c r="N78" i="1"/>
  <c r="O78" i="1"/>
  <c r="N69" i="1" a="1"/>
  <c r="N69" i="1" s="1"/>
  <c r="N63" i="1" a="1"/>
  <c r="N63" i="1" s="1"/>
  <c r="N57" i="1" a="1"/>
  <c r="N57" i="1" s="1"/>
  <c r="J75" i="1" a="1"/>
  <c r="J75" i="1"/>
  <c r="K75" i="1"/>
  <c r="J76" i="1"/>
  <c r="K76" i="1"/>
  <c r="J77" i="1"/>
  <c r="K77" i="1"/>
  <c r="J78" i="1"/>
  <c r="K78" i="1"/>
  <c r="J69" i="1" a="1"/>
  <c r="J69" i="1"/>
  <c r="K69" i="1"/>
  <c r="J70" i="1"/>
  <c r="K70" i="1"/>
  <c r="J71" i="1"/>
  <c r="K71" i="1"/>
  <c r="J72" i="1"/>
  <c r="K72" i="1"/>
  <c r="J63" i="1" a="1"/>
  <c r="J63" i="1" s="1"/>
  <c r="J57" i="1" a="1"/>
  <c r="J57" i="1"/>
  <c r="K57" i="1"/>
  <c r="J58" i="1"/>
  <c r="K58" i="1"/>
  <c r="J59" i="1"/>
  <c r="K61" i="1" s="1"/>
  <c r="K59" i="1"/>
  <c r="J60" i="1"/>
  <c r="K60" i="1"/>
  <c r="F75" i="1" a="1"/>
  <c r="F75" i="1" s="1"/>
  <c r="F69" i="1" a="1"/>
  <c r="F69" i="1" s="1"/>
  <c r="F63" i="1" a="1"/>
  <c r="F63" i="1"/>
  <c r="G63" i="1"/>
  <c r="F64" i="1"/>
  <c r="G64" i="1"/>
  <c r="F65" i="1"/>
  <c r="G65" i="1"/>
  <c r="F66" i="1"/>
  <c r="G66" i="1"/>
  <c r="F57" i="1" a="1"/>
  <c r="F57" i="1" s="1"/>
  <c r="G68" i="1"/>
  <c r="G67" i="1"/>
  <c r="AM131" i="1" l="1"/>
  <c r="AM110" i="1"/>
  <c r="AL110" i="1"/>
  <c r="AM109" i="1"/>
  <c r="AL109" i="1"/>
  <c r="AM111" i="1" s="1"/>
  <c r="AM108" i="1"/>
  <c r="AI120" i="1"/>
  <c r="AH120" i="1"/>
  <c r="AI119" i="1"/>
  <c r="AD107" i="1"/>
  <c r="AE110" i="1"/>
  <c r="AD110" i="1"/>
  <c r="AE112" i="1" s="1"/>
  <c r="AE109" i="1"/>
  <c r="AD109" i="1"/>
  <c r="AE111" i="1" s="1"/>
  <c r="AE108" i="1"/>
  <c r="AD108" i="1"/>
  <c r="W149" i="1"/>
  <c r="V145" i="1"/>
  <c r="W147" i="1" s="1"/>
  <c r="W143" i="1"/>
  <c r="S107" i="1"/>
  <c r="O149" i="1"/>
  <c r="K149" i="1"/>
  <c r="K119" i="1"/>
  <c r="G131" i="1"/>
  <c r="G119" i="1"/>
  <c r="F115" i="1"/>
  <c r="G117" i="1" s="1"/>
  <c r="G114" i="1"/>
  <c r="F114" i="1"/>
  <c r="G113" i="1"/>
  <c r="G107" i="1"/>
  <c r="S153" i="1"/>
  <c r="S112" i="1"/>
  <c r="O124" i="1"/>
  <c r="K153" i="1"/>
  <c r="S111" i="1"/>
  <c r="AA153" i="1"/>
  <c r="AA154" i="1"/>
  <c r="K111" i="1"/>
  <c r="AE123" i="1"/>
  <c r="AA147" i="1"/>
  <c r="AM148" i="1"/>
  <c r="AM147" i="1"/>
  <c r="K118" i="1"/>
  <c r="O123" i="1"/>
  <c r="AM136" i="1"/>
  <c r="O135" i="1"/>
  <c r="S142" i="1"/>
  <c r="W142" i="1"/>
  <c r="W141" i="1"/>
  <c r="AA148" i="1"/>
  <c r="AE130" i="1"/>
  <c r="W130" i="1"/>
  <c r="AE129" i="1"/>
  <c r="AE124" i="1"/>
  <c r="G130" i="1"/>
  <c r="G129" i="1"/>
  <c r="S148" i="1"/>
  <c r="S141" i="1"/>
  <c r="AI117" i="1"/>
  <c r="AI118" i="1"/>
  <c r="W135" i="1"/>
  <c r="K117" i="1"/>
  <c r="AI154" i="1"/>
  <c r="K112" i="1"/>
  <c r="AA117" i="1"/>
  <c r="AI112" i="1"/>
  <c r="AI111" i="1"/>
  <c r="K148" i="1"/>
  <c r="AA112" i="1"/>
  <c r="W129" i="1"/>
  <c r="K141" i="1"/>
  <c r="O130" i="1"/>
  <c r="O129" i="1"/>
  <c r="AE135" i="1"/>
  <c r="AE136" i="1"/>
  <c r="AI147" i="1"/>
  <c r="O112" i="1"/>
  <c r="S118" i="1"/>
  <c r="S117" i="1"/>
  <c r="G136" i="1"/>
  <c r="G135" i="1"/>
  <c r="G112" i="1"/>
  <c r="O141" i="1"/>
  <c r="S123" i="1"/>
  <c r="O111" i="1"/>
  <c r="K124" i="1"/>
  <c r="AA123" i="1"/>
  <c r="O142" i="1"/>
  <c r="G147" i="1"/>
  <c r="AE147" i="1"/>
  <c r="AA124" i="1"/>
  <c r="AI124" i="1"/>
  <c r="K129" i="1"/>
  <c r="O147" i="1"/>
  <c r="AM96" i="1"/>
  <c r="AL96" i="1"/>
  <c r="AM95" i="1"/>
  <c r="AL95" i="1"/>
  <c r="AM97" i="1" s="1"/>
  <c r="AM94" i="1"/>
  <c r="AL94" i="1"/>
  <c r="AM93" i="1"/>
  <c r="AM90" i="1"/>
  <c r="AL90" i="1"/>
  <c r="AM92" i="1" s="1"/>
  <c r="AM89" i="1"/>
  <c r="AL89" i="1"/>
  <c r="AM91" i="1" s="1"/>
  <c r="AM88" i="1"/>
  <c r="AL88" i="1"/>
  <c r="AM87" i="1"/>
  <c r="AI102" i="1"/>
  <c r="AH102" i="1"/>
  <c r="AI101" i="1"/>
  <c r="AH101" i="1"/>
  <c r="AI103" i="1" s="1"/>
  <c r="AI100" i="1"/>
  <c r="AH100" i="1"/>
  <c r="AI99" i="1"/>
  <c r="AI90" i="1"/>
  <c r="AH90" i="1"/>
  <c r="AI89" i="1"/>
  <c r="AH89" i="1"/>
  <c r="AI88" i="1"/>
  <c r="AH88" i="1"/>
  <c r="AI87" i="1"/>
  <c r="AI84" i="1"/>
  <c r="AH84" i="1"/>
  <c r="AI86" i="1" s="1"/>
  <c r="AI83" i="1"/>
  <c r="AH83" i="1"/>
  <c r="AI82" i="1"/>
  <c r="AH82" i="1"/>
  <c r="AI81" i="1"/>
  <c r="AA89" i="1"/>
  <c r="Z89" i="1"/>
  <c r="AA88" i="1"/>
  <c r="Z88" i="1"/>
  <c r="AA87" i="1"/>
  <c r="AA84" i="1"/>
  <c r="Z84" i="1"/>
  <c r="AA86" i="1" s="1"/>
  <c r="AA83" i="1"/>
  <c r="Z83" i="1"/>
  <c r="AA82" i="1"/>
  <c r="Z82" i="1"/>
  <c r="AA81" i="1"/>
  <c r="W102" i="1"/>
  <c r="V102" i="1"/>
  <c r="W101" i="1"/>
  <c r="V101" i="1"/>
  <c r="W100" i="1"/>
  <c r="V100" i="1"/>
  <c r="W99" i="1"/>
  <c r="W96" i="1"/>
  <c r="V96" i="1"/>
  <c r="W95" i="1"/>
  <c r="V95" i="1"/>
  <c r="W97" i="1" s="1"/>
  <c r="W94" i="1"/>
  <c r="V94" i="1"/>
  <c r="W93" i="1"/>
  <c r="W90" i="1"/>
  <c r="V90" i="1"/>
  <c r="W92" i="1" s="1"/>
  <c r="W89" i="1"/>
  <c r="V89" i="1"/>
  <c r="W91" i="1" s="1"/>
  <c r="W88" i="1"/>
  <c r="V88" i="1"/>
  <c r="W87" i="1"/>
  <c r="S102" i="1"/>
  <c r="R102" i="1"/>
  <c r="S101" i="1"/>
  <c r="R101" i="1"/>
  <c r="S100" i="1"/>
  <c r="R100" i="1"/>
  <c r="S99" i="1"/>
  <c r="S96" i="1"/>
  <c r="R96" i="1"/>
  <c r="S95" i="1"/>
  <c r="R95" i="1"/>
  <c r="S97" i="1" s="1"/>
  <c r="S94" i="1"/>
  <c r="R94" i="1"/>
  <c r="S93" i="1"/>
  <c r="S90" i="1"/>
  <c r="R90" i="1"/>
  <c r="S89" i="1"/>
  <c r="R89" i="1"/>
  <c r="S88" i="1"/>
  <c r="R88" i="1"/>
  <c r="S87" i="1"/>
  <c r="S84" i="1"/>
  <c r="R84" i="1"/>
  <c r="S83" i="1"/>
  <c r="R83" i="1"/>
  <c r="S85" i="1" s="1"/>
  <c r="S82" i="1"/>
  <c r="R82" i="1"/>
  <c r="S81" i="1"/>
  <c r="O96" i="1"/>
  <c r="N96" i="1"/>
  <c r="O95" i="1"/>
  <c r="N95" i="1"/>
  <c r="O97" i="1" s="1"/>
  <c r="O94" i="1"/>
  <c r="N94" i="1"/>
  <c r="O93" i="1"/>
  <c r="O90" i="1"/>
  <c r="N90" i="1"/>
  <c r="O92" i="1" s="1"/>
  <c r="O89" i="1"/>
  <c r="N89" i="1"/>
  <c r="O88" i="1"/>
  <c r="N88" i="1"/>
  <c r="O87" i="1"/>
  <c r="K96" i="1"/>
  <c r="J96" i="1"/>
  <c r="K98" i="1" s="1"/>
  <c r="K95" i="1"/>
  <c r="J95" i="1"/>
  <c r="K97" i="1" s="1"/>
  <c r="K94" i="1"/>
  <c r="J94" i="1"/>
  <c r="K93" i="1"/>
  <c r="K90" i="1"/>
  <c r="J90" i="1"/>
  <c r="K89" i="1"/>
  <c r="J89" i="1"/>
  <c r="K91" i="1" s="1"/>
  <c r="K88" i="1"/>
  <c r="J88" i="1"/>
  <c r="K87" i="1"/>
  <c r="K83" i="1"/>
  <c r="J83" i="1"/>
  <c r="K85" i="1" s="1"/>
  <c r="K82" i="1"/>
  <c r="J82" i="1"/>
  <c r="K81" i="1"/>
  <c r="G102" i="1"/>
  <c r="F102" i="1"/>
  <c r="G101" i="1"/>
  <c r="F101" i="1"/>
  <c r="G103" i="1" s="1"/>
  <c r="G100" i="1"/>
  <c r="F100" i="1"/>
  <c r="G99" i="1"/>
  <c r="G96" i="1"/>
  <c r="F96" i="1"/>
  <c r="G95" i="1"/>
  <c r="F95" i="1"/>
  <c r="G94" i="1"/>
  <c r="F94" i="1"/>
  <c r="G93" i="1"/>
  <c r="G90" i="1"/>
  <c r="F90" i="1"/>
  <c r="G89" i="1"/>
  <c r="F89" i="1"/>
  <c r="G88" i="1"/>
  <c r="F88" i="1"/>
  <c r="G87" i="1"/>
  <c r="AA103" i="1"/>
  <c r="S104" i="1"/>
  <c r="S103" i="1"/>
  <c r="W85" i="1"/>
  <c r="G92" i="1"/>
  <c r="G91" i="1"/>
  <c r="AE85" i="1"/>
  <c r="AA91" i="1"/>
  <c r="AI97" i="1"/>
  <c r="G97" i="1"/>
  <c r="S92" i="1"/>
  <c r="AM103" i="1"/>
  <c r="K104" i="1"/>
  <c r="K103" i="1"/>
  <c r="O86" i="1"/>
  <c r="O85" i="1"/>
  <c r="S91" i="1"/>
  <c r="AA97" i="1"/>
  <c r="AE103" i="1"/>
  <c r="AI85" i="1"/>
  <c r="G98" i="1"/>
  <c r="K92" i="1"/>
  <c r="W103" i="1"/>
  <c r="G85" i="1"/>
  <c r="AA85" i="1"/>
  <c r="O91" i="1"/>
  <c r="AI91" i="1"/>
  <c r="AI92" i="1"/>
  <c r="W104" i="1"/>
  <c r="AI104" i="1"/>
  <c r="AM75" i="1"/>
  <c r="AM72" i="1"/>
  <c r="AL72" i="1"/>
  <c r="AM71" i="1"/>
  <c r="AL71" i="1"/>
  <c r="AM73" i="1" s="1"/>
  <c r="AM70" i="1"/>
  <c r="AL70" i="1"/>
  <c r="AM69" i="1"/>
  <c r="AL65" i="1"/>
  <c r="AM67" i="1" s="1"/>
  <c r="AM64" i="1"/>
  <c r="AL64" i="1"/>
  <c r="AM63" i="1"/>
  <c r="AM61" i="1"/>
  <c r="AM79" i="1"/>
  <c r="AM80" i="1"/>
  <c r="AI75" i="1"/>
  <c r="AI72" i="1"/>
  <c r="AH72" i="1"/>
  <c r="AI74" i="1" s="1"/>
  <c r="AI71" i="1"/>
  <c r="AH71" i="1"/>
  <c r="AI73" i="1" s="1"/>
  <c r="AI70" i="1"/>
  <c r="AH70" i="1"/>
  <c r="AI69" i="1"/>
  <c r="AI66" i="1"/>
  <c r="AH66" i="1"/>
  <c r="AI68" i="1" s="1"/>
  <c r="AI65" i="1"/>
  <c r="AH65" i="1"/>
  <c r="AI67" i="1" s="1"/>
  <c r="AI64" i="1"/>
  <c r="AH64" i="1"/>
  <c r="AI63" i="1"/>
  <c r="AI60" i="1"/>
  <c r="AH60" i="1"/>
  <c r="AI59" i="1"/>
  <c r="AH59" i="1"/>
  <c r="AI58" i="1"/>
  <c r="AH58" i="1"/>
  <c r="AI57" i="1"/>
  <c r="AI61" i="1"/>
  <c r="AI79" i="1"/>
  <c r="AI62" i="1"/>
  <c r="AI80" i="1"/>
  <c r="AE78" i="1"/>
  <c r="AD78" i="1"/>
  <c r="AE77" i="1"/>
  <c r="AD77" i="1"/>
  <c r="AE76" i="1"/>
  <c r="AD76" i="1"/>
  <c r="AE75" i="1"/>
  <c r="AE72" i="1"/>
  <c r="AD72" i="1"/>
  <c r="AE74" i="1" s="1"/>
  <c r="AE71" i="1"/>
  <c r="AD71" i="1"/>
  <c r="AE73" i="1" s="1"/>
  <c r="AE70" i="1"/>
  <c r="AD70" i="1"/>
  <c r="AE69" i="1"/>
  <c r="AE66" i="1"/>
  <c r="AD66" i="1"/>
  <c r="AE68" i="1" s="1"/>
  <c r="AE65" i="1"/>
  <c r="AD65" i="1"/>
  <c r="AE67" i="1" s="1"/>
  <c r="AE64" i="1"/>
  <c r="AD64" i="1"/>
  <c r="AE63" i="1"/>
  <c r="AE61" i="1"/>
  <c r="AE79" i="1"/>
  <c r="AE62" i="1"/>
  <c r="AE80" i="1"/>
  <c r="AA78" i="1"/>
  <c r="Z78" i="1"/>
  <c r="AA77" i="1"/>
  <c r="Z77" i="1"/>
  <c r="AA76" i="1"/>
  <c r="Z76" i="1"/>
  <c r="AA75" i="1"/>
  <c r="AA72" i="1"/>
  <c r="Z72" i="1"/>
  <c r="AA71" i="1"/>
  <c r="Z71" i="1"/>
  <c r="AA73" i="1" s="1"/>
  <c r="AA70" i="1"/>
  <c r="Z70" i="1"/>
  <c r="AA69" i="1"/>
  <c r="AA66" i="1"/>
  <c r="Z66" i="1"/>
  <c r="AA65" i="1"/>
  <c r="Z65" i="1"/>
  <c r="AA67" i="1" s="1"/>
  <c r="AA64" i="1"/>
  <c r="Z64" i="1"/>
  <c r="AA63" i="1"/>
  <c r="AA60" i="1"/>
  <c r="Z60" i="1"/>
  <c r="AA59" i="1"/>
  <c r="Z59" i="1"/>
  <c r="AA58" i="1"/>
  <c r="Z58" i="1"/>
  <c r="AA57" i="1"/>
  <c r="AA61" i="1"/>
  <c r="AA79" i="1"/>
  <c r="AA62" i="1"/>
  <c r="AA80" i="1"/>
  <c r="V75" i="1"/>
  <c r="W78" i="1"/>
  <c r="V78" i="1"/>
  <c r="W77" i="1"/>
  <c r="V77" i="1"/>
  <c r="W76" i="1"/>
  <c r="V76" i="1"/>
  <c r="W72" i="1"/>
  <c r="V72" i="1"/>
  <c r="W74" i="1" s="1"/>
  <c r="W71" i="1"/>
  <c r="V71" i="1"/>
  <c r="W73" i="1" s="1"/>
  <c r="W70" i="1"/>
  <c r="V70" i="1"/>
  <c r="W69" i="1"/>
  <c r="W66" i="1"/>
  <c r="V66" i="1"/>
  <c r="W68" i="1" s="1"/>
  <c r="W65" i="1"/>
  <c r="V65" i="1"/>
  <c r="W67" i="1" s="1"/>
  <c r="W64" i="1"/>
  <c r="V64" i="1"/>
  <c r="W63" i="1"/>
  <c r="W60" i="1"/>
  <c r="V60" i="1"/>
  <c r="W59" i="1"/>
  <c r="V59" i="1"/>
  <c r="W58" i="1"/>
  <c r="V58" i="1"/>
  <c r="W57" i="1"/>
  <c r="W61" i="1"/>
  <c r="W79" i="1"/>
  <c r="W80" i="1"/>
  <c r="S60" i="1"/>
  <c r="S62" i="1" s="1"/>
  <c r="R60" i="1"/>
  <c r="S59" i="1"/>
  <c r="R59" i="1"/>
  <c r="S61" i="1" s="1"/>
  <c r="S58" i="1"/>
  <c r="R58" i="1"/>
  <c r="S57" i="1"/>
  <c r="S66" i="1"/>
  <c r="R66" i="1"/>
  <c r="S65" i="1"/>
  <c r="R65" i="1"/>
  <c r="S64" i="1"/>
  <c r="R64" i="1"/>
  <c r="S63" i="1"/>
  <c r="S73" i="1"/>
  <c r="S67" i="1"/>
  <c r="S79" i="1"/>
  <c r="S80" i="1"/>
  <c r="O72" i="1"/>
  <c r="N72" i="1"/>
  <c r="O71" i="1"/>
  <c r="N71" i="1"/>
  <c r="O73" i="1" s="1"/>
  <c r="O70" i="1"/>
  <c r="N70" i="1"/>
  <c r="O69" i="1"/>
  <c r="O66" i="1"/>
  <c r="N66" i="1"/>
  <c r="O65" i="1"/>
  <c r="N65" i="1"/>
  <c r="O67" i="1" s="1"/>
  <c r="O64" i="1"/>
  <c r="N64" i="1"/>
  <c r="O63" i="1"/>
  <c r="O60" i="1"/>
  <c r="N60" i="1"/>
  <c r="O59" i="1"/>
  <c r="N59" i="1"/>
  <c r="O58" i="1"/>
  <c r="N58" i="1"/>
  <c r="O57" i="1"/>
  <c r="K66" i="1"/>
  <c r="J66" i="1"/>
  <c r="K65" i="1"/>
  <c r="J65" i="1"/>
  <c r="K67" i="1" s="1"/>
  <c r="K64" i="1"/>
  <c r="J64" i="1"/>
  <c r="K63" i="1"/>
  <c r="G78" i="1"/>
  <c r="F78" i="1"/>
  <c r="G77" i="1"/>
  <c r="F77" i="1"/>
  <c r="G76" i="1"/>
  <c r="F76" i="1"/>
  <c r="G75" i="1"/>
  <c r="G72" i="1"/>
  <c r="F72" i="1"/>
  <c r="G71" i="1"/>
  <c r="F71" i="1"/>
  <c r="G73" i="1" s="1"/>
  <c r="G70" i="1"/>
  <c r="F70" i="1"/>
  <c r="G69" i="1"/>
  <c r="G60" i="1"/>
  <c r="F60" i="1"/>
  <c r="G59" i="1"/>
  <c r="F59" i="1"/>
  <c r="G61" i="1" s="1"/>
  <c r="G58" i="1"/>
  <c r="F58" i="1"/>
  <c r="G57" i="1"/>
  <c r="O74" i="1"/>
  <c r="O68" i="1"/>
  <c r="O61" i="1"/>
  <c r="O79" i="1"/>
  <c r="O62" i="1"/>
  <c r="O80" i="1"/>
  <c r="K79" i="1"/>
  <c r="K73" i="1"/>
  <c r="G80" i="1"/>
  <c r="G79" i="1"/>
  <c r="K62" i="1"/>
  <c r="G74" i="1"/>
  <c r="AM112" i="1" l="1"/>
  <c r="AA118" i="1"/>
  <c r="W136" i="1"/>
  <c r="AI142" i="1"/>
  <c r="S154" i="1"/>
  <c r="AM124" i="1"/>
  <c r="G142" i="1"/>
  <c r="K154" i="1"/>
  <c r="O136" i="1"/>
  <c r="AM98" i="1"/>
  <c r="W98" i="1"/>
  <c r="S86" i="1"/>
  <c r="O98" i="1"/>
  <c r="G104" i="1"/>
  <c r="W86" i="1"/>
  <c r="S98" i="1"/>
  <c r="AE104" i="1"/>
  <c r="AE86" i="1"/>
  <c r="AA92" i="1"/>
  <c r="G86" i="1"/>
  <c r="AA104" i="1"/>
  <c r="AI98" i="1"/>
  <c r="AM74" i="1"/>
  <c r="AM62" i="1"/>
  <c r="AA74" i="1"/>
  <c r="AA68" i="1"/>
  <c r="W62" i="1"/>
  <c r="S74" i="1"/>
  <c r="S68" i="1"/>
  <c r="K80" i="1"/>
  <c r="K74" i="1"/>
  <c r="K68" i="1"/>
  <c r="G62" i="1"/>
</calcChain>
</file>

<file path=xl/sharedStrings.xml><?xml version="1.0" encoding="utf-8"?>
<sst xmlns="http://schemas.openxmlformats.org/spreadsheetml/2006/main" count="500" uniqueCount="32">
  <si>
    <t>Patient</t>
  </si>
  <si>
    <t>Margin</t>
  </si>
  <si>
    <t>V95 lujan6s0</t>
  </si>
  <si>
    <t>V95 lujan6s90</t>
  </si>
  <si>
    <t>V95 lujan8s0</t>
  </si>
  <si>
    <t>V95 lujan8s90</t>
  </si>
  <si>
    <t>D5D95 lujan6s90</t>
  </si>
  <si>
    <t>D5D95 lujan8s0</t>
  </si>
  <si>
    <t>D5D95 lujan8s90</t>
  </si>
  <si>
    <t>D5D95 lujan6s0</t>
  </si>
  <si>
    <t>LPV</t>
  </si>
  <si>
    <t>RPV</t>
  </si>
  <si>
    <t>Zwerchfell</t>
  </si>
  <si>
    <t>ABS LPV</t>
  </si>
  <si>
    <t>ABS RPV</t>
  </si>
  <si>
    <t>r-value</t>
  </si>
  <si>
    <t>p-value</t>
  </si>
  <si>
    <t>Pat01</t>
  </si>
  <si>
    <t>D5D95</t>
  </si>
  <si>
    <t>lujan6s0</t>
  </si>
  <si>
    <t>lujan6s90</t>
  </si>
  <si>
    <t>lujan8s0</t>
  </si>
  <si>
    <t>lujan8s90</t>
  </si>
  <si>
    <t>Pat02</t>
  </si>
  <si>
    <t>Pat03</t>
  </si>
  <si>
    <t>Pat04</t>
  </si>
  <si>
    <t>Pat05</t>
  </si>
  <si>
    <t>Pat06</t>
  </si>
  <si>
    <t>Pat07</t>
  </si>
  <si>
    <t>Pat08</t>
  </si>
  <si>
    <t>Pat09</t>
  </si>
  <si>
    <t>V95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</si>
</sst>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8" xfId="0" applyNumberFormat="1" applyBorder="1"/>
    <xf numFmtId="2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2" xfId="0" applyBorder="1"/>
    <xf numFmtId="1" fontId="0" fillId="0" borderId="0" xfId="0" applyNumberFormat="1"/>
    <xf numFmtId="1" fontId="0" fillId="0" borderId="10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2" fontId="1" fillId="0" borderId="0" xfId="0" applyNumberFormat="1" applyFont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7"/>
  <sheetViews>
    <sheetView tabSelected="1" topLeftCell="A49" zoomScale="80" zoomScaleNormal="80" workbookViewId="0">
      <selection activeCell="K66" sqref="K66"/>
    </sheetView>
  </sheetViews>
  <sheetFormatPr defaultRowHeight="15" x14ac:dyDescent="0.25"/>
  <cols>
    <col min="2" max="2" width="9.140625" customWidth="1"/>
    <col min="3" max="3" width="8.7109375" customWidth="1"/>
    <col min="4" max="4" width="15.28515625" bestFit="1" customWidth="1"/>
    <col min="5" max="6" width="15.7109375" customWidth="1"/>
    <col min="7" max="7" width="13.7109375" bestFit="1" customWidth="1"/>
    <col min="8" max="8" width="15.28515625" bestFit="1" customWidth="1"/>
    <col min="9" max="9" width="12.5703125" bestFit="1" customWidth="1"/>
    <col min="10" max="10" width="16.28515625" bestFit="1" customWidth="1"/>
    <col min="11" max="11" width="13.7109375" bestFit="1" customWidth="1"/>
    <col min="12" max="12" width="15.28515625" style="34" bestFit="1" customWidth="1"/>
    <col min="13" max="13" width="12.5703125" bestFit="1" customWidth="1"/>
    <col min="14" max="14" width="16.28515625" style="34" bestFit="1" customWidth="1"/>
    <col min="15" max="15" width="13.7109375" bestFit="1" customWidth="1"/>
    <col min="16" max="16" width="15.28515625" style="34" bestFit="1" customWidth="1"/>
    <col min="17" max="17" width="12.5703125" bestFit="1" customWidth="1"/>
    <col min="18" max="18" width="16.28515625" style="34" bestFit="1" customWidth="1"/>
    <col min="19" max="19" width="13.7109375" bestFit="1" customWidth="1"/>
    <col min="21" max="21" width="10.5703125" bestFit="1" customWidth="1"/>
    <col min="38" max="39" width="9.140625" style="43"/>
  </cols>
  <sheetData>
    <row r="1" spans="1:19" ht="15.75" thickBot="1" x14ac:dyDescent="0.3">
      <c r="A1" s="3"/>
      <c r="B1" s="3"/>
      <c r="C1" s="3"/>
      <c r="D1" s="47" t="s">
        <v>10</v>
      </c>
      <c r="E1" s="48"/>
      <c r="F1" s="48"/>
      <c r="G1" s="48"/>
      <c r="H1" s="48"/>
      <c r="I1" s="48"/>
      <c r="J1" s="48"/>
      <c r="K1" s="49"/>
      <c r="L1" s="50" t="s">
        <v>11</v>
      </c>
      <c r="M1" s="51"/>
      <c r="N1" s="50"/>
      <c r="O1" s="51"/>
      <c r="P1" s="50"/>
      <c r="Q1" s="51"/>
      <c r="R1" s="50"/>
      <c r="S1" s="51"/>
    </row>
    <row r="2" spans="1:19" ht="15.75" thickBot="1" x14ac:dyDescent="0.3">
      <c r="A2" s="3"/>
      <c r="B2" s="10" t="s">
        <v>0</v>
      </c>
      <c r="C2" s="1" t="s">
        <v>1</v>
      </c>
      <c r="D2" s="11" t="s">
        <v>9</v>
      </c>
      <c r="E2" s="11" t="s">
        <v>2</v>
      </c>
      <c r="F2" s="11" t="s">
        <v>6</v>
      </c>
      <c r="G2" s="11" t="s">
        <v>3</v>
      </c>
      <c r="H2" s="11" t="s">
        <v>7</v>
      </c>
      <c r="I2" s="11" t="s">
        <v>4</v>
      </c>
      <c r="J2" s="11" t="s">
        <v>8</v>
      </c>
      <c r="K2" s="11" t="s">
        <v>5</v>
      </c>
      <c r="L2" s="35" t="s">
        <v>9</v>
      </c>
      <c r="M2" s="11" t="s">
        <v>2</v>
      </c>
      <c r="N2" s="36" t="s">
        <v>6</v>
      </c>
      <c r="O2" s="11" t="s">
        <v>3</v>
      </c>
      <c r="P2" s="36" t="s">
        <v>7</v>
      </c>
      <c r="Q2" s="11" t="s">
        <v>4</v>
      </c>
      <c r="R2" s="36" t="s">
        <v>8</v>
      </c>
      <c r="S2" s="1" t="s">
        <v>5</v>
      </c>
    </row>
    <row r="3" spans="1:19" x14ac:dyDescent="0.25">
      <c r="A3" s="3"/>
      <c r="B3" s="12">
        <v>1</v>
      </c>
      <c r="C3" s="17">
        <v>0</v>
      </c>
      <c r="D3" s="38">
        <v>17</v>
      </c>
      <c r="E3" s="7">
        <v>75.290000000000006</v>
      </c>
      <c r="F3" s="38">
        <v>11</v>
      </c>
      <c r="G3" s="7">
        <v>98.81</v>
      </c>
      <c r="H3" s="38">
        <v>14</v>
      </c>
      <c r="I3" s="7">
        <v>89.74</v>
      </c>
      <c r="J3" s="38">
        <v>15</v>
      </c>
      <c r="K3" s="7">
        <v>85.32</v>
      </c>
      <c r="L3" s="12">
        <v>20</v>
      </c>
      <c r="M3" s="13">
        <v>69.209999999999994</v>
      </c>
      <c r="N3" s="37">
        <v>16</v>
      </c>
      <c r="O3" s="13">
        <v>75.47</v>
      </c>
      <c r="P3" s="37">
        <v>19</v>
      </c>
      <c r="Q3" s="13">
        <v>80.290000000000006</v>
      </c>
      <c r="R3" s="37">
        <v>15</v>
      </c>
      <c r="S3" s="14">
        <v>76.42</v>
      </c>
    </row>
    <row r="4" spans="1:19" x14ac:dyDescent="0.25">
      <c r="A4" s="3"/>
      <c r="B4" s="15"/>
      <c r="C4" s="18">
        <v>3</v>
      </c>
      <c r="D4" s="38">
        <v>11</v>
      </c>
      <c r="E4" s="7">
        <v>86.51</v>
      </c>
      <c r="F4" s="38">
        <v>10</v>
      </c>
      <c r="G4" s="7">
        <v>97.37</v>
      </c>
      <c r="H4" s="38">
        <v>9</v>
      </c>
      <c r="I4" s="7">
        <v>92.24</v>
      </c>
      <c r="J4" s="38">
        <v>10</v>
      </c>
      <c r="K4" s="7">
        <v>96.89</v>
      </c>
      <c r="L4" s="15">
        <v>10</v>
      </c>
      <c r="M4" s="7">
        <v>91.03</v>
      </c>
      <c r="N4" s="38">
        <v>11</v>
      </c>
      <c r="O4" s="7">
        <v>92.38</v>
      </c>
      <c r="P4" s="38">
        <v>12</v>
      </c>
      <c r="Q4" s="7">
        <v>88.68</v>
      </c>
      <c r="R4" s="38">
        <v>10</v>
      </c>
      <c r="S4" s="2">
        <v>96.48</v>
      </c>
    </row>
    <row r="5" spans="1:19" x14ac:dyDescent="0.25">
      <c r="A5" s="3"/>
      <c r="B5" s="15"/>
      <c r="C5" s="18">
        <v>5</v>
      </c>
      <c r="D5" s="38">
        <v>9</v>
      </c>
      <c r="E5" s="7">
        <v>94.15</v>
      </c>
      <c r="F5" s="38">
        <v>8</v>
      </c>
      <c r="G5" s="7">
        <v>97.97</v>
      </c>
      <c r="H5" s="38">
        <v>9</v>
      </c>
      <c r="I5" s="7">
        <v>98.57</v>
      </c>
      <c r="J5" s="38">
        <v>10</v>
      </c>
      <c r="K5" s="7">
        <v>97.49</v>
      </c>
      <c r="L5" s="15">
        <v>10</v>
      </c>
      <c r="M5" s="7">
        <v>96.71</v>
      </c>
      <c r="N5" s="38">
        <v>10</v>
      </c>
      <c r="O5" s="7">
        <v>94.54</v>
      </c>
      <c r="P5" s="38">
        <v>12</v>
      </c>
      <c r="Q5" s="7">
        <v>79.8</v>
      </c>
      <c r="R5" s="38">
        <v>9</v>
      </c>
      <c r="S5" s="2">
        <v>99.09</v>
      </c>
    </row>
    <row r="6" spans="1:19" ht="15.75" thickBot="1" x14ac:dyDescent="0.3">
      <c r="A6" s="3"/>
      <c r="B6" s="16"/>
      <c r="C6" s="19">
        <v>7</v>
      </c>
      <c r="D6" s="38">
        <v>6</v>
      </c>
      <c r="E6" s="7">
        <v>100</v>
      </c>
      <c r="F6" s="38">
        <v>6</v>
      </c>
      <c r="G6" s="7">
        <v>99.88</v>
      </c>
      <c r="H6" s="38">
        <v>7</v>
      </c>
      <c r="I6" s="7">
        <v>98.09</v>
      </c>
      <c r="J6" s="38">
        <v>8</v>
      </c>
      <c r="K6" s="7">
        <v>96.78</v>
      </c>
      <c r="L6" s="16">
        <v>9</v>
      </c>
      <c r="M6" s="9">
        <v>97.88</v>
      </c>
      <c r="N6" s="39">
        <v>10</v>
      </c>
      <c r="O6" s="9">
        <v>89.58</v>
      </c>
      <c r="P6" s="39">
        <v>12</v>
      </c>
      <c r="Q6" s="9">
        <v>87.65</v>
      </c>
      <c r="R6" s="39">
        <v>10</v>
      </c>
      <c r="S6" s="4">
        <v>91.64</v>
      </c>
    </row>
    <row r="7" spans="1:19" x14ac:dyDescent="0.25">
      <c r="A7" s="3"/>
      <c r="B7" s="12">
        <v>2</v>
      </c>
      <c r="C7" s="17">
        <v>0</v>
      </c>
      <c r="D7" s="37">
        <v>11</v>
      </c>
      <c r="E7" s="13">
        <v>92.41</v>
      </c>
      <c r="F7" s="37">
        <v>11</v>
      </c>
      <c r="G7" s="13">
        <v>94.97</v>
      </c>
      <c r="H7" s="37">
        <v>9</v>
      </c>
      <c r="I7" s="13">
        <v>97.78</v>
      </c>
      <c r="J7" s="37">
        <v>8</v>
      </c>
      <c r="K7" s="13">
        <v>96.54</v>
      </c>
      <c r="L7" s="12">
        <v>10</v>
      </c>
      <c r="M7" s="13">
        <v>98.51</v>
      </c>
      <c r="N7" s="37">
        <v>10</v>
      </c>
      <c r="O7" s="13">
        <v>97.53</v>
      </c>
      <c r="P7" s="37">
        <v>9</v>
      </c>
      <c r="Q7" s="13">
        <v>96.54</v>
      </c>
      <c r="R7" s="37">
        <v>10</v>
      </c>
      <c r="S7" s="14">
        <v>96.14</v>
      </c>
    </row>
    <row r="8" spans="1:19" x14ac:dyDescent="0.25">
      <c r="A8" s="3"/>
      <c r="B8" s="15"/>
      <c r="C8" s="18">
        <v>3</v>
      </c>
      <c r="D8" s="38">
        <v>8</v>
      </c>
      <c r="E8" s="7">
        <v>98.82</v>
      </c>
      <c r="F8" s="38">
        <v>9</v>
      </c>
      <c r="G8" s="7">
        <v>98.63</v>
      </c>
      <c r="H8" s="38">
        <v>7</v>
      </c>
      <c r="I8" s="7">
        <v>99.41</v>
      </c>
      <c r="J8" s="38">
        <v>7</v>
      </c>
      <c r="K8" s="7">
        <v>98.76</v>
      </c>
      <c r="L8" s="15">
        <v>6</v>
      </c>
      <c r="M8" s="7">
        <v>97.92</v>
      </c>
      <c r="N8" s="38">
        <v>7</v>
      </c>
      <c r="O8" s="7">
        <v>99.01</v>
      </c>
      <c r="P8" s="38">
        <v>7</v>
      </c>
      <c r="Q8" s="7">
        <v>96.54</v>
      </c>
      <c r="R8" s="38">
        <v>7</v>
      </c>
      <c r="S8" s="2">
        <v>95.84</v>
      </c>
    </row>
    <row r="9" spans="1:19" x14ac:dyDescent="0.25">
      <c r="A9" s="3"/>
      <c r="B9" s="15"/>
      <c r="C9" s="18">
        <v>5</v>
      </c>
      <c r="D9" s="38">
        <v>7</v>
      </c>
      <c r="E9" s="7">
        <v>97.71</v>
      </c>
      <c r="F9" s="38">
        <v>7</v>
      </c>
      <c r="G9" s="7">
        <v>99.28</v>
      </c>
      <c r="H9" s="38">
        <v>7</v>
      </c>
      <c r="I9" s="7">
        <v>100</v>
      </c>
      <c r="J9" s="38">
        <v>7</v>
      </c>
      <c r="K9" s="7">
        <v>98.63</v>
      </c>
      <c r="L9" s="15">
        <v>9</v>
      </c>
      <c r="M9" s="7">
        <v>97.77</v>
      </c>
      <c r="N9" s="38">
        <v>8</v>
      </c>
      <c r="O9" s="7">
        <v>96.73</v>
      </c>
      <c r="P9" s="38">
        <v>7</v>
      </c>
      <c r="Q9" s="7">
        <v>98.46</v>
      </c>
      <c r="R9" s="38">
        <v>8</v>
      </c>
      <c r="S9" s="2">
        <v>99.5</v>
      </c>
    </row>
    <row r="10" spans="1:19" ht="15.75" thickBot="1" x14ac:dyDescent="0.3">
      <c r="A10" s="3"/>
      <c r="B10" s="16"/>
      <c r="C10" s="19">
        <v>7</v>
      </c>
      <c r="D10" s="39">
        <v>6</v>
      </c>
      <c r="E10" s="9">
        <v>99.87</v>
      </c>
      <c r="F10" s="39">
        <v>7</v>
      </c>
      <c r="G10" s="9">
        <v>99.48</v>
      </c>
      <c r="H10" s="39">
        <v>6</v>
      </c>
      <c r="I10" s="9">
        <v>99.48</v>
      </c>
      <c r="J10" s="39">
        <v>7</v>
      </c>
      <c r="K10" s="9">
        <v>99.08</v>
      </c>
      <c r="L10" s="16">
        <v>6</v>
      </c>
      <c r="M10" s="9">
        <v>98.61</v>
      </c>
      <c r="N10" s="39">
        <v>7</v>
      </c>
      <c r="O10" s="9">
        <v>98.07</v>
      </c>
      <c r="P10" s="39">
        <v>7</v>
      </c>
      <c r="Q10" s="9">
        <v>99.01</v>
      </c>
      <c r="R10" s="39">
        <v>7</v>
      </c>
      <c r="S10" s="4">
        <v>97.77</v>
      </c>
    </row>
    <row r="11" spans="1:19" x14ac:dyDescent="0.25">
      <c r="A11" s="3"/>
      <c r="B11" s="12">
        <v>3</v>
      </c>
      <c r="C11" s="17">
        <v>0</v>
      </c>
      <c r="D11" s="37">
        <v>15</v>
      </c>
      <c r="E11" s="13">
        <v>89.72</v>
      </c>
      <c r="F11" s="37">
        <v>13</v>
      </c>
      <c r="G11" s="13">
        <v>89.24</v>
      </c>
      <c r="H11" s="37">
        <v>16</v>
      </c>
      <c r="I11" s="13">
        <v>88.98</v>
      </c>
      <c r="J11" s="37">
        <v>14</v>
      </c>
      <c r="K11" s="13">
        <v>88.72</v>
      </c>
      <c r="L11" s="12">
        <v>13</v>
      </c>
      <c r="M11" s="22">
        <v>88.95</v>
      </c>
      <c r="N11" s="37">
        <v>12</v>
      </c>
      <c r="O11" s="22">
        <v>91.57</v>
      </c>
      <c r="P11" s="37">
        <v>12</v>
      </c>
      <c r="Q11" s="22">
        <v>91.63</v>
      </c>
      <c r="R11" s="37">
        <v>12</v>
      </c>
      <c r="S11" s="23">
        <v>93.24</v>
      </c>
    </row>
    <row r="12" spans="1:19" x14ac:dyDescent="0.25">
      <c r="A12" s="3"/>
      <c r="B12" s="15"/>
      <c r="C12" s="18">
        <v>3</v>
      </c>
      <c r="D12" s="38">
        <v>11</v>
      </c>
      <c r="E12" s="7">
        <v>93.14</v>
      </c>
      <c r="F12" s="38">
        <v>11</v>
      </c>
      <c r="G12" s="7">
        <v>90.93</v>
      </c>
      <c r="H12" s="38">
        <v>10</v>
      </c>
      <c r="I12" s="7">
        <v>96.06</v>
      </c>
      <c r="J12" s="38">
        <v>11</v>
      </c>
      <c r="K12" s="7">
        <v>93.25</v>
      </c>
      <c r="L12" s="15">
        <v>9</v>
      </c>
      <c r="M12" s="24">
        <v>95.81</v>
      </c>
      <c r="N12" s="38">
        <v>10</v>
      </c>
      <c r="O12" s="24">
        <v>97.11</v>
      </c>
      <c r="P12" s="38">
        <v>12</v>
      </c>
      <c r="Q12" s="24">
        <v>92.64</v>
      </c>
      <c r="R12" s="38">
        <v>13</v>
      </c>
      <c r="S12" s="25">
        <v>92.04</v>
      </c>
    </row>
    <row r="13" spans="1:19" x14ac:dyDescent="0.25">
      <c r="A13" s="3"/>
      <c r="B13" s="15"/>
      <c r="C13" s="18">
        <v>5</v>
      </c>
      <c r="D13" s="38">
        <v>12</v>
      </c>
      <c r="E13" s="7">
        <v>89.49</v>
      </c>
      <c r="F13" s="38">
        <v>11</v>
      </c>
      <c r="G13" s="7">
        <v>96.83</v>
      </c>
      <c r="H13" s="38">
        <v>10</v>
      </c>
      <c r="I13" s="7">
        <v>92.41</v>
      </c>
      <c r="J13" s="38">
        <v>11</v>
      </c>
      <c r="K13" s="7">
        <v>94.36</v>
      </c>
      <c r="L13" s="15">
        <v>8</v>
      </c>
      <c r="M13" s="24">
        <v>98.39</v>
      </c>
      <c r="N13" s="38">
        <v>9</v>
      </c>
      <c r="O13" s="24">
        <v>97.42</v>
      </c>
      <c r="P13" s="38">
        <v>10</v>
      </c>
      <c r="Q13" s="24">
        <v>97.01</v>
      </c>
      <c r="R13" s="38">
        <v>10</v>
      </c>
      <c r="S13" s="25">
        <v>96.18</v>
      </c>
    </row>
    <row r="14" spans="1:19" ht="15.75" thickBot="1" x14ac:dyDescent="0.3">
      <c r="A14" s="3"/>
      <c r="B14" s="16"/>
      <c r="C14" s="19">
        <v>7</v>
      </c>
      <c r="D14" s="39">
        <v>10</v>
      </c>
      <c r="E14" s="9">
        <v>97.09</v>
      </c>
      <c r="F14" s="39">
        <v>9</v>
      </c>
      <c r="G14" s="9">
        <v>96.31</v>
      </c>
      <c r="H14" s="39">
        <v>11</v>
      </c>
      <c r="I14" s="9">
        <v>98.45</v>
      </c>
      <c r="J14" s="39">
        <v>11</v>
      </c>
      <c r="K14" s="9">
        <v>94.25</v>
      </c>
      <c r="L14" s="16">
        <v>9</v>
      </c>
      <c r="M14" s="26">
        <v>97.32</v>
      </c>
      <c r="N14" s="39">
        <v>8</v>
      </c>
      <c r="O14" s="26">
        <v>98.78</v>
      </c>
      <c r="P14" s="39">
        <v>11</v>
      </c>
      <c r="Q14" s="26">
        <v>94.89</v>
      </c>
      <c r="R14" s="39">
        <v>10</v>
      </c>
      <c r="S14" s="27">
        <v>95.98</v>
      </c>
    </row>
    <row r="15" spans="1:19" x14ac:dyDescent="0.25">
      <c r="A15" s="3"/>
      <c r="B15" s="12">
        <v>4</v>
      </c>
      <c r="C15" s="17">
        <v>0</v>
      </c>
      <c r="D15" s="12">
        <v>11</v>
      </c>
      <c r="E15" s="13">
        <v>93.01</v>
      </c>
      <c r="F15" s="37">
        <v>10</v>
      </c>
      <c r="G15" s="13">
        <v>93.08</v>
      </c>
      <c r="H15" s="37">
        <v>17</v>
      </c>
      <c r="I15" s="13">
        <v>84.43</v>
      </c>
      <c r="J15" s="37">
        <v>14</v>
      </c>
      <c r="K15" s="14">
        <v>85.89</v>
      </c>
      <c r="L15" s="12">
        <v>12</v>
      </c>
      <c r="M15" s="22">
        <v>89.92</v>
      </c>
      <c r="N15" s="37">
        <v>11</v>
      </c>
      <c r="O15" s="22">
        <v>90.89</v>
      </c>
      <c r="P15" s="37">
        <v>14</v>
      </c>
      <c r="Q15" s="22">
        <v>87.18</v>
      </c>
      <c r="R15" s="37">
        <v>14</v>
      </c>
      <c r="S15" s="23">
        <v>86.21</v>
      </c>
    </row>
    <row r="16" spans="1:19" x14ac:dyDescent="0.25">
      <c r="A16" s="3"/>
      <c r="B16" s="15"/>
      <c r="C16" s="18">
        <v>3</v>
      </c>
      <c r="D16" s="15">
        <v>6</v>
      </c>
      <c r="E16" s="7">
        <v>99.4</v>
      </c>
      <c r="F16" s="38">
        <v>7</v>
      </c>
      <c r="G16" s="7">
        <v>98.74</v>
      </c>
      <c r="H16" s="38">
        <v>11</v>
      </c>
      <c r="I16" s="7">
        <v>90.68</v>
      </c>
      <c r="J16" s="38">
        <v>12</v>
      </c>
      <c r="K16" s="2">
        <v>85.43</v>
      </c>
      <c r="L16" s="15">
        <v>9</v>
      </c>
      <c r="M16" s="24">
        <v>93.14</v>
      </c>
      <c r="N16" s="38">
        <v>9</v>
      </c>
      <c r="O16" s="24">
        <v>96.6</v>
      </c>
      <c r="P16" s="38">
        <v>10</v>
      </c>
      <c r="Q16" s="24">
        <v>91.92</v>
      </c>
      <c r="R16" s="38">
        <v>11</v>
      </c>
      <c r="S16" s="25">
        <v>91.07</v>
      </c>
    </row>
    <row r="17" spans="1:20" x14ac:dyDescent="0.25">
      <c r="A17" s="3"/>
      <c r="B17" s="15"/>
      <c r="C17" s="18">
        <v>5</v>
      </c>
      <c r="D17" s="15">
        <v>7</v>
      </c>
      <c r="E17" s="7">
        <v>98.2</v>
      </c>
      <c r="F17" s="38">
        <v>8</v>
      </c>
      <c r="G17" s="7">
        <v>98.74</v>
      </c>
      <c r="H17" s="38">
        <v>9</v>
      </c>
      <c r="I17" s="7">
        <v>96.67</v>
      </c>
      <c r="J17" s="38">
        <v>10</v>
      </c>
      <c r="K17" s="2">
        <v>94.48</v>
      </c>
      <c r="L17" s="15">
        <v>9</v>
      </c>
      <c r="M17" s="24">
        <v>95.56</v>
      </c>
      <c r="N17" s="38">
        <v>9</v>
      </c>
      <c r="O17" s="24">
        <v>98.12</v>
      </c>
      <c r="P17" s="38">
        <v>10</v>
      </c>
      <c r="Q17" s="24">
        <v>94.47</v>
      </c>
      <c r="R17" s="38">
        <v>9</v>
      </c>
      <c r="S17" s="25">
        <v>97.2</v>
      </c>
      <c r="T17" s="34"/>
    </row>
    <row r="18" spans="1:20" ht="15.75" thickBot="1" x14ac:dyDescent="0.3">
      <c r="A18" s="3"/>
      <c r="B18" s="16"/>
      <c r="C18" s="19">
        <v>7</v>
      </c>
      <c r="D18" s="16">
        <v>7</v>
      </c>
      <c r="E18" s="9">
        <v>97.94</v>
      </c>
      <c r="F18" s="39">
        <v>7</v>
      </c>
      <c r="G18" s="9">
        <v>98.61</v>
      </c>
      <c r="H18" s="39">
        <v>7</v>
      </c>
      <c r="I18" s="9">
        <v>98.14</v>
      </c>
      <c r="J18" s="39">
        <v>7</v>
      </c>
      <c r="K18" s="27">
        <v>99.53</v>
      </c>
      <c r="L18" s="16">
        <v>7</v>
      </c>
      <c r="M18" s="26">
        <v>96.17</v>
      </c>
      <c r="N18" s="39">
        <v>6</v>
      </c>
      <c r="O18" s="26">
        <v>99.69</v>
      </c>
      <c r="P18" s="39">
        <v>8</v>
      </c>
      <c r="Q18" s="26">
        <v>98.66</v>
      </c>
      <c r="R18" s="39">
        <v>9</v>
      </c>
      <c r="S18" s="27">
        <v>93.92</v>
      </c>
    </row>
    <row r="19" spans="1:20" x14ac:dyDescent="0.25">
      <c r="A19" s="3"/>
      <c r="B19" s="12">
        <v>5</v>
      </c>
      <c r="C19" s="17">
        <v>0</v>
      </c>
      <c r="D19" s="12">
        <v>18</v>
      </c>
      <c r="E19" s="13">
        <v>89.36</v>
      </c>
      <c r="F19" s="37">
        <v>15</v>
      </c>
      <c r="G19" s="13">
        <v>88.25</v>
      </c>
      <c r="H19" s="37">
        <v>17</v>
      </c>
      <c r="I19" s="13">
        <v>81.260000000000005</v>
      </c>
      <c r="J19" s="37">
        <v>15</v>
      </c>
      <c r="K19" s="23">
        <v>92.13</v>
      </c>
      <c r="L19" s="12">
        <v>12</v>
      </c>
      <c r="M19" s="22">
        <v>95.36</v>
      </c>
      <c r="N19" s="37">
        <v>11</v>
      </c>
      <c r="O19" s="22">
        <v>93.63</v>
      </c>
      <c r="P19" s="37">
        <v>16</v>
      </c>
      <c r="Q19" s="22">
        <v>86.88</v>
      </c>
      <c r="R19" s="37">
        <v>13</v>
      </c>
      <c r="S19" s="23">
        <v>94.87</v>
      </c>
    </row>
    <row r="20" spans="1:20" x14ac:dyDescent="0.25">
      <c r="A20" s="3"/>
      <c r="B20" s="15"/>
      <c r="C20" s="18">
        <v>3</v>
      </c>
      <c r="D20" s="15">
        <v>15</v>
      </c>
      <c r="E20" s="7">
        <v>89.13</v>
      </c>
      <c r="F20" s="38">
        <v>12</v>
      </c>
      <c r="G20" s="7">
        <v>88.58</v>
      </c>
      <c r="H20" s="38">
        <v>14</v>
      </c>
      <c r="I20" s="7">
        <v>85.92</v>
      </c>
      <c r="J20" s="38">
        <v>15</v>
      </c>
      <c r="K20" s="25">
        <v>90.02</v>
      </c>
      <c r="L20" s="15">
        <v>11</v>
      </c>
      <c r="M20" s="24">
        <v>95.52</v>
      </c>
      <c r="N20" s="38">
        <v>10</v>
      </c>
      <c r="O20" s="24">
        <v>94.98</v>
      </c>
      <c r="P20" s="38">
        <v>13</v>
      </c>
      <c r="Q20" s="24">
        <v>87.53</v>
      </c>
      <c r="R20" s="38">
        <v>12</v>
      </c>
      <c r="S20" s="25">
        <v>97.68</v>
      </c>
    </row>
    <row r="21" spans="1:20" x14ac:dyDescent="0.25">
      <c r="A21" s="3"/>
      <c r="B21" s="15"/>
      <c r="C21" s="18">
        <v>5</v>
      </c>
      <c r="D21" s="15">
        <v>10</v>
      </c>
      <c r="E21" s="7">
        <v>83.92</v>
      </c>
      <c r="F21" s="38">
        <v>13</v>
      </c>
      <c r="G21" s="7">
        <v>95.56</v>
      </c>
      <c r="H21" s="38">
        <v>14</v>
      </c>
      <c r="I21" s="7">
        <v>92.35</v>
      </c>
      <c r="J21" s="38">
        <v>11</v>
      </c>
      <c r="K21" s="25">
        <v>87.91</v>
      </c>
      <c r="L21" s="15">
        <v>11</v>
      </c>
      <c r="M21" s="24">
        <v>92.98</v>
      </c>
      <c r="N21" s="38">
        <v>11</v>
      </c>
      <c r="O21" s="24">
        <v>95.25</v>
      </c>
      <c r="P21" s="38">
        <v>12</v>
      </c>
      <c r="Q21" s="24">
        <v>86.77</v>
      </c>
      <c r="R21" s="38">
        <v>12</v>
      </c>
      <c r="S21" s="25">
        <v>86.45</v>
      </c>
    </row>
    <row r="22" spans="1:20" ht="15.75" thickBot="1" x14ac:dyDescent="0.3">
      <c r="A22" s="3"/>
      <c r="B22" s="16"/>
      <c r="C22" s="19">
        <v>7</v>
      </c>
      <c r="D22" s="16">
        <v>8</v>
      </c>
      <c r="E22" s="9">
        <v>99.89</v>
      </c>
      <c r="F22" s="39">
        <v>7</v>
      </c>
      <c r="G22" s="9">
        <v>96.01</v>
      </c>
      <c r="H22" s="39">
        <v>10</v>
      </c>
      <c r="I22" s="9">
        <v>96.34</v>
      </c>
      <c r="J22" s="39">
        <v>10</v>
      </c>
      <c r="K22" s="27">
        <v>95.56</v>
      </c>
      <c r="L22" s="16">
        <v>9</v>
      </c>
      <c r="M22" s="26">
        <v>99.08</v>
      </c>
      <c r="N22" s="39">
        <v>8</v>
      </c>
      <c r="O22" s="26">
        <v>98.92</v>
      </c>
      <c r="P22" s="39">
        <v>9</v>
      </c>
      <c r="Q22" s="26">
        <v>98.11</v>
      </c>
      <c r="R22" s="39">
        <v>9</v>
      </c>
      <c r="S22" s="27">
        <v>98.87</v>
      </c>
    </row>
    <row r="23" spans="1:20" x14ac:dyDescent="0.25">
      <c r="A23" s="3"/>
      <c r="B23" s="12">
        <v>6</v>
      </c>
      <c r="C23" s="17">
        <v>0</v>
      </c>
      <c r="D23" s="12">
        <v>12</v>
      </c>
      <c r="E23" s="13">
        <v>91.36</v>
      </c>
      <c r="F23" s="37">
        <v>13</v>
      </c>
      <c r="G23" s="13">
        <v>86.83</v>
      </c>
      <c r="H23" s="37">
        <v>17</v>
      </c>
      <c r="I23" s="13">
        <v>75.14</v>
      </c>
      <c r="J23" s="37">
        <v>17</v>
      </c>
      <c r="K23" s="23">
        <v>81.02</v>
      </c>
      <c r="L23" s="12">
        <v>10</v>
      </c>
      <c r="M23" s="22">
        <v>96.13</v>
      </c>
      <c r="N23" s="37">
        <v>11</v>
      </c>
      <c r="O23" s="22">
        <v>91.82</v>
      </c>
      <c r="P23" s="37">
        <v>11</v>
      </c>
      <c r="Q23" s="22">
        <v>95.69</v>
      </c>
      <c r="R23" s="37">
        <v>8</v>
      </c>
      <c r="S23" s="23">
        <v>98.27</v>
      </c>
    </row>
    <row r="24" spans="1:20" x14ac:dyDescent="0.25">
      <c r="A24" s="3"/>
      <c r="B24" s="15"/>
      <c r="C24" s="18">
        <v>3</v>
      </c>
      <c r="D24" s="15">
        <v>11</v>
      </c>
      <c r="E24" s="7">
        <v>95.25</v>
      </c>
      <c r="F24" s="38">
        <v>8</v>
      </c>
      <c r="G24" s="7">
        <v>96.6</v>
      </c>
      <c r="H24" s="38">
        <v>10</v>
      </c>
      <c r="I24" s="7">
        <v>93.41</v>
      </c>
      <c r="J24" s="38">
        <v>11</v>
      </c>
      <c r="K24" s="25">
        <v>94.4</v>
      </c>
      <c r="L24" s="15">
        <v>10</v>
      </c>
      <c r="M24" s="24">
        <v>98.05</v>
      </c>
      <c r="N24" s="38">
        <v>7</v>
      </c>
      <c r="O24" s="24">
        <v>98.05</v>
      </c>
      <c r="P24" s="38">
        <v>9</v>
      </c>
      <c r="Q24" s="24">
        <v>97.07</v>
      </c>
      <c r="R24" s="38">
        <v>8</v>
      </c>
      <c r="S24" s="25">
        <v>98.79</v>
      </c>
    </row>
    <row r="25" spans="1:20" x14ac:dyDescent="0.25">
      <c r="A25" s="3"/>
      <c r="B25" s="15"/>
      <c r="C25" s="18">
        <v>5</v>
      </c>
      <c r="D25" s="15">
        <v>8</v>
      </c>
      <c r="E25" s="7">
        <v>97.8</v>
      </c>
      <c r="F25" s="38">
        <v>8</v>
      </c>
      <c r="G25" s="7">
        <v>96.32</v>
      </c>
      <c r="H25" s="38">
        <v>12</v>
      </c>
      <c r="I25" s="7">
        <v>90.37</v>
      </c>
      <c r="J25" s="38">
        <v>10</v>
      </c>
      <c r="K25" s="25">
        <v>92.42</v>
      </c>
      <c r="L25" s="15">
        <v>7</v>
      </c>
      <c r="M25" s="24">
        <v>99.1</v>
      </c>
      <c r="N25" s="38">
        <v>8</v>
      </c>
      <c r="O25" s="24">
        <v>99.43</v>
      </c>
      <c r="P25" s="38">
        <v>8</v>
      </c>
      <c r="Q25" s="24">
        <v>95.65</v>
      </c>
      <c r="R25" s="38">
        <v>7</v>
      </c>
      <c r="S25" s="25">
        <v>98.16</v>
      </c>
    </row>
    <row r="26" spans="1:20" ht="15.75" thickBot="1" x14ac:dyDescent="0.3">
      <c r="A26" s="3"/>
      <c r="B26" s="16"/>
      <c r="C26" s="19">
        <v>7</v>
      </c>
      <c r="D26" s="16">
        <v>8</v>
      </c>
      <c r="E26" s="9">
        <v>97.52</v>
      </c>
      <c r="F26" s="39">
        <v>8</v>
      </c>
      <c r="G26" s="9">
        <v>96.88</v>
      </c>
      <c r="H26" s="39">
        <v>9</v>
      </c>
      <c r="I26" s="9">
        <v>92.78</v>
      </c>
      <c r="J26" s="39">
        <v>9</v>
      </c>
      <c r="K26" s="27">
        <v>94.83</v>
      </c>
      <c r="L26" s="16">
        <v>7</v>
      </c>
      <c r="M26" s="26">
        <v>99.78</v>
      </c>
      <c r="N26" s="39">
        <v>9</v>
      </c>
      <c r="O26" s="26">
        <v>99.7</v>
      </c>
      <c r="P26" s="39">
        <v>7</v>
      </c>
      <c r="Q26" s="26">
        <v>97.82</v>
      </c>
      <c r="R26" s="39">
        <v>7</v>
      </c>
      <c r="S26" s="27">
        <v>97.07</v>
      </c>
    </row>
    <row r="27" spans="1:20" x14ac:dyDescent="0.25">
      <c r="A27" s="3"/>
      <c r="B27" s="12">
        <v>7</v>
      </c>
      <c r="C27" s="17">
        <v>0</v>
      </c>
      <c r="D27" s="12">
        <v>10</v>
      </c>
      <c r="E27" s="13">
        <v>96.78</v>
      </c>
      <c r="F27" s="37">
        <v>13</v>
      </c>
      <c r="G27" s="13">
        <v>89.78</v>
      </c>
      <c r="H27" s="37">
        <v>9</v>
      </c>
      <c r="I27" s="13">
        <v>98.61</v>
      </c>
      <c r="J27" s="37">
        <v>9</v>
      </c>
      <c r="K27" s="23">
        <v>97.89</v>
      </c>
      <c r="L27" s="12">
        <v>9</v>
      </c>
      <c r="M27" s="22">
        <v>96.63</v>
      </c>
      <c r="N27" s="37">
        <v>8</v>
      </c>
      <c r="O27" s="22">
        <v>98.8</v>
      </c>
      <c r="P27" s="37">
        <v>9</v>
      </c>
      <c r="Q27" s="22">
        <v>97.09</v>
      </c>
      <c r="R27" s="37">
        <v>9</v>
      </c>
      <c r="S27" s="23">
        <v>95.28</v>
      </c>
    </row>
    <row r="28" spans="1:20" x14ac:dyDescent="0.25">
      <c r="A28" s="3"/>
      <c r="B28" s="15"/>
      <c r="C28" s="18">
        <v>3</v>
      </c>
      <c r="D28" s="15">
        <v>6</v>
      </c>
      <c r="E28" s="7">
        <v>99.94</v>
      </c>
      <c r="F28" s="38">
        <v>7</v>
      </c>
      <c r="G28" s="7">
        <v>95.78</v>
      </c>
      <c r="H28" s="38">
        <v>11</v>
      </c>
      <c r="I28" s="7">
        <v>99.44</v>
      </c>
      <c r="J28" s="38">
        <v>9</v>
      </c>
      <c r="K28" s="25">
        <v>94.44</v>
      </c>
      <c r="L28" s="15">
        <v>6</v>
      </c>
      <c r="M28" s="24">
        <v>100</v>
      </c>
      <c r="N28" s="38">
        <v>6</v>
      </c>
      <c r="O28" s="24">
        <v>99.23</v>
      </c>
      <c r="P28" s="38">
        <v>8</v>
      </c>
      <c r="Q28" s="24">
        <v>99.69</v>
      </c>
      <c r="R28" s="38">
        <v>7</v>
      </c>
      <c r="S28" s="25">
        <v>99.23</v>
      </c>
    </row>
    <row r="29" spans="1:20" x14ac:dyDescent="0.25">
      <c r="A29" s="3"/>
      <c r="B29" s="15"/>
      <c r="C29" s="18">
        <v>5</v>
      </c>
      <c r="D29" s="15">
        <v>8</v>
      </c>
      <c r="E29" s="7">
        <v>98.45</v>
      </c>
      <c r="F29" s="38">
        <v>6</v>
      </c>
      <c r="G29" s="7">
        <v>99.5</v>
      </c>
      <c r="H29" s="38">
        <v>9</v>
      </c>
      <c r="I29" s="7">
        <v>96.67</v>
      </c>
      <c r="J29" s="38">
        <v>8</v>
      </c>
      <c r="K29" s="25">
        <v>96.72</v>
      </c>
      <c r="L29" s="15">
        <v>7</v>
      </c>
      <c r="M29" s="24">
        <v>99.27</v>
      </c>
      <c r="N29" s="38">
        <v>5</v>
      </c>
      <c r="O29" s="24">
        <v>99.77</v>
      </c>
      <c r="P29" s="38">
        <v>7</v>
      </c>
      <c r="Q29" s="24">
        <v>98.69</v>
      </c>
      <c r="R29" s="38">
        <v>6</v>
      </c>
      <c r="S29" s="25">
        <v>99.81</v>
      </c>
    </row>
    <row r="30" spans="1:20" ht="15.75" thickBot="1" x14ac:dyDescent="0.3">
      <c r="A30" s="3"/>
      <c r="B30" s="16"/>
      <c r="C30" s="19">
        <v>7</v>
      </c>
      <c r="D30" s="16">
        <v>5</v>
      </c>
      <c r="E30" s="9">
        <v>99.83</v>
      </c>
      <c r="F30" s="39">
        <v>6</v>
      </c>
      <c r="G30" s="9">
        <v>99.44</v>
      </c>
      <c r="H30" s="39">
        <v>7</v>
      </c>
      <c r="I30" s="9">
        <v>98.94</v>
      </c>
      <c r="J30" s="39">
        <v>7</v>
      </c>
      <c r="K30" s="27">
        <v>99.78</v>
      </c>
      <c r="L30" s="16">
        <v>6</v>
      </c>
      <c r="M30" s="26">
        <v>99.73</v>
      </c>
      <c r="N30" s="39">
        <v>7</v>
      </c>
      <c r="O30" s="26">
        <v>99.81</v>
      </c>
      <c r="P30" s="39">
        <v>6</v>
      </c>
      <c r="Q30" s="26">
        <v>99.73</v>
      </c>
      <c r="R30" s="39">
        <v>6</v>
      </c>
      <c r="S30" s="27">
        <v>99.34</v>
      </c>
    </row>
    <row r="31" spans="1:20" x14ac:dyDescent="0.25">
      <c r="A31" s="3"/>
      <c r="B31" s="12">
        <v>8</v>
      </c>
      <c r="C31" s="17">
        <v>0</v>
      </c>
      <c r="D31" s="12">
        <v>14</v>
      </c>
      <c r="E31" s="13">
        <v>90.64</v>
      </c>
      <c r="F31" s="37">
        <v>14</v>
      </c>
      <c r="G31" s="13">
        <v>87.62</v>
      </c>
      <c r="H31" s="37">
        <v>12</v>
      </c>
      <c r="I31" s="13">
        <v>90.54</v>
      </c>
      <c r="J31" s="37">
        <v>13</v>
      </c>
      <c r="K31" s="23">
        <v>92.68</v>
      </c>
      <c r="L31" s="12">
        <v>17</v>
      </c>
      <c r="M31" s="22">
        <v>86.5</v>
      </c>
      <c r="N31" s="37">
        <v>14</v>
      </c>
      <c r="O31" s="22">
        <v>89.57</v>
      </c>
      <c r="P31" s="37">
        <v>12</v>
      </c>
      <c r="Q31" s="22">
        <v>95.65</v>
      </c>
      <c r="R31" s="37">
        <v>12</v>
      </c>
      <c r="S31" s="17">
        <v>92.63</v>
      </c>
    </row>
    <row r="32" spans="1:20" x14ac:dyDescent="0.25">
      <c r="A32" s="3"/>
      <c r="B32" s="15"/>
      <c r="C32" s="18">
        <v>3</v>
      </c>
      <c r="D32" s="15">
        <v>12</v>
      </c>
      <c r="E32" s="7">
        <v>89.48</v>
      </c>
      <c r="F32" s="38">
        <v>9</v>
      </c>
      <c r="G32" s="7">
        <v>96.55</v>
      </c>
      <c r="H32" s="38">
        <v>11</v>
      </c>
      <c r="I32" s="7">
        <v>92.16</v>
      </c>
      <c r="J32" s="38">
        <v>12</v>
      </c>
      <c r="K32" s="25">
        <v>90.78</v>
      </c>
      <c r="L32" s="15">
        <v>11</v>
      </c>
      <c r="M32" s="24">
        <v>87.99</v>
      </c>
      <c r="N32" s="38">
        <v>16</v>
      </c>
      <c r="O32" s="24">
        <v>81.069999999999993</v>
      </c>
      <c r="P32" s="38">
        <v>14</v>
      </c>
      <c r="Q32" s="24">
        <v>86.16</v>
      </c>
      <c r="R32" s="38">
        <v>11</v>
      </c>
      <c r="S32" s="25">
        <v>90.36</v>
      </c>
    </row>
    <row r="33" spans="1:22" x14ac:dyDescent="0.25">
      <c r="A33" s="3"/>
      <c r="B33" s="15"/>
      <c r="C33" s="18">
        <v>5</v>
      </c>
      <c r="D33" s="15">
        <v>10</v>
      </c>
      <c r="E33" s="7">
        <v>97.96</v>
      </c>
      <c r="F33" s="38">
        <v>10</v>
      </c>
      <c r="G33" s="7">
        <v>94.58</v>
      </c>
      <c r="H33" s="38">
        <v>10</v>
      </c>
      <c r="I33" s="7">
        <v>95.81</v>
      </c>
      <c r="J33" s="38">
        <v>11</v>
      </c>
      <c r="K33" s="25">
        <v>94.69</v>
      </c>
      <c r="L33" s="15">
        <v>12</v>
      </c>
      <c r="M33" s="24">
        <v>89.72</v>
      </c>
      <c r="N33" s="38">
        <v>12</v>
      </c>
      <c r="O33" s="24">
        <v>96.69</v>
      </c>
      <c r="P33" s="38">
        <v>8</v>
      </c>
      <c r="Q33" s="24">
        <v>96.19</v>
      </c>
      <c r="R33" s="38">
        <v>9</v>
      </c>
      <c r="S33" s="25">
        <v>98.52</v>
      </c>
    </row>
    <row r="34" spans="1:22" ht="15.75" thickBot="1" x14ac:dyDescent="0.3">
      <c r="A34" s="3"/>
      <c r="B34" s="16"/>
      <c r="C34" s="19">
        <v>7</v>
      </c>
      <c r="D34" s="16">
        <v>8</v>
      </c>
      <c r="E34" s="9">
        <v>98.49</v>
      </c>
      <c r="F34" s="39">
        <v>10</v>
      </c>
      <c r="G34" s="9">
        <v>98.03</v>
      </c>
      <c r="H34" s="39">
        <v>9</v>
      </c>
      <c r="I34" s="9">
        <v>97.5</v>
      </c>
      <c r="J34" s="39">
        <v>9</v>
      </c>
      <c r="K34" s="27">
        <v>96.62</v>
      </c>
      <c r="L34" s="16">
        <v>13</v>
      </c>
      <c r="M34" s="26">
        <v>96.88</v>
      </c>
      <c r="N34" s="39">
        <v>10</v>
      </c>
      <c r="O34" s="26">
        <v>94.02</v>
      </c>
      <c r="P34" s="39">
        <v>10</v>
      </c>
      <c r="Q34" s="26">
        <v>99.91</v>
      </c>
      <c r="R34" s="39">
        <v>10</v>
      </c>
      <c r="S34" s="27">
        <v>98.37</v>
      </c>
    </row>
    <row r="35" spans="1:22" x14ac:dyDescent="0.25">
      <c r="A35" s="3"/>
      <c r="B35" s="15">
        <v>9</v>
      </c>
      <c r="C35" s="18">
        <v>0</v>
      </c>
      <c r="D35" s="15">
        <v>23</v>
      </c>
      <c r="E35" s="7">
        <v>73.819999999999993</v>
      </c>
      <c r="F35" s="38">
        <v>16</v>
      </c>
      <c r="G35" s="7">
        <v>83.98</v>
      </c>
      <c r="H35" s="38">
        <v>18</v>
      </c>
      <c r="I35" s="7">
        <v>77.7</v>
      </c>
      <c r="J35" s="38">
        <v>25</v>
      </c>
      <c r="K35" s="2">
        <v>84.14</v>
      </c>
      <c r="L35" s="15">
        <v>21</v>
      </c>
      <c r="M35" s="24">
        <v>81.96</v>
      </c>
      <c r="N35" s="38">
        <v>16</v>
      </c>
      <c r="O35" s="24">
        <v>95</v>
      </c>
      <c r="P35" s="38">
        <v>14</v>
      </c>
      <c r="Q35" s="24">
        <v>82.98</v>
      </c>
      <c r="R35" s="38">
        <v>13</v>
      </c>
      <c r="S35" s="25">
        <v>92.88</v>
      </c>
    </row>
    <row r="36" spans="1:22" x14ac:dyDescent="0.25">
      <c r="A36" s="3"/>
      <c r="B36" s="15"/>
      <c r="C36" s="18">
        <v>3</v>
      </c>
      <c r="D36" s="15">
        <v>20</v>
      </c>
      <c r="E36" s="7">
        <v>72.91</v>
      </c>
      <c r="F36" s="38">
        <v>21</v>
      </c>
      <c r="G36" s="7">
        <v>84.31</v>
      </c>
      <c r="H36" s="38">
        <v>12</v>
      </c>
      <c r="I36" s="7">
        <v>89.18</v>
      </c>
      <c r="J36" s="38">
        <v>12</v>
      </c>
      <c r="K36" s="2">
        <v>90</v>
      </c>
      <c r="L36" s="15">
        <v>12</v>
      </c>
      <c r="M36" s="24">
        <v>90.38</v>
      </c>
      <c r="N36" s="38">
        <v>13</v>
      </c>
      <c r="O36" s="24">
        <v>92.41</v>
      </c>
      <c r="P36" s="38">
        <v>9</v>
      </c>
      <c r="Q36" s="24">
        <v>97.04</v>
      </c>
      <c r="R36" s="38">
        <v>8</v>
      </c>
      <c r="S36" s="25">
        <v>99.17</v>
      </c>
    </row>
    <row r="37" spans="1:22" x14ac:dyDescent="0.25">
      <c r="A37" s="3"/>
      <c r="B37" s="15"/>
      <c r="C37" s="18">
        <v>5</v>
      </c>
      <c r="D37" s="15">
        <v>16</v>
      </c>
      <c r="E37" s="7">
        <v>83.15</v>
      </c>
      <c r="F37" s="38">
        <v>13</v>
      </c>
      <c r="G37" s="7">
        <v>90.5</v>
      </c>
      <c r="H37" s="38">
        <v>14</v>
      </c>
      <c r="I37" s="7">
        <v>90.17</v>
      </c>
      <c r="J37" s="38">
        <v>13</v>
      </c>
      <c r="K37" s="2">
        <v>83.98</v>
      </c>
      <c r="L37" s="15">
        <v>11</v>
      </c>
      <c r="M37" s="24">
        <v>95.93</v>
      </c>
      <c r="N37" s="38">
        <v>10</v>
      </c>
      <c r="O37" s="24">
        <v>99.44</v>
      </c>
      <c r="P37" s="38">
        <v>10</v>
      </c>
      <c r="Q37" s="24">
        <v>96.85</v>
      </c>
      <c r="R37" s="38">
        <v>11</v>
      </c>
      <c r="S37" s="25">
        <v>93.62</v>
      </c>
    </row>
    <row r="38" spans="1:22" ht="15.75" thickBot="1" x14ac:dyDescent="0.3">
      <c r="B38" s="20"/>
      <c r="C38" s="19">
        <v>7</v>
      </c>
      <c r="D38" s="16">
        <v>15</v>
      </c>
      <c r="E38" s="9">
        <v>84.47</v>
      </c>
      <c r="F38" s="39">
        <v>16</v>
      </c>
      <c r="G38" s="9">
        <v>87.69</v>
      </c>
      <c r="H38" s="39">
        <v>14</v>
      </c>
      <c r="I38" s="9">
        <v>82.74</v>
      </c>
      <c r="J38" s="39">
        <v>15</v>
      </c>
      <c r="K38" s="4">
        <v>91.08</v>
      </c>
      <c r="L38" s="16">
        <v>9</v>
      </c>
      <c r="M38" s="26">
        <v>99.54</v>
      </c>
      <c r="N38" s="39">
        <v>9</v>
      </c>
      <c r="O38" s="26">
        <v>97.87</v>
      </c>
      <c r="P38" s="39">
        <v>11</v>
      </c>
      <c r="Q38" s="26">
        <v>96.67</v>
      </c>
      <c r="R38" s="39">
        <v>13</v>
      </c>
      <c r="S38" s="27">
        <v>95.65</v>
      </c>
    </row>
    <row r="39" spans="1:22" ht="15.75" thickBot="1" x14ac:dyDescent="0.3"/>
    <row r="40" spans="1:22" ht="15.75" thickBot="1" x14ac:dyDescent="0.3">
      <c r="F40" s="28"/>
      <c r="G40" s="29"/>
      <c r="H40" s="29"/>
      <c r="I40" s="30"/>
      <c r="L40" s="40" t="s">
        <v>0</v>
      </c>
      <c r="M40" s="1" t="s">
        <v>12</v>
      </c>
      <c r="N40" s="41" t="s">
        <v>13</v>
      </c>
      <c r="O40" s="42" t="s">
        <v>14</v>
      </c>
    </row>
    <row r="41" spans="1:22" x14ac:dyDescent="0.25">
      <c r="F41" s="31"/>
      <c r="G41" s="32"/>
      <c r="H41" s="32"/>
      <c r="I41" s="33"/>
      <c r="L41" s="45">
        <v>1</v>
      </c>
      <c r="M41" s="2">
        <v>17.5</v>
      </c>
      <c r="N41" s="5">
        <v>5.17</v>
      </c>
      <c r="O41" s="5">
        <v>6.12</v>
      </c>
    </row>
    <row r="42" spans="1:22" x14ac:dyDescent="0.25">
      <c r="B42" s="5"/>
      <c r="C42" s="5"/>
      <c r="D42" s="5"/>
      <c r="E42" s="5"/>
      <c r="F42" s="6"/>
      <c r="G42" s="7"/>
      <c r="H42" s="7"/>
      <c r="I42" s="2"/>
      <c r="J42" s="5"/>
      <c r="K42" s="5"/>
      <c r="L42" s="45">
        <v>2</v>
      </c>
      <c r="M42" s="2">
        <v>20</v>
      </c>
      <c r="N42" s="5">
        <v>5.37</v>
      </c>
      <c r="O42" s="5">
        <v>7.51</v>
      </c>
      <c r="P42" s="5"/>
      <c r="Q42" s="5"/>
      <c r="R42" s="5"/>
      <c r="S42" s="5"/>
      <c r="T42" s="5"/>
      <c r="U42" s="5"/>
      <c r="V42" s="5"/>
    </row>
    <row r="43" spans="1:22" ht="15.75" thickBot="1" x14ac:dyDescent="0.3">
      <c r="B43" s="5"/>
      <c r="C43" s="5"/>
      <c r="D43" s="5"/>
      <c r="E43" s="5"/>
      <c r="F43" s="8"/>
      <c r="G43" s="9"/>
      <c r="H43" s="9"/>
      <c r="I43" s="4"/>
      <c r="J43" s="5"/>
      <c r="K43" s="5"/>
      <c r="L43" s="45">
        <v>3</v>
      </c>
      <c r="M43" s="2">
        <v>10</v>
      </c>
      <c r="N43" s="5">
        <v>7.14</v>
      </c>
      <c r="O43" s="5">
        <v>8.1199999999999992</v>
      </c>
      <c r="P43" s="5"/>
      <c r="Q43" s="5"/>
      <c r="R43" s="5"/>
      <c r="S43" s="5"/>
      <c r="T43" s="5"/>
      <c r="U43" s="5"/>
      <c r="V43" s="5"/>
    </row>
    <row r="44" spans="1:22" x14ac:dyDescent="0.25">
      <c r="B44" s="5"/>
      <c r="C44" s="5"/>
      <c r="D44" s="5"/>
      <c r="E44" s="5"/>
      <c r="F44" s="21"/>
      <c r="G44" s="13"/>
      <c r="H44" s="13"/>
      <c r="I44" s="14"/>
      <c r="J44" s="5"/>
      <c r="K44" s="5"/>
      <c r="L44" s="45">
        <v>4</v>
      </c>
      <c r="M44" s="2">
        <v>17.5</v>
      </c>
      <c r="N44" s="5">
        <v>3.03</v>
      </c>
      <c r="O44" s="5">
        <v>5.46</v>
      </c>
      <c r="P44" s="5"/>
      <c r="Q44" s="5"/>
      <c r="R44" s="5"/>
      <c r="S44" s="5"/>
      <c r="T44" s="5"/>
      <c r="U44" s="5"/>
      <c r="V44" s="5"/>
    </row>
    <row r="45" spans="1:22" x14ac:dyDescent="0.25">
      <c r="B45" s="5"/>
      <c r="C45" s="5"/>
      <c r="D45" s="5"/>
      <c r="E45" s="5"/>
      <c r="F45" s="6"/>
      <c r="G45" s="7"/>
      <c r="H45" s="7"/>
      <c r="I45" s="2"/>
      <c r="J45" s="5"/>
      <c r="K45" s="5"/>
      <c r="L45" s="45">
        <v>5</v>
      </c>
      <c r="M45" s="2">
        <v>15</v>
      </c>
      <c r="N45" s="5">
        <v>5.0599999999999996</v>
      </c>
      <c r="O45" s="5">
        <v>5.37</v>
      </c>
      <c r="P45" s="5"/>
      <c r="Q45" s="5"/>
      <c r="R45" s="5"/>
      <c r="S45" s="5"/>
      <c r="T45" s="5"/>
      <c r="U45" s="5"/>
      <c r="V45" s="5"/>
    </row>
    <row r="46" spans="1:22" x14ac:dyDescent="0.25">
      <c r="B46" s="5"/>
      <c r="C46" s="5"/>
      <c r="D46" s="5"/>
      <c r="E46" s="5"/>
      <c r="F46" s="6"/>
      <c r="G46" s="7"/>
      <c r="H46" s="7"/>
      <c r="I46" s="2"/>
      <c r="J46" s="5"/>
      <c r="K46" s="5"/>
      <c r="L46" s="45">
        <v>6</v>
      </c>
      <c r="M46" s="2">
        <v>2.5</v>
      </c>
      <c r="N46" s="5">
        <v>6.08</v>
      </c>
      <c r="O46" s="5">
        <v>3.85</v>
      </c>
      <c r="P46" s="5"/>
      <c r="Q46" s="5"/>
      <c r="R46" s="5"/>
      <c r="S46" s="5"/>
      <c r="T46" s="5"/>
      <c r="U46" s="5"/>
      <c r="V46" s="5"/>
    </row>
    <row r="47" spans="1:22" ht="15.75" thickBot="1" x14ac:dyDescent="0.3">
      <c r="B47" s="5"/>
      <c r="C47" s="5"/>
      <c r="D47" s="5"/>
      <c r="E47" s="5"/>
      <c r="F47" s="8"/>
      <c r="G47" s="9"/>
      <c r="H47" s="9"/>
      <c r="I47" s="4"/>
      <c r="J47" s="5"/>
      <c r="K47" s="5"/>
      <c r="L47" s="45">
        <v>7</v>
      </c>
      <c r="M47" s="2">
        <v>5</v>
      </c>
      <c r="N47" s="5">
        <v>3.87</v>
      </c>
      <c r="O47" s="5">
        <v>3.25</v>
      </c>
      <c r="P47" s="5"/>
      <c r="Q47" s="5"/>
      <c r="R47" s="5"/>
      <c r="S47" s="5"/>
      <c r="T47" s="5"/>
      <c r="U47" s="5"/>
      <c r="V47" s="5"/>
    </row>
    <row r="48" spans="1:22" x14ac:dyDescent="0.25">
      <c r="B48" s="5"/>
      <c r="C48" s="5"/>
      <c r="D48" s="5"/>
      <c r="E48" s="5"/>
      <c r="F48" s="21"/>
      <c r="G48" s="13"/>
      <c r="H48" s="13"/>
      <c r="I48" s="14"/>
      <c r="J48" s="5"/>
      <c r="K48" s="5"/>
      <c r="L48" s="45">
        <v>8</v>
      </c>
      <c r="M48" s="2">
        <v>25</v>
      </c>
      <c r="N48" s="5">
        <v>9.61</v>
      </c>
      <c r="O48" s="5">
        <v>10.3</v>
      </c>
      <c r="P48" s="5"/>
      <c r="Q48" s="5"/>
      <c r="R48" s="5"/>
      <c r="S48" s="5"/>
      <c r="T48" s="5"/>
      <c r="U48" s="5"/>
      <c r="V48" s="5"/>
    </row>
    <row r="49" spans="2:39" ht="15.75" thickBot="1" x14ac:dyDescent="0.3">
      <c r="B49" s="5"/>
      <c r="C49" s="5"/>
      <c r="D49" s="5"/>
      <c r="E49" s="5"/>
      <c r="F49" s="6"/>
      <c r="G49" s="7"/>
      <c r="H49" s="7"/>
      <c r="I49" s="2"/>
      <c r="J49" s="5"/>
      <c r="K49" s="5"/>
      <c r="L49" s="46">
        <v>9</v>
      </c>
      <c r="M49" s="4">
        <v>22.5</v>
      </c>
      <c r="N49" s="5">
        <v>15.5</v>
      </c>
      <c r="O49" s="5">
        <v>10.9</v>
      </c>
      <c r="P49" s="5"/>
      <c r="Q49" s="5"/>
      <c r="R49" s="5"/>
      <c r="S49" s="5"/>
      <c r="T49" s="5"/>
      <c r="U49" s="5"/>
      <c r="V49" s="5"/>
    </row>
    <row r="50" spans="2:39" x14ac:dyDescent="0.25">
      <c r="B50" s="5"/>
      <c r="C50" s="5"/>
      <c r="D50" s="5"/>
      <c r="E50" s="5"/>
      <c r="F50" s="6"/>
      <c r="G50" s="7"/>
      <c r="H50" s="7"/>
      <c r="I50" s="2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2:39" ht="15.75" thickBot="1" x14ac:dyDescent="0.3">
      <c r="B51" s="5"/>
      <c r="C51" s="5"/>
      <c r="D51" s="5"/>
      <c r="E51" s="5"/>
      <c r="F51" s="8"/>
      <c r="G51" s="9"/>
      <c r="H51" s="9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2:39" x14ac:dyDescent="0.25">
      <c r="B52" s="5"/>
      <c r="C52" s="5"/>
      <c r="D52" s="5"/>
      <c r="E52" s="5"/>
      <c r="F52" s="21"/>
      <c r="G52" s="13"/>
      <c r="H52" s="13"/>
      <c r="I52" s="1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2:39" x14ac:dyDescent="0.25">
      <c r="B53" s="5"/>
      <c r="C53" s="5"/>
      <c r="D53" s="5"/>
      <c r="E53" s="5"/>
      <c r="F53" s="6"/>
      <c r="G53" s="7"/>
      <c r="H53" s="7"/>
      <c r="I53" s="2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2:39" x14ac:dyDescent="0.25">
      <c r="B54" s="5"/>
      <c r="C54" s="5"/>
      <c r="D54" s="5"/>
      <c r="E54" s="5"/>
      <c r="F54" s="6"/>
      <c r="G54" s="7"/>
      <c r="H54" s="7"/>
      <c r="I54" s="2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2:39" ht="15.75" thickBot="1" x14ac:dyDescent="0.3">
      <c r="B55" s="5"/>
      <c r="C55" s="5"/>
      <c r="D55" s="5"/>
      <c r="E55" s="5"/>
      <c r="F55" s="8"/>
      <c r="G55" s="9"/>
      <c r="H55" s="9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2:39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2:39" x14ac:dyDescent="0.25">
      <c r="B57" s="44" t="s">
        <v>10</v>
      </c>
      <c r="C57" s="44" t="s">
        <v>18</v>
      </c>
      <c r="D57" s="44" t="s">
        <v>17</v>
      </c>
      <c r="E57" s="44" t="s">
        <v>19</v>
      </c>
      <c r="F57" s="5">
        <f t="array" ref="F57:G60">LINEST(D3:D6,C3:C6,TRUE,TRUE)</f>
        <v>-1.542056074766355</v>
      </c>
      <c r="G57" s="5">
        <v>16.532710280373831</v>
      </c>
      <c r="H57" s="44" t="s">
        <v>23</v>
      </c>
      <c r="I57" s="44" t="s">
        <v>19</v>
      </c>
      <c r="J57" s="5">
        <f t="array" ref="J57:K60">LINEST(D7:D10,C7:C10,TRUE,TRUE)</f>
        <v>-0.71028037383177567</v>
      </c>
      <c r="K57" s="5">
        <v>10.663551401869158</v>
      </c>
      <c r="L57" s="44" t="s">
        <v>24</v>
      </c>
      <c r="M57" s="5" t="s">
        <v>19</v>
      </c>
      <c r="N57" s="5">
        <f t="array" ref="N57:O60">LINEST(D11:D14,C11:C14,TRUE,TRUE)</f>
        <v>-0.63551401869158863</v>
      </c>
      <c r="O57" s="5">
        <v>14.383177570093457</v>
      </c>
      <c r="P57" s="44" t="s">
        <v>25</v>
      </c>
      <c r="Q57" s="5" t="s">
        <v>19</v>
      </c>
      <c r="R57" s="5">
        <f t="array" ref="R57:S60">LINEST(D15:D18,C15:C18,TRUE,TRUE)</f>
        <v>-0.53271028037383161</v>
      </c>
      <c r="S57" s="5">
        <v>9.7476635514018692</v>
      </c>
      <c r="T57" s="44" t="s">
        <v>26</v>
      </c>
      <c r="U57" s="5" t="s">
        <v>19</v>
      </c>
      <c r="V57" s="5">
        <f t="array" ref="V57:W60">LINEST(D19:D22,C19:C22,TRUE,TRUE)</f>
        <v>-1.5046728971962617</v>
      </c>
      <c r="W57" s="5">
        <v>18.392523364485982</v>
      </c>
      <c r="X57" s="44" t="s">
        <v>27</v>
      </c>
      <c r="Y57" s="5" t="s">
        <v>19</v>
      </c>
      <c r="Z57" s="5">
        <f t="array" ref="Z57:AA60">LINEST(D23:D26,C23:C26,TRUE,TRUE)</f>
        <v>-0.64485981308411211</v>
      </c>
      <c r="AA57" s="5">
        <v>12.16822429906542</v>
      </c>
      <c r="AB57" s="44" t="s">
        <v>28</v>
      </c>
      <c r="AC57" s="5" t="s">
        <v>19</v>
      </c>
      <c r="AD57" s="5">
        <f t="array" ref="AD57:AE60">LINEST(D27:D30,C27:C30,TRUE,TRUE)</f>
        <v>-0.58878504672897169</v>
      </c>
      <c r="AE57" s="5">
        <v>9.4579439252336428</v>
      </c>
      <c r="AF57" s="44" t="s">
        <v>29</v>
      </c>
      <c r="AG57" s="44" t="s">
        <v>19</v>
      </c>
      <c r="AH57" s="5">
        <f t="array" ref="AH57:AI60">LINEST(D31:D34,C31:C34,TRUE,TRUE)</f>
        <v>-0.8598130841121493</v>
      </c>
      <c r="AI57" s="5">
        <v>14.22429906542056</v>
      </c>
      <c r="AJ57" s="44" t="s">
        <v>30</v>
      </c>
      <c r="AK57" s="44" t="s">
        <v>19</v>
      </c>
      <c r="AL57" s="5">
        <f t="array" ref="AL57:AM60">LINEST(D35:D38,C35:C38,TRUE,TRUE)</f>
        <v>-1.2149532710280373</v>
      </c>
      <c r="AM57" s="5">
        <v>23.056074766355138</v>
      </c>
    </row>
    <row r="58" spans="2:39" x14ac:dyDescent="0.25">
      <c r="B58" s="5"/>
      <c r="C58" s="5"/>
      <c r="D58" s="5"/>
      <c r="E58" s="5"/>
      <c r="F58" s="5">
        <v>0.14598597525059176</v>
      </c>
      <c r="G58" s="5">
        <v>0.66499776550355982</v>
      </c>
      <c r="H58" s="5"/>
      <c r="I58" s="5"/>
      <c r="J58" s="5">
        <v>9.7124344349656624E-2</v>
      </c>
      <c r="K58" s="5">
        <v>0.44242244405774284</v>
      </c>
      <c r="L58" s="5"/>
      <c r="M58" s="5"/>
      <c r="N58" s="5">
        <v>0.24442423982471065</v>
      </c>
      <c r="O58" s="5">
        <v>1.1134054010279315</v>
      </c>
      <c r="P58" s="5"/>
      <c r="Q58" s="5"/>
      <c r="R58" s="5">
        <v>0.3658016035659985</v>
      </c>
      <c r="S58" s="5">
        <v>1.666305606216252</v>
      </c>
      <c r="T58" s="5"/>
      <c r="U58" s="5"/>
      <c r="V58" s="5">
        <v>0.20218044535312085</v>
      </c>
      <c r="W58" s="5">
        <v>0.92097575919571062</v>
      </c>
      <c r="X58" s="5"/>
      <c r="Y58" s="5"/>
      <c r="Z58" s="5">
        <v>0.1743435337025947</v>
      </c>
      <c r="AA58" s="5">
        <v>0.79417259187539724</v>
      </c>
      <c r="AB58" s="5"/>
      <c r="AC58" s="5"/>
      <c r="AD58" s="5">
        <v>0.31994846296492868</v>
      </c>
      <c r="AE58" s="5">
        <v>1.4574346102956461</v>
      </c>
      <c r="AF58" s="5"/>
      <c r="AG58" s="5"/>
      <c r="AH58" s="5">
        <v>6.4749562899771226E-2</v>
      </c>
      <c r="AI58" s="5">
        <v>0.29494829603849587</v>
      </c>
      <c r="AJ58" s="5"/>
      <c r="AK58" s="5"/>
      <c r="AL58" s="5">
        <v>0.16822429906542061</v>
      </c>
      <c r="AM58" s="5">
        <v>0.76629815151681036</v>
      </c>
    </row>
    <row r="59" spans="2:39" x14ac:dyDescent="0.25">
      <c r="B59" s="5"/>
      <c r="C59" s="5"/>
      <c r="D59" s="5"/>
      <c r="E59" s="5"/>
      <c r="F59" s="5">
        <v>0.98239093566196367</v>
      </c>
      <c r="G59" s="5">
        <v>0.75504533502560356</v>
      </c>
      <c r="H59" s="5"/>
      <c r="I59" s="5"/>
      <c r="J59" s="5">
        <v>0.96395193591455275</v>
      </c>
      <c r="K59" s="5">
        <v>0.50233101496735266</v>
      </c>
      <c r="L59" s="5"/>
      <c r="M59" s="5"/>
      <c r="N59" s="5">
        <v>0.77169559412550071</v>
      </c>
      <c r="O59" s="5">
        <v>1.2641719982350088</v>
      </c>
      <c r="P59" s="5"/>
      <c r="Q59" s="5"/>
      <c r="R59" s="5">
        <v>0.51465230476793944</v>
      </c>
      <c r="S59" s="5">
        <v>1.891940604864869</v>
      </c>
      <c r="T59" s="5"/>
      <c r="U59" s="5"/>
      <c r="V59" s="5">
        <v>0.96514875079122764</v>
      </c>
      <c r="W59" s="5">
        <v>1.0456853943348512</v>
      </c>
      <c r="X59" s="5"/>
      <c r="Y59" s="5"/>
      <c r="Z59" s="5">
        <v>0.87245739417262225</v>
      </c>
      <c r="AA59" s="5">
        <v>0.9017117677781149</v>
      </c>
      <c r="AB59" s="5"/>
      <c r="AC59" s="5"/>
      <c r="AD59" s="5">
        <v>0.62870267701568217</v>
      </c>
      <c r="AE59" s="5">
        <v>1.6547863176281536</v>
      </c>
      <c r="AF59" s="5"/>
      <c r="AG59" s="5"/>
      <c r="AH59" s="5">
        <v>0.98878504672897205</v>
      </c>
      <c r="AI59" s="5">
        <v>0.33488734331156916</v>
      </c>
      <c r="AJ59" s="5"/>
      <c r="AK59" s="5"/>
      <c r="AL59" s="5">
        <v>0.96307271483929791</v>
      </c>
      <c r="AM59" s="5">
        <v>0.87006284014109747</v>
      </c>
    </row>
    <row r="60" spans="2:39" x14ac:dyDescent="0.25">
      <c r="B60" s="5"/>
      <c r="C60" s="5"/>
      <c r="D60" s="5"/>
      <c r="E60" s="5"/>
      <c r="F60" s="5">
        <v>111.57786885245886</v>
      </c>
      <c r="G60" s="5">
        <v>2</v>
      </c>
      <c r="H60" s="5"/>
      <c r="I60" s="5"/>
      <c r="J60" s="5">
        <v>53.481481481481524</v>
      </c>
      <c r="K60" s="5">
        <v>2</v>
      </c>
      <c r="L60" s="5"/>
      <c r="M60" s="5"/>
      <c r="N60" s="5">
        <v>6.7602339181286561</v>
      </c>
      <c r="O60" s="5">
        <v>2</v>
      </c>
      <c r="P60" s="5"/>
      <c r="Q60" s="5"/>
      <c r="R60" s="5">
        <v>2.12075718015666</v>
      </c>
      <c r="S60" s="5">
        <v>2</v>
      </c>
      <c r="T60" s="5"/>
      <c r="U60" s="5"/>
      <c r="V60" s="5">
        <v>55.386752136752158</v>
      </c>
      <c r="W60" s="5">
        <v>2</v>
      </c>
      <c r="X60" s="5"/>
      <c r="Y60" s="5"/>
      <c r="Z60" s="5">
        <v>13.681034482758614</v>
      </c>
      <c r="AA60" s="5">
        <v>2</v>
      </c>
      <c r="AB60" s="5"/>
      <c r="AC60" s="5"/>
      <c r="AD60" s="5">
        <v>3.3865187713310605</v>
      </c>
      <c r="AE60" s="5">
        <v>2</v>
      </c>
      <c r="AF60" s="5"/>
      <c r="AG60" s="5"/>
      <c r="AH60" s="5">
        <v>176.33333333333269</v>
      </c>
      <c r="AI60" s="5">
        <v>2</v>
      </c>
      <c r="AJ60" s="5"/>
      <c r="AK60" s="5"/>
      <c r="AL60" s="5">
        <v>52.160493827160458</v>
      </c>
      <c r="AM60" s="5">
        <v>2</v>
      </c>
    </row>
    <row r="61" spans="2:39" x14ac:dyDescent="0.25">
      <c r="B61" s="5"/>
      <c r="C61" s="5"/>
      <c r="D61" s="5"/>
      <c r="E61" s="5"/>
      <c r="F61" s="5" t="s">
        <v>15</v>
      </c>
      <c r="G61" s="5">
        <f>SQRT(F59)</f>
        <v>0.99115636287215736</v>
      </c>
      <c r="H61" s="5"/>
      <c r="I61" s="5"/>
      <c r="J61" s="5" t="s">
        <v>15</v>
      </c>
      <c r="K61" s="5">
        <f>SQRT(J59)</f>
        <v>0.98181053972472343</v>
      </c>
      <c r="L61" s="5"/>
      <c r="M61" s="5"/>
      <c r="N61" s="5" t="s">
        <v>15</v>
      </c>
      <c r="O61" s="5">
        <f>SQRT(N59)</f>
        <v>0.87846206185896314</v>
      </c>
      <c r="P61" s="5"/>
      <c r="Q61" s="5"/>
      <c r="R61" s="5" t="s">
        <v>15</v>
      </c>
      <c r="S61" s="5">
        <f>SQRT(R59)</f>
        <v>0.71739271307139674</v>
      </c>
      <c r="T61" s="5"/>
      <c r="U61" s="5"/>
      <c r="V61" s="5" t="s">
        <v>15</v>
      </c>
      <c r="W61" s="5">
        <f>SQRT(V59)</f>
        <v>0.9824198444612301</v>
      </c>
      <c r="X61" s="5"/>
      <c r="Y61" s="5"/>
      <c r="Z61" s="5" t="s">
        <v>15</v>
      </c>
      <c r="AA61" s="5">
        <f>SQRT(Z59)</f>
        <v>0.93405427795852536</v>
      </c>
      <c r="AB61" s="5"/>
      <c r="AC61" s="5"/>
      <c r="AD61" s="5" t="s">
        <v>15</v>
      </c>
      <c r="AE61" s="5">
        <f>SQRT(AD59)</f>
        <v>0.79290773549996485</v>
      </c>
      <c r="AF61" s="5"/>
      <c r="AG61" s="5"/>
      <c r="AH61" s="5" t="s">
        <v>15</v>
      </c>
      <c r="AI61" s="5">
        <f>SQRT(AH59)</f>
        <v>0.994376712684369</v>
      </c>
      <c r="AJ61" s="5"/>
      <c r="AK61" s="5"/>
      <c r="AL61" s="5" t="s">
        <v>15</v>
      </c>
      <c r="AM61" s="5">
        <f>SQRT(AL59)</f>
        <v>0.98136268262008919</v>
      </c>
    </row>
    <row r="62" spans="2:39" x14ac:dyDescent="0.25">
      <c r="B62" s="5"/>
      <c r="C62" s="5"/>
      <c r="D62" s="5"/>
      <c r="E62" s="5"/>
      <c r="F62" s="5" t="s">
        <v>16</v>
      </c>
      <c r="G62" s="52">
        <f>FDIST(F60,1,G60)</f>
        <v>8.8436371278426389E-3</v>
      </c>
      <c r="H62" s="5"/>
      <c r="I62" s="5"/>
      <c r="J62" s="5" t="s">
        <v>16</v>
      </c>
      <c r="K62" s="5">
        <f>FDIST(J60,1,K60)</f>
        <v>1.8189460275276553E-2</v>
      </c>
      <c r="L62" s="5"/>
      <c r="M62" s="5"/>
      <c r="N62" s="5" t="s">
        <v>16</v>
      </c>
      <c r="O62" s="5">
        <f>FDIST(N60,1,O60)</f>
        <v>0.12153793814103686</v>
      </c>
      <c r="P62" s="5"/>
      <c r="Q62" s="5"/>
      <c r="R62" s="5" t="s">
        <v>16</v>
      </c>
      <c r="S62" s="5">
        <f>FDIST(R60,1,S60)</f>
        <v>0.28260728692860326</v>
      </c>
      <c r="T62" s="5"/>
      <c r="U62" s="5"/>
      <c r="V62" s="5" t="s">
        <v>16</v>
      </c>
      <c r="W62" s="5">
        <f>FDIST(V60,1,W60)</f>
        <v>1.7580155538769862E-2</v>
      </c>
      <c r="X62" s="5"/>
      <c r="Y62" s="5"/>
      <c r="Z62" s="5" t="s">
        <v>16</v>
      </c>
      <c r="AA62" s="5">
        <f>FDIST(Z60,1,AA60)</f>
        <v>6.5945722041474641E-2</v>
      </c>
      <c r="AB62" s="5"/>
      <c r="AC62" s="5"/>
      <c r="AD62" s="5" t="s">
        <v>16</v>
      </c>
      <c r="AE62" s="5">
        <f>FDIST(AD60,1,AE60)</f>
        <v>0.20709226450003526</v>
      </c>
      <c r="AF62" s="5"/>
      <c r="AG62" s="5"/>
      <c r="AH62" s="5" t="s">
        <v>16</v>
      </c>
      <c r="AI62" s="5">
        <f>FDIST(AH60,1,AI60)</f>
        <v>5.6232873156311083E-3</v>
      </c>
      <c r="AJ62" s="5"/>
      <c r="AK62" s="5"/>
      <c r="AL62" s="5" t="s">
        <v>16</v>
      </c>
      <c r="AM62" s="5">
        <f>FDIST(AL60,1,AM60)</f>
        <v>1.8637317379910812E-2</v>
      </c>
    </row>
    <row r="63" spans="2:39" x14ac:dyDescent="0.25">
      <c r="B63" s="5"/>
      <c r="C63" s="5"/>
      <c r="D63" s="5"/>
      <c r="E63" s="44" t="s">
        <v>20</v>
      </c>
      <c r="F63">
        <f t="array" ref="F63:G66">LINEST(F3:F6,C3:C6,TRUE,TRUE)</f>
        <v>-0.71962616822429892</v>
      </c>
      <c r="G63" s="5">
        <v>11.448598130841122</v>
      </c>
      <c r="H63" s="5"/>
      <c r="I63" s="44" t="s">
        <v>20</v>
      </c>
      <c r="J63" s="5">
        <f t="array" ref="J63:K66">LINEST(F7:F10,C7:C10,TRUE,TRUE)</f>
        <v>-0.61682242990654201</v>
      </c>
      <c r="K63" s="5">
        <v>10.813084112149532</v>
      </c>
      <c r="L63" s="5"/>
      <c r="M63" s="44" t="s">
        <v>20</v>
      </c>
      <c r="N63" s="5">
        <f t="array" ref="N63:O66">LINEST(F11:F14,C11:C14,TRUE,TRUE)</f>
        <v>-0.52336448598130847</v>
      </c>
      <c r="O63" s="5">
        <v>12.962616822429906</v>
      </c>
      <c r="P63" s="5"/>
      <c r="Q63" s="5" t="s">
        <v>20</v>
      </c>
      <c r="R63" s="5">
        <f t="array" ref="R63:S66">LINEST(F15:F18,C15:C18,TRUE,TRUE)</f>
        <v>-0.37383177570093445</v>
      </c>
      <c r="S63" s="5">
        <v>9.4018691588785046</v>
      </c>
      <c r="T63" s="5"/>
      <c r="U63" s="5" t="s">
        <v>20</v>
      </c>
      <c r="V63" s="5">
        <f t="array" ref="V63:W66">LINEST(F19:F22,C19:C22,TRUE,TRUE)</f>
        <v>-0.98130841121495305</v>
      </c>
      <c r="W63" s="5">
        <v>15.429906542056074</v>
      </c>
      <c r="X63" s="5"/>
      <c r="Y63" s="5" t="s">
        <v>20</v>
      </c>
      <c r="Z63" s="5">
        <f t="array" ref="Z63:AA66">LINEST(F23:F26,C23:C26,TRUE,TRUE)</f>
        <v>-0.7009345794392523</v>
      </c>
      <c r="AA63" s="5">
        <v>11.878504672897197</v>
      </c>
      <c r="AB63" s="5"/>
      <c r="AC63" s="5" t="s">
        <v>20</v>
      </c>
      <c r="AD63" s="5">
        <f t="array" ref="AD63:AE66">LINEST(F27:F30,C27:C30,TRUE,TRUE)</f>
        <v>-1.0093457943925235</v>
      </c>
      <c r="AE63" s="5">
        <v>11.785046728971963</v>
      </c>
      <c r="AF63" s="5"/>
      <c r="AG63" s="5" t="s">
        <v>20</v>
      </c>
      <c r="AH63" s="5">
        <f t="array" ref="AH63:AI66">LINEST(F31:F34,C31:C34,TRUE,TRUE)</f>
        <v>-0.53271028037383161</v>
      </c>
      <c r="AI63" s="5">
        <v>12.747663551401869</v>
      </c>
      <c r="AJ63" s="5"/>
      <c r="AK63" s="5" t="s">
        <v>20</v>
      </c>
      <c r="AL63" s="5">
        <f t="array" ref="AL63:AM66">LINEST(F35:F38,C35:C38,TRUE,TRUE)</f>
        <v>-0.28037383177570091</v>
      </c>
      <c r="AM63" s="5">
        <v>17.55140186915888</v>
      </c>
    </row>
    <row r="64" spans="2:39" x14ac:dyDescent="0.25">
      <c r="B64" s="5"/>
      <c r="C64" s="5"/>
      <c r="D64" s="5"/>
      <c r="E64" s="5"/>
      <c r="F64" s="5">
        <v>0.12949912579954229</v>
      </c>
      <c r="G64" s="5">
        <v>0.58989659207699086</v>
      </c>
      <c r="H64" s="5"/>
      <c r="I64" s="5"/>
      <c r="J64" s="5">
        <v>0.12398597347122992</v>
      </c>
      <c r="K64" s="5">
        <v>0.56478298802759364</v>
      </c>
      <c r="L64" s="5"/>
      <c r="M64" s="5"/>
      <c r="N64" s="5">
        <v>0.11214953271028039</v>
      </c>
      <c r="O64" s="5">
        <v>0.51086543434454024</v>
      </c>
      <c r="P64" s="5"/>
      <c r="Q64" s="5"/>
      <c r="R64" s="5">
        <v>0.20560747663551393</v>
      </c>
      <c r="S64" s="5">
        <v>0.93658662963165651</v>
      </c>
      <c r="T64" s="5"/>
      <c r="U64" s="5"/>
      <c r="V64" s="5">
        <v>0.40993854578432359</v>
      </c>
      <c r="W64" s="5">
        <v>1.8673589464495421</v>
      </c>
      <c r="X64" s="5"/>
      <c r="Y64" s="5"/>
      <c r="Z64" s="5">
        <v>0.32374781449885559</v>
      </c>
      <c r="AA64" s="5">
        <v>1.4747414801924768</v>
      </c>
      <c r="AB64" s="5"/>
      <c r="AC64" s="5"/>
      <c r="AD64" s="5">
        <v>0.35514018691588783</v>
      </c>
      <c r="AE64" s="5">
        <v>1.6177405420910436</v>
      </c>
      <c r="AF64" s="5"/>
      <c r="AG64" s="5"/>
      <c r="AH64" s="5">
        <v>0.3658016035659985</v>
      </c>
      <c r="AI64" s="5">
        <v>1.666305606216252</v>
      </c>
      <c r="AJ64" s="5"/>
      <c r="AK64" s="5"/>
      <c r="AL64" s="5">
        <v>0.75994584486938777</v>
      </c>
      <c r="AM64" s="5">
        <v>3.461718071714627</v>
      </c>
    </row>
    <row r="65" spans="2:39" x14ac:dyDescent="0.25">
      <c r="B65" s="5"/>
      <c r="C65" s="5"/>
      <c r="D65" s="5"/>
      <c r="E65" s="5"/>
      <c r="F65" s="5">
        <v>0.9391731348012039</v>
      </c>
      <c r="G65" s="5">
        <v>0.66977468662313733</v>
      </c>
      <c r="H65" s="5"/>
      <c r="I65" s="5"/>
      <c r="J65" s="5">
        <v>0.92523364485981296</v>
      </c>
      <c r="K65" s="5">
        <v>0.64126044106199798</v>
      </c>
      <c r="L65" s="5"/>
      <c r="M65" s="5"/>
      <c r="N65" s="5">
        <v>0.91588785046728971</v>
      </c>
      <c r="O65" s="5">
        <v>0.5800418934273982</v>
      </c>
      <c r="P65" s="5"/>
      <c r="Q65" s="5"/>
      <c r="R65" s="5">
        <v>0.62305295950155792</v>
      </c>
      <c r="S65" s="5">
        <v>1.0634101379502297</v>
      </c>
      <c r="T65" s="5"/>
      <c r="U65" s="5"/>
      <c r="V65" s="5">
        <v>0.74127613796813019</v>
      </c>
      <c r="W65" s="5">
        <v>2.1202186450467178</v>
      </c>
      <c r="X65" s="5"/>
      <c r="Y65" s="5"/>
      <c r="Z65" s="5">
        <v>0.7009345794392523</v>
      </c>
      <c r="AA65" s="5">
        <v>1.6744367165578429</v>
      </c>
      <c r="AB65" s="5"/>
      <c r="AC65" s="5"/>
      <c r="AD65" s="5">
        <v>0.80153930731170964</v>
      </c>
      <c r="AE65" s="5">
        <v>1.8367993291867608</v>
      </c>
      <c r="AF65" s="5"/>
      <c r="AG65" s="5"/>
      <c r="AH65" s="5">
        <v>0.51465230476793944</v>
      </c>
      <c r="AI65" s="5">
        <v>1.891940604864869</v>
      </c>
      <c r="AJ65" s="5"/>
      <c r="AK65" s="5"/>
      <c r="AL65" s="5">
        <v>6.3721325403568285E-2</v>
      </c>
      <c r="AM65" s="5">
        <v>3.9304704719462178</v>
      </c>
    </row>
    <row r="66" spans="2:39" x14ac:dyDescent="0.25">
      <c r="B66" s="5"/>
      <c r="C66" s="5"/>
      <c r="D66" s="5"/>
      <c r="E66" s="5"/>
      <c r="F66" s="5">
        <v>30.880208333333307</v>
      </c>
      <c r="G66" s="5">
        <v>2</v>
      </c>
      <c r="H66" s="5"/>
      <c r="I66" s="5"/>
      <c r="J66" s="5">
        <v>24.749999999999989</v>
      </c>
      <c r="K66" s="5">
        <v>2</v>
      </c>
      <c r="L66" s="5"/>
      <c r="M66" s="5"/>
      <c r="N66" s="5">
        <v>21.777777777777771</v>
      </c>
      <c r="O66" s="5">
        <v>2</v>
      </c>
      <c r="P66" s="5"/>
      <c r="Q66" s="5"/>
      <c r="R66" s="5">
        <v>3.3057851239669462</v>
      </c>
      <c r="S66" s="5">
        <v>2</v>
      </c>
      <c r="T66" s="5"/>
      <c r="U66" s="5"/>
      <c r="V66" s="5">
        <v>5.730249480249479</v>
      </c>
      <c r="W66" s="5">
        <v>2</v>
      </c>
      <c r="X66" s="5"/>
      <c r="Y66" s="5"/>
      <c r="Z66" s="5">
        <v>4.6874999999999982</v>
      </c>
      <c r="AA66" s="5">
        <v>2</v>
      </c>
      <c r="AB66" s="5"/>
      <c r="AC66" s="5"/>
      <c r="AD66" s="5">
        <v>8.0775623268698062</v>
      </c>
      <c r="AE66" s="5">
        <v>2</v>
      </c>
      <c r="AF66" s="5"/>
      <c r="AG66" s="5"/>
      <c r="AH66" s="5">
        <v>2.12075718015666</v>
      </c>
      <c r="AI66" s="5">
        <v>2</v>
      </c>
      <c r="AJ66" s="5"/>
      <c r="AK66" s="5"/>
      <c r="AL66" s="5">
        <v>0.13611615245009048</v>
      </c>
      <c r="AM66" s="5">
        <v>2</v>
      </c>
    </row>
    <row r="67" spans="2:39" x14ac:dyDescent="0.25">
      <c r="B67" s="5"/>
      <c r="C67" s="5"/>
      <c r="D67" s="5"/>
      <c r="E67" s="5"/>
      <c r="F67" s="5" t="s">
        <v>15</v>
      </c>
      <c r="G67" s="5">
        <f>SQRT(F65)</f>
        <v>0.96910945449995678</v>
      </c>
      <c r="H67" s="5"/>
      <c r="I67" s="5"/>
      <c r="J67" s="5" t="s">
        <v>15</v>
      </c>
      <c r="K67" s="5">
        <f>SQRT(J65)</f>
        <v>0.96189066159299674</v>
      </c>
      <c r="L67" s="5"/>
      <c r="M67" s="5"/>
      <c r="N67" s="5" t="s">
        <v>15</v>
      </c>
      <c r="O67" s="5">
        <f>SQRT(N65)</f>
        <v>0.95702029783452858</v>
      </c>
      <c r="P67" s="5"/>
      <c r="Q67" s="5"/>
      <c r="R67" s="5" t="s">
        <v>15</v>
      </c>
      <c r="S67" s="5">
        <f>SQRT(R65)</f>
        <v>0.78933703796385857</v>
      </c>
      <c r="T67" s="5"/>
      <c r="U67" s="5"/>
      <c r="V67" s="5" t="s">
        <v>15</v>
      </c>
      <c r="W67" s="5">
        <f>SQRT(V65)</f>
        <v>0.86097394732252508</v>
      </c>
      <c r="X67" s="5"/>
      <c r="Y67" s="5"/>
      <c r="Z67" s="5" t="s">
        <v>15</v>
      </c>
      <c r="AA67" s="5">
        <f>SQRT(Z65)</f>
        <v>0.83721835827892133</v>
      </c>
      <c r="AB67" s="5"/>
      <c r="AC67" s="5"/>
      <c r="AD67" s="5" t="s">
        <v>15</v>
      </c>
      <c r="AE67" s="5">
        <f>SQRT(AD65)</f>
        <v>0.89528727641562611</v>
      </c>
      <c r="AF67" s="5"/>
      <c r="AG67" s="5"/>
      <c r="AH67" s="5" t="s">
        <v>15</v>
      </c>
      <c r="AI67" s="5">
        <f>SQRT(AH65)</f>
        <v>0.71739271307139674</v>
      </c>
      <c r="AJ67" s="5"/>
      <c r="AK67" s="5"/>
      <c r="AL67" s="5" t="s">
        <v>15</v>
      </c>
      <c r="AM67" s="5">
        <f>SQRT(AL65)</f>
        <v>0.25243083290986518</v>
      </c>
    </row>
    <row r="68" spans="2:39" x14ac:dyDescent="0.25">
      <c r="B68" s="5"/>
      <c r="C68" s="5"/>
      <c r="D68" s="5"/>
      <c r="E68" s="5"/>
      <c r="F68" s="5" t="s">
        <v>16</v>
      </c>
      <c r="G68" s="5">
        <f>FDIST(F66,1,G66)</f>
        <v>3.0890545500043207E-2</v>
      </c>
      <c r="H68" s="5"/>
      <c r="I68" s="5"/>
      <c r="J68" s="5" t="s">
        <v>16</v>
      </c>
      <c r="K68" s="5">
        <f>FDIST(J66,1,K66)</f>
        <v>3.8109338407003215E-2</v>
      </c>
      <c r="L68" s="5"/>
      <c r="M68" s="5"/>
      <c r="N68" s="5" t="s">
        <v>16</v>
      </c>
      <c r="O68" s="5">
        <f>FDIST(N66,1,O66)</f>
        <v>4.2979702165471478E-2</v>
      </c>
      <c r="P68" s="5"/>
      <c r="Q68" s="5"/>
      <c r="R68" s="5" t="s">
        <v>16</v>
      </c>
      <c r="S68" s="5">
        <f>FDIST(R66,1,S66)</f>
        <v>0.21066296203614143</v>
      </c>
      <c r="T68" s="5"/>
      <c r="U68" s="5"/>
      <c r="V68" s="5" t="s">
        <v>16</v>
      </c>
      <c r="W68" s="5">
        <f>FDIST(V66,1,W66)</f>
        <v>0.13902605267747503</v>
      </c>
      <c r="X68" s="5"/>
      <c r="Y68" s="5"/>
      <c r="Z68" s="5" t="s">
        <v>16</v>
      </c>
      <c r="AA68" s="5">
        <f>FDIST(Z66,1,AA66)</f>
        <v>0.16278164172107867</v>
      </c>
      <c r="AB68" s="5"/>
      <c r="AC68" s="5"/>
      <c r="AD68" s="5" t="s">
        <v>16</v>
      </c>
      <c r="AE68" s="5">
        <f>FDIST(AD66,1,AE66)</f>
        <v>0.10471272358437389</v>
      </c>
      <c r="AF68" s="5"/>
      <c r="AG68" s="5"/>
      <c r="AH68" s="5" t="s">
        <v>16</v>
      </c>
      <c r="AI68" s="5">
        <f>FDIST(AH66,1,AI66)</f>
        <v>0.28260728692860326</v>
      </c>
      <c r="AJ68" s="5"/>
      <c r="AK68" s="5"/>
      <c r="AL68" s="5" t="s">
        <v>16</v>
      </c>
      <c r="AM68" s="5">
        <f>FDIST(AL66,1,AM66)</f>
        <v>0.74756916709013477</v>
      </c>
    </row>
    <row r="69" spans="2:39" x14ac:dyDescent="0.25">
      <c r="B69" s="5"/>
      <c r="C69" s="5"/>
      <c r="D69" s="5"/>
      <c r="E69" s="5" t="s">
        <v>21</v>
      </c>
      <c r="F69">
        <f t="array" ref="F69:G72">LINEST(H3:H6,C3:C6,TRUE,TRUE)</f>
        <v>-0.9439252336448597</v>
      </c>
      <c r="G69" s="5">
        <v>13.289719626168225</v>
      </c>
      <c r="H69" s="5"/>
      <c r="I69" s="5" t="s">
        <v>21</v>
      </c>
      <c r="J69" s="5">
        <f t="array" ref="J69:K72">LINEST(H7:H10,C7:C10,TRUE,TRUE)</f>
        <v>-0.40186915887850461</v>
      </c>
      <c r="K69" s="5">
        <v>8.7570093457943923</v>
      </c>
      <c r="L69" s="5"/>
      <c r="M69" s="5" t="s">
        <v>21</v>
      </c>
      <c r="N69" s="5">
        <f t="array" ref="N69:O72">LINEST(H11:H14,C11:C14,TRUE,TRUE)</f>
        <v>-0.71962616822429915</v>
      </c>
      <c r="O69" s="5">
        <v>14.448598130841122</v>
      </c>
      <c r="P69" s="5"/>
      <c r="Q69" s="44" t="s">
        <v>21</v>
      </c>
      <c r="R69" s="5">
        <f t="array" ref="R69:S72">LINEST(H15:H18,C15:C18,TRUE,TRUE)</f>
        <v>-1.4205607476635513</v>
      </c>
      <c r="S69" s="5">
        <v>16.327102803738317</v>
      </c>
      <c r="T69" s="5"/>
      <c r="U69" s="5" t="s">
        <v>21</v>
      </c>
      <c r="V69" s="5">
        <f t="array" ref="V69:W72">LINEST(H19:H22,C19:C22,TRUE,TRUE)</f>
        <v>-0.90654205607476634</v>
      </c>
      <c r="W69" s="5">
        <v>17.149532710280376</v>
      </c>
      <c r="X69" s="5"/>
      <c r="Y69" s="5" t="s">
        <v>21</v>
      </c>
      <c r="Z69" s="5">
        <f t="array" ref="Z69:AA72">LINEST(H23:H26,C23:C26,TRUE,TRUE)</f>
        <v>-1.0093457943925233</v>
      </c>
      <c r="AA69" s="5">
        <v>15.785046728971963</v>
      </c>
      <c r="AB69" s="5"/>
      <c r="AC69" s="5" t="s">
        <v>21</v>
      </c>
      <c r="AD69" s="5">
        <f t="array" ref="AD69:AE72">LINEST(H27:H30,C27:C30,TRUE,TRUE)</f>
        <v>-0.29906542056074764</v>
      </c>
      <c r="AE69" s="5">
        <v>10.121495327102803</v>
      </c>
      <c r="AF69" s="5"/>
      <c r="AG69" s="44" t="s">
        <v>21</v>
      </c>
      <c r="AH69" s="5">
        <f t="array" ref="AH69:AI72">LINEST(H31:H34,C31:C34,TRUE,TRUE)</f>
        <v>-0.42990654205607465</v>
      </c>
      <c r="AI69" s="5">
        <v>12.11214953271028</v>
      </c>
      <c r="AJ69" s="5"/>
      <c r="AK69" s="5" t="s">
        <v>21</v>
      </c>
      <c r="AL69" s="5">
        <f t="array" ref="AL69:AM72">LINEST(H35:H38,C35:C38,TRUE,TRUE)</f>
        <v>-0.50467289719626185</v>
      </c>
      <c r="AM69" s="5">
        <v>16.392523364485982</v>
      </c>
    </row>
    <row r="70" spans="2:39" x14ac:dyDescent="0.25">
      <c r="B70" s="5"/>
      <c r="C70" s="5"/>
      <c r="D70" s="5"/>
      <c r="E70" s="5"/>
      <c r="F70" s="5">
        <v>0.23345786909900546</v>
      </c>
      <c r="G70" s="5">
        <v>1.0634512049775269</v>
      </c>
      <c r="H70" s="5"/>
      <c r="I70" s="5"/>
      <c r="J70" s="5">
        <v>8.9641710716125547E-2</v>
      </c>
      <c r="K70" s="5">
        <v>0.40833742570006482</v>
      </c>
      <c r="L70" s="5"/>
      <c r="M70" s="5"/>
      <c r="N70" s="5">
        <v>0.45131575579998634</v>
      </c>
      <c r="O70" s="5">
        <v>2.0558411082185422</v>
      </c>
      <c r="P70" s="5"/>
      <c r="Q70" s="5"/>
      <c r="R70" s="5">
        <v>0.19424868869931325</v>
      </c>
      <c r="S70" s="5">
        <v>0.88484488811548567</v>
      </c>
      <c r="T70" s="5"/>
      <c r="U70" s="5"/>
      <c r="V70" s="5">
        <v>0.2273929917868493</v>
      </c>
      <c r="W70" s="5">
        <v>1.0358243740184978</v>
      </c>
      <c r="X70" s="5"/>
      <c r="Y70" s="5"/>
      <c r="Z70" s="5">
        <v>0.44820855358062794</v>
      </c>
      <c r="AA70" s="5">
        <v>2.0416871285003246</v>
      </c>
      <c r="AB70" s="5"/>
      <c r="AC70" s="5"/>
      <c r="AD70" s="5">
        <v>0.32374781449885559</v>
      </c>
      <c r="AE70" s="5">
        <v>1.4747414801924768</v>
      </c>
      <c r="AF70" s="5"/>
      <c r="AG70" s="5"/>
      <c r="AH70" s="5">
        <v>3.2374781449885613E-2</v>
      </c>
      <c r="AI70" s="5">
        <v>0.14747414801924794</v>
      </c>
      <c r="AJ70" s="5"/>
      <c r="AK70" s="5"/>
      <c r="AL70" s="5">
        <v>0.47727646111415722</v>
      </c>
      <c r="AM70" s="5">
        <v>2.1740977489347881</v>
      </c>
    </row>
    <row r="71" spans="2:39" x14ac:dyDescent="0.25">
      <c r="B71" s="5"/>
      <c r="C71" s="5"/>
      <c r="D71" s="5"/>
      <c r="E71" s="5"/>
      <c r="F71" s="5">
        <v>0.8909948467115032</v>
      </c>
      <c r="G71" s="5">
        <v>1.2074534878137724</v>
      </c>
      <c r="H71" s="5"/>
      <c r="I71" s="5"/>
      <c r="J71" s="5">
        <v>0.90949335956714217</v>
      </c>
      <c r="K71" s="5">
        <v>0.4636305328901853</v>
      </c>
      <c r="L71" s="5"/>
      <c r="M71" s="5"/>
      <c r="N71" s="5">
        <v>0.55970924195223271</v>
      </c>
      <c r="O71" s="5">
        <v>2.3342232392899187</v>
      </c>
      <c r="P71" s="5"/>
      <c r="Q71" s="5"/>
      <c r="R71" s="5">
        <v>0.96395193591455275</v>
      </c>
      <c r="S71" s="5">
        <v>1.0046620299347053</v>
      </c>
      <c r="T71" s="5"/>
      <c r="U71" s="5"/>
      <c r="V71" s="5">
        <v>0.88822807514396296</v>
      </c>
      <c r="W71" s="5">
        <v>1.1760856984478034</v>
      </c>
      <c r="X71" s="5"/>
      <c r="Y71" s="5"/>
      <c r="Z71" s="5">
        <v>0.71716674864731933</v>
      </c>
      <c r="AA71" s="5">
        <v>2.3181526644509272</v>
      </c>
      <c r="AB71" s="5"/>
      <c r="AC71" s="5"/>
      <c r="AD71" s="5">
        <v>0.29906542056074747</v>
      </c>
      <c r="AE71" s="5">
        <v>1.6744367165578429</v>
      </c>
      <c r="AF71" s="5"/>
      <c r="AG71" s="5"/>
      <c r="AH71" s="5">
        <v>0.98878504672897205</v>
      </c>
      <c r="AI71" s="5">
        <v>0.16744367165578458</v>
      </c>
      <c r="AJ71" s="5"/>
      <c r="AK71" s="5"/>
      <c r="AL71" s="5">
        <v>0.3585833743236595</v>
      </c>
      <c r="AM71" s="5">
        <v>2.4684930512207717</v>
      </c>
    </row>
    <row r="72" spans="2:39" x14ac:dyDescent="0.25">
      <c r="B72" s="5"/>
      <c r="C72" s="5"/>
      <c r="D72" s="5"/>
      <c r="E72" s="5"/>
      <c r="F72" s="5">
        <v>16.347756410256423</v>
      </c>
      <c r="G72" s="5">
        <v>2</v>
      </c>
      <c r="H72" s="5"/>
      <c r="I72" s="5"/>
      <c r="J72" s="5">
        <v>20.097826086956541</v>
      </c>
      <c r="K72" s="5">
        <v>2</v>
      </c>
      <c r="L72" s="5"/>
      <c r="M72" s="5"/>
      <c r="N72" s="5">
        <v>2.54245283018868</v>
      </c>
      <c r="O72" s="5">
        <v>2</v>
      </c>
      <c r="P72" s="5"/>
      <c r="Q72" s="5"/>
      <c r="R72" s="5">
        <v>53.481481481481524</v>
      </c>
      <c r="S72" s="5">
        <v>2</v>
      </c>
      <c r="T72" s="5"/>
      <c r="U72" s="5"/>
      <c r="V72" s="5">
        <v>15.893581081081084</v>
      </c>
      <c r="W72" s="5">
        <v>2</v>
      </c>
      <c r="X72" s="5"/>
      <c r="Y72" s="5"/>
      <c r="Z72" s="5">
        <v>5.0713043478260884</v>
      </c>
      <c r="AA72" s="5">
        <v>2</v>
      </c>
      <c r="AB72" s="5"/>
      <c r="AC72" s="5"/>
      <c r="AD72" s="5">
        <v>0.85333333333333261</v>
      </c>
      <c r="AE72" s="5">
        <v>2</v>
      </c>
      <c r="AF72" s="5"/>
      <c r="AG72" s="5"/>
      <c r="AH72" s="5">
        <v>176.33333333333269</v>
      </c>
      <c r="AI72" s="5">
        <v>2</v>
      </c>
      <c r="AJ72" s="5"/>
      <c r="AK72" s="5"/>
      <c r="AL72" s="5">
        <v>1.1180981595092019</v>
      </c>
      <c r="AM72" s="5">
        <v>2</v>
      </c>
    </row>
    <row r="73" spans="2:39" x14ac:dyDescent="0.25">
      <c r="B73" s="5"/>
      <c r="C73" s="5"/>
      <c r="D73" s="5"/>
      <c r="E73" s="5"/>
      <c r="F73" s="5" t="s">
        <v>15</v>
      </c>
      <c r="G73" s="5">
        <f>SQRT(F71)</f>
        <v>0.94392523364485981</v>
      </c>
      <c r="H73" s="5"/>
      <c r="I73" s="5"/>
      <c r="J73" s="5" t="s">
        <v>15</v>
      </c>
      <c r="K73" s="5">
        <f>SQRT(J71)</f>
        <v>0.95367361270360318</v>
      </c>
      <c r="L73" s="5"/>
      <c r="M73" s="5"/>
      <c r="N73" s="5" t="s">
        <v>15</v>
      </c>
      <c r="O73" s="5">
        <f>SQRT(N71)</f>
        <v>0.74813718123899753</v>
      </c>
      <c r="P73" s="5"/>
      <c r="Q73" s="5"/>
      <c r="R73" s="5" t="s">
        <v>15</v>
      </c>
      <c r="S73" s="5">
        <f>SQRT(R71)</f>
        <v>0.98181053972472343</v>
      </c>
      <c r="T73" s="5"/>
      <c r="U73" s="5"/>
      <c r="V73" s="5" t="s">
        <v>15</v>
      </c>
      <c r="W73" s="5">
        <f>SQRT(V71)</f>
        <v>0.94245852701536048</v>
      </c>
      <c r="X73" s="5"/>
      <c r="Y73" s="5"/>
      <c r="Z73" s="5" t="s">
        <v>15</v>
      </c>
      <c r="AA73" s="5">
        <f>SQRT(Z71)</f>
        <v>0.84685698240453766</v>
      </c>
      <c r="AB73" s="5"/>
      <c r="AC73" s="5"/>
      <c r="AD73" s="5" t="s">
        <v>15</v>
      </c>
      <c r="AE73" s="5">
        <f>SQRT(AD71)</f>
        <v>0.54686874161973043</v>
      </c>
      <c r="AF73" s="5"/>
      <c r="AG73" s="5"/>
      <c r="AH73" s="5" t="s">
        <v>15</v>
      </c>
      <c r="AI73" s="5">
        <f>SQRT(AH71)</f>
        <v>0.994376712684369</v>
      </c>
      <c r="AJ73" s="5"/>
      <c r="AK73" s="5"/>
      <c r="AL73" s="5" t="s">
        <v>15</v>
      </c>
      <c r="AM73" s="5">
        <f>SQRT(AL71)</f>
        <v>0.59881831495342519</v>
      </c>
    </row>
    <row r="74" spans="2:39" x14ac:dyDescent="0.25">
      <c r="B74" s="5"/>
      <c r="C74" s="5"/>
      <c r="D74" s="5"/>
      <c r="E74" s="5"/>
      <c r="F74" s="5" t="s">
        <v>16</v>
      </c>
      <c r="G74" s="5">
        <f>FDIST(F72,1,G72)</f>
        <v>5.6074766355140082E-2</v>
      </c>
      <c r="H74" s="5"/>
      <c r="I74" s="5"/>
      <c r="J74" s="5" t="s">
        <v>16</v>
      </c>
      <c r="K74" s="5">
        <f>FDIST(J72,1,K72)</f>
        <v>4.6326387296396765E-2</v>
      </c>
      <c r="L74" s="5"/>
      <c r="M74" s="5"/>
      <c r="N74" s="5" t="s">
        <v>16</v>
      </c>
      <c r="O74" s="5">
        <f>FDIST(N72,1,O72)</f>
        <v>0.25186281876100247</v>
      </c>
      <c r="P74" s="5"/>
      <c r="Q74" s="5"/>
      <c r="R74" s="5" t="s">
        <v>16</v>
      </c>
      <c r="S74" s="5">
        <f>FDIST(R72,1,S72)</f>
        <v>1.8189460275276553E-2</v>
      </c>
      <c r="T74" s="5"/>
      <c r="U74" s="5"/>
      <c r="V74" s="5" t="s">
        <v>16</v>
      </c>
      <c r="W74" s="5">
        <f>FDIST(V72,1,W72)</f>
        <v>5.7541472984639408E-2</v>
      </c>
      <c r="X74" s="5"/>
      <c r="Y74" s="5"/>
      <c r="Z74" s="5" t="s">
        <v>16</v>
      </c>
      <c r="AA74" s="5">
        <f>FDIST(Z72,1,AA72)</f>
        <v>0.15314301759546245</v>
      </c>
      <c r="AB74" s="5"/>
      <c r="AC74" s="5"/>
      <c r="AD74" s="5" t="s">
        <v>16</v>
      </c>
      <c r="AE74" s="5">
        <f>FDIST(AD72,1,AE72)</f>
        <v>0.45313125838026957</v>
      </c>
      <c r="AF74" s="5"/>
      <c r="AG74" s="5"/>
      <c r="AH74" s="5" t="s">
        <v>16</v>
      </c>
      <c r="AI74" s="5">
        <f>FDIST(AH72,1,AI72)</f>
        <v>5.6232873156311083E-3</v>
      </c>
      <c r="AJ74" s="5"/>
      <c r="AK74" s="5"/>
      <c r="AL74" s="5" t="s">
        <v>16</v>
      </c>
      <c r="AM74" s="5">
        <f>FDIST(AL72,1,AM72)</f>
        <v>0.40118168504657481</v>
      </c>
    </row>
    <row r="75" spans="2:39" x14ac:dyDescent="0.25">
      <c r="B75" s="5"/>
      <c r="C75" s="5"/>
      <c r="D75" s="5"/>
      <c r="E75" s="5" t="s">
        <v>22</v>
      </c>
      <c r="F75" s="5">
        <f t="array" ref="F75:G78">LINEST(J3:J6,C3:C6,TRUE,TRUE)</f>
        <v>-0.9439252336448597</v>
      </c>
      <c r="G75" s="5">
        <v>14.289719626168225</v>
      </c>
      <c r="H75" s="5"/>
      <c r="I75" s="5" t="s">
        <v>22</v>
      </c>
      <c r="J75" s="5">
        <f t="array" ref="J75:K78">LINEST(J7:J10,C7:C10,TRUE,TRUE)</f>
        <v>-0.14018691588785046</v>
      </c>
      <c r="K75" s="5">
        <v>7.7757009345794392</v>
      </c>
      <c r="L75" s="5"/>
      <c r="M75" s="5" t="s">
        <v>22</v>
      </c>
      <c r="N75" s="5">
        <f t="array" ref="N75:O78">LINEST(J11:J14,C11:C14,TRUE,TRUE)</f>
        <v>-0.42056074766355134</v>
      </c>
      <c r="O75" s="5">
        <v>13.327102803738317</v>
      </c>
      <c r="P75" s="5"/>
      <c r="Q75" s="44" t="s">
        <v>22</v>
      </c>
      <c r="R75" s="5">
        <f t="array" ref="R75:S78">LINEST(J15:J18,C15:C18,TRUE,TRUE)</f>
        <v>-0.98130841121495327</v>
      </c>
      <c r="S75" s="5">
        <v>14.429906542056074</v>
      </c>
      <c r="T75" s="5"/>
      <c r="U75" s="5" t="s">
        <v>22</v>
      </c>
      <c r="V75" s="5">
        <f t="array" ref="V75:W78">LINEST(J19:J22,C19:C22,TRUE,TRUE)</f>
        <v>-0.79439252336448585</v>
      </c>
      <c r="W75" s="5">
        <v>15.728971962616821</v>
      </c>
      <c r="X75" s="5"/>
      <c r="Y75" s="5" t="s">
        <v>22</v>
      </c>
      <c r="Z75" s="5">
        <f t="array" ref="Z75:AA78">LINEST(J23:J26,C23:C26,TRUE,TRUE)</f>
        <v>-1.1308411214953269</v>
      </c>
      <c r="AA75" s="5">
        <v>15.990654205607477</v>
      </c>
      <c r="AB75" s="5"/>
      <c r="AC75" s="5" t="s">
        <v>22</v>
      </c>
      <c r="AD75" s="5">
        <f t="array" ref="AD75:AE78">LINEST(J27:J30,C27:C30,TRUE,TRUE)</f>
        <v>-0.28971962616822428</v>
      </c>
      <c r="AE75" s="5">
        <v>9.3364485981308416</v>
      </c>
      <c r="AF75" s="5"/>
      <c r="AG75" s="44" t="s">
        <v>22</v>
      </c>
      <c r="AH75" s="5">
        <f t="array" ref="AH75:AI78">LINEST(J31:J34,C31:C34,TRUE,TRUE)</f>
        <v>-0.55140186915887845</v>
      </c>
      <c r="AI75" s="5">
        <v>13.317757009345794</v>
      </c>
      <c r="AJ75" s="5"/>
      <c r="AK75" s="5" t="s">
        <v>22</v>
      </c>
      <c r="AL75" s="5">
        <f t="array" ref="AL75:AM78">LINEST(J35:J38,C35:C38,TRUE,TRUE)</f>
        <v>-1.4112149532710276</v>
      </c>
      <c r="AM75" s="5">
        <v>21.542056074766354</v>
      </c>
    </row>
    <row r="76" spans="2:39" x14ac:dyDescent="0.25">
      <c r="B76" s="5"/>
      <c r="C76" s="5"/>
      <c r="D76" s="5"/>
      <c r="E76" s="5"/>
      <c r="F76" s="5">
        <v>0.23345786909900546</v>
      </c>
      <c r="G76" s="5">
        <v>1.0634512049775269</v>
      </c>
      <c r="H76" s="5"/>
      <c r="I76" s="5"/>
      <c r="J76" s="5">
        <v>6.4749562899771101E-2</v>
      </c>
      <c r="K76" s="5">
        <v>0.29494829603849532</v>
      </c>
      <c r="L76" s="5"/>
      <c r="M76" s="5"/>
      <c r="N76" s="5">
        <v>0.19424868869931325</v>
      </c>
      <c r="O76" s="5">
        <v>0.88484488811548567</v>
      </c>
      <c r="P76" s="5"/>
      <c r="Q76" s="5"/>
      <c r="R76" s="5">
        <v>0.13607682036038354</v>
      </c>
      <c r="S76" s="5">
        <v>0.61985941677721246</v>
      </c>
      <c r="T76" s="5"/>
      <c r="U76" s="5"/>
      <c r="V76" s="5">
        <v>0.26892513214837682</v>
      </c>
      <c r="W76" s="5">
        <v>1.2250122771001952</v>
      </c>
      <c r="X76" s="5"/>
      <c r="Y76" s="5"/>
      <c r="Z76" s="5">
        <v>0.29137303304896989</v>
      </c>
      <c r="AA76" s="5">
        <v>1.3272673321732285</v>
      </c>
      <c r="AB76" s="5"/>
      <c r="AC76" s="5"/>
      <c r="AD76" s="5">
        <v>9.7124344349656694E-2</v>
      </c>
      <c r="AE76" s="5">
        <v>0.44242244405774311</v>
      </c>
      <c r="AF76" s="5"/>
      <c r="AG76" s="5"/>
      <c r="AH76" s="5">
        <v>0.10737500273902863</v>
      </c>
      <c r="AI76" s="5">
        <v>0.48911641525717875</v>
      </c>
      <c r="AJ76" s="5"/>
      <c r="AK76" s="5"/>
      <c r="AL76" s="5">
        <v>0.99978161647224872</v>
      </c>
      <c r="AM76" s="5">
        <v>4.5542220052599713</v>
      </c>
    </row>
    <row r="77" spans="2:39" x14ac:dyDescent="0.25">
      <c r="B77" s="5"/>
      <c r="C77" s="5"/>
      <c r="D77" s="5"/>
      <c r="E77" s="5"/>
      <c r="F77" s="5">
        <v>0.8909948467115032</v>
      </c>
      <c r="G77" s="5">
        <v>1.2074534878137724</v>
      </c>
      <c r="H77" s="5"/>
      <c r="I77" s="5"/>
      <c r="J77" s="5">
        <v>0.7009345794392523</v>
      </c>
      <c r="K77" s="5">
        <v>0.3348873433115685</v>
      </c>
      <c r="L77" s="5"/>
      <c r="M77" s="5"/>
      <c r="N77" s="5">
        <v>0.70093457943925253</v>
      </c>
      <c r="O77" s="5">
        <v>1.0046620299347053</v>
      </c>
      <c r="P77" s="5"/>
      <c r="Q77" s="5"/>
      <c r="R77" s="5">
        <v>0.96296619792121585</v>
      </c>
      <c r="S77" s="5">
        <v>0.70379478742296642</v>
      </c>
      <c r="T77" s="5"/>
      <c r="U77" s="5"/>
      <c r="V77" s="5">
        <v>0.81353451187929282</v>
      </c>
      <c r="W77" s="5">
        <v>1.3908915986705568</v>
      </c>
      <c r="X77" s="5"/>
      <c r="Y77" s="5"/>
      <c r="Z77" s="5">
        <v>0.88278564968344908</v>
      </c>
      <c r="AA77" s="5">
        <v>1.5069930449020579</v>
      </c>
      <c r="AB77" s="5"/>
      <c r="AC77" s="5"/>
      <c r="AD77" s="5">
        <v>0.8164825828377229</v>
      </c>
      <c r="AE77" s="5">
        <v>0.502331014967353</v>
      </c>
      <c r="AF77" s="5"/>
      <c r="AG77" s="5"/>
      <c r="AH77" s="5">
        <v>0.92950600801068073</v>
      </c>
      <c r="AI77" s="5">
        <v>0.55534783240170416</v>
      </c>
      <c r="AJ77" s="5"/>
      <c r="AK77" s="5"/>
      <c r="AL77" s="5">
        <v>0.49904791087570344</v>
      </c>
      <c r="AM77" s="5">
        <v>5.1709107280061728</v>
      </c>
    </row>
    <row r="78" spans="2:39" x14ac:dyDescent="0.25">
      <c r="B78" s="5"/>
      <c r="C78" s="5"/>
      <c r="D78" s="5"/>
      <c r="E78" s="5"/>
      <c r="F78" s="5">
        <v>16.347756410256423</v>
      </c>
      <c r="G78" s="5">
        <v>2</v>
      </c>
      <c r="H78" s="5"/>
      <c r="I78" s="5"/>
      <c r="J78" s="5">
        <v>4.6875</v>
      </c>
      <c r="K78" s="5">
        <v>2</v>
      </c>
      <c r="L78" s="5"/>
      <c r="M78" s="5"/>
      <c r="N78" s="5">
        <v>4.6875000000000053</v>
      </c>
      <c r="O78" s="5">
        <v>2</v>
      </c>
      <c r="P78" s="5"/>
      <c r="Q78" s="5"/>
      <c r="R78" s="5">
        <v>52.004716981132056</v>
      </c>
      <c r="S78" s="5">
        <v>2</v>
      </c>
      <c r="T78" s="5"/>
      <c r="U78" s="5"/>
      <c r="V78" s="5">
        <v>8.7258454106280148</v>
      </c>
      <c r="W78" s="5">
        <v>2</v>
      </c>
      <c r="X78" s="5"/>
      <c r="Y78" s="5"/>
      <c r="Z78" s="5">
        <v>15.062757201646104</v>
      </c>
      <c r="AA78" s="5">
        <v>2</v>
      </c>
      <c r="AB78" s="5"/>
      <c r="AC78" s="5"/>
      <c r="AD78" s="5">
        <v>8.8981481481481417</v>
      </c>
      <c r="AE78" s="5">
        <v>2</v>
      </c>
      <c r="AF78" s="5"/>
      <c r="AG78" s="5"/>
      <c r="AH78" s="5">
        <v>26.371212121212089</v>
      </c>
      <c r="AI78" s="5">
        <v>2</v>
      </c>
      <c r="AJ78" s="5"/>
      <c r="AK78" s="5"/>
      <c r="AL78" s="5">
        <v>1.9923977630199254</v>
      </c>
      <c r="AM78" s="5">
        <v>2</v>
      </c>
    </row>
    <row r="79" spans="2:39" x14ac:dyDescent="0.25">
      <c r="B79" s="5"/>
      <c r="C79" s="5"/>
      <c r="D79" s="5"/>
      <c r="E79" s="5"/>
      <c r="F79" s="5" t="s">
        <v>15</v>
      </c>
      <c r="G79" s="5">
        <f>SQRT(F77)</f>
        <v>0.94392523364485981</v>
      </c>
      <c r="H79" s="5"/>
      <c r="I79" s="5"/>
      <c r="J79" s="5" t="s">
        <v>15</v>
      </c>
      <c r="K79" s="5">
        <f>SQRT(J77)</f>
        <v>0.83721835827892133</v>
      </c>
      <c r="L79" s="5"/>
      <c r="M79" s="5"/>
      <c r="N79" s="5" t="s">
        <v>15</v>
      </c>
      <c r="O79" s="5">
        <f>SQRT(N77)</f>
        <v>0.83721835827892144</v>
      </c>
      <c r="P79" s="5"/>
      <c r="Q79" s="5"/>
      <c r="R79" s="5" t="s">
        <v>15</v>
      </c>
      <c r="S79" s="5">
        <f>SQRT(R77)</f>
        <v>0.98130841121495327</v>
      </c>
      <c r="T79" s="5"/>
      <c r="U79" s="5"/>
      <c r="V79" s="5" t="s">
        <v>15</v>
      </c>
      <c r="W79" s="5">
        <f>SQRT(V77)</f>
        <v>0.90196148026359357</v>
      </c>
      <c r="X79" s="5"/>
      <c r="Y79" s="5"/>
      <c r="Z79" s="5" t="s">
        <v>15</v>
      </c>
      <c r="AA79" s="5">
        <f>SQRT(Z77)</f>
        <v>0.93956673508774724</v>
      </c>
      <c r="AB79" s="5"/>
      <c r="AC79" s="5"/>
      <c r="AD79" s="5" t="s">
        <v>15</v>
      </c>
      <c r="AE79" s="5">
        <f>SQRT(AD77)</f>
        <v>0.90359425786008785</v>
      </c>
      <c r="AF79" s="5"/>
      <c r="AG79" s="5"/>
      <c r="AH79" s="5" t="s">
        <v>15</v>
      </c>
      <c r="AI79" s="5">
        <f>SQRT(AH77)</f>
        <v>0.96410891916353558</v>
      </c>
      <c r="AJ79" s="5"/>
      <c r="AK79" s="5"/>
      <c r="AL79" s="5" t="s">
        <v>15</v>
      </c>
      <c r="AM79" s="5">
        <f>SQRT(AL77)</f>
        <v>0.70643323171811745</v>
      </c>
    </row>
    <row r="80" spans="2:39" x14ac:dyDescent="0.25">
      <c r="B80" s="5"/>
      <c r="C80" s="5"/>
      <c r="D80" s="5"/>
      <c r="E80" s="5"/>
      <c r="F80" s="5" t="s">
        <v>16</v>
      </c>
      <c r="G80" s="5">
        <f>FDIST(F78,1,G78)</f>
        <v>5.6074766355140082E-2</v>
      </c>
      <c r="H80" s="5"/>
      <c r="I80" s="5"/>
      <c r="J80" s="5" t="s">
        <v>16</v>
      </c>
      <c r="K80" s="5">
        <f>FDIST(J78,1,K78)</f>
        <v>0.16278164172107867</v>
      </c>
      <c r="L80" s="5"/>
      <c r="M80" s="5"/>
      <c r="N80" s="5" t="s">
        <v>16</v>
      </c>
      <c r="O80" s="5">
        <f>FDIST(N78,1,O78)</f>
        <v>0.16278164172107856</v>
      </c>
      <c r="P80" s="5"/>
      <c r="Q80" s="5"/>
      <c r="R80" s="5" t="s">
        <v>16</v>
      </c>
      <c r="S80" s="5">
        <f>FDIST(R78,1,S78)</f>
        <v>1.8691588785046735E-2</v>
      </c>
      <c r="T80" s="5"/>
      <c r="U80" s="5"/>
      <c r="V80" s="5" t="s">
        <v>16</v>
      </c>
      <c r="W80" s="5">
        <f>FDIST(V78,1,W78)</f>
        <v>9.8038519736406426E-2</v>
      </c>
      <c r="X80" s="5"/>
      <c r="Y80" s="5"/>
      <c r="Z80" s="5" t="s">
        <v>16</v>
      </c>
      <c r="AA80" s="5">
        <f>FDIST(Z78,1,AA78)</f>
        <v>6.043326491225276E-2</v>
      </c>
      <c r="AB80" s="5"/>
      <c r="AC80" s="5"/>
      <c r="AD80" s="5" t="s">
        <v>16</v>
      </c>
      <c r="AE80" s="5">
        <f>FDIST(AD78,1,AE78)</f>
        <v>9.6405742139912154E-2</v>
      </c>
      <c r="AF80" s="5"/>
      <c r="AG80" s="5"/>
      <c r="AH80" s="5" t="s">
        <v>16</v>
      </c>
      <c r="AI80" s="5">
        <f>FDIST(AH78,1,AI78)</f>
        <v>3.5891080836464397E-2</v>
      </c>
      <c r="AJ80" s="5"/>
      <c r="AK80" s="5"/>
      <c r="AL80" s="5" t="s">
        <v>16</v>
      </c>
      <c r="AM80" s="5">
        <f>FDIST(AL78,1,AM78)</f>
        <v>0.29356676828188255</v>
      </c>
    </row>
    <row r="81" spans="2:39" x14ac:dyDescent="0.25">
      <c r="B81" s="44" t="s">
        <v>11</v>
      </c>
      <c r="C81" s="44" t="s">
        <v>18</v>
      </c>
      <c r="D81" s="5" t="s">
        <v>17</v>
      </c>
      <c r="E81" s="5" t="s">
        <v>19</v>
      </c>
      <c r="F81" s="5">
        <f t="array" ref="F81:G84">LINEST(L3:L6,C3:C6,TRUE,TRUE)</f>
        <v>-1.5233644859813082</v>
      </c>
      <c r="G81" s="5">
        <v>17.962616822429908</v>
      </c>
      <c r="H81" s="5" t="s">
        <v>23</v>
      </c>
      <c r="I81" s="5" t="s">
        <v>19</v>
      </c>
      <c r="J81" s="5">
        <f t="array" ref="J81:K84">LINEST(L7:L10,C7:C10,TRUE,TRUE)</f>
        <v>-0.42056074766355145</v>
      </c>
      <c r="K81" s="5">
        <v>9.3271028037383186</v>
      </c>
      <c r="L81" s="5" t="s">
        <v>24</v>
      </c>
      <c r="M81" s="5" t="s">
        <v>19</v>
      </c>
      <c r="N81" s="5">
        <f t="array" ref="N81:O84">LINEST(L11:L14,C11:C14,TRUE,TRUE)</f>
        <v>-0.60747663551401854</v>
      </c>
      <c r="O81" s="5">
        <v>12.028037383177569</v>
      </c>
      <c r="P81" s="5" t="s">
        <v>25</v>
      </c>
      <c r="Q81" s="44" t="s">
        <v>19</v>
      </c>
      <c r="R81" s="5">
        <f t="array" ref="R81:S84">LINEST(L15:L18,C15:C18,TRUE,TRUE)</f>
        <v>-0.66355140186915873</v>
      </c>
      <c r="S81" s="5">
        <v>11.738317757009344</v>
      </c>
      <c r="T81" s="5" t="s">
        <v>26</v>
      </c>
      <c r="U81" s="5" t="s">
        <v>19</v>
      </c>
      <c r="V81" s="5">
        <f t="array" ref="V81:W84">LINEST(L19:L22,C19:C22,TRUE,TRUE)</f>
        <v>-0.38317757009345788</v>
      </c>
      <c r="W81" s="5">
        <v>12.186915887850468</v>
      </c>
      <c r="X81" s="5" t="s">
        <v>27</v>
      </c>
      <c r="Y81" s="5" t="s">
        <v>19</v>
      </c>
      <c r="Z81" s="5">
        <f t="array" ref="Z81:AA84">LINEST(L23:L26,C23:C26,TRUE,TRUE)</f>
        <v>-0.50467289719626163</v>
      </c>
      <c r="AA81" s="5">
        <v>10.392523364485982</v>
      </c>
      <c r="AB81" s="5" t="s">
        <v>28</v>
      </c>
      <c r="AC81" s="5" t="s">
        <v>19</v>
      </c>
      <c r="AD81" s="5">
        <f t="array" ref="AD81:AE84">LINEST(L27:L30,C27:C30,TRUE,TRUE)</f>
        <v>-0.37383177570093445</v>
      </c>
      <c r="AE81" s="5">
        <v>8.4018691588785046</v>
      </c>
      <c r="AF81" s="5" t="s">
        <v>29</v>
      </c>
      <c r="AG81" s="5" t="s">
        <v>19</v>
      </c>
      <c r="AH81" s="5">
        <f t="array" ref="AH81:AI84">LINEST(L31:L34,C31:C34,TRUE,TRUE)</f>
        <v>-0.55140186915887857</v>
      </c>
      <c r="AI81" s="5">
        <v>15.317757009345794</v>
      </c>
      <c r="AJ81" s="5" t="s">
        <v>30</v>
      </c>
      <c r="AK81" s="5" t="s">
        <v>19</v>
      </c>
      <c r="AL81" s="5">
        <f t="array" ref="AL81:AM84">LINEST(L35:L38,C35:C38,TRUE,TRUE)</f>
        <v>-1.6728971962616823</v>
      </c>
      <c r="AM81" s="5">
        <v>19.523364485981308</v>
      </c>
    </row>
    <row r="82" spans="2:39" x14ac:dyDescent="0.25">
      <c r="B82" s="5"/>
      <c r="C82" s="5"/>
      <c r="D82" s="5"/>
      <c r="E82" s="5"/>
      <c r="F82" s="5">
        <v>0.59078432258987323</v>
      </c>
      <c r="G82" s="5">
        <v>2.6911506652773993</v>
      </c>
      <c r="H82" s="5"/>
      <c r="I82" s="5"/>
      <c r="J82" s="5">
        <v>0.38714607807865375</v>
      </c>
      <c r="K82" s="5">
        <v>1.7635343148808937</v>
      </c>
      <c r="L82" s="5"/>
      <c r="M82" s="5"/>
      <c r="N82" s="5">
        <v>0.30197185834399076</v>
      </c>
      <c r="O82" s="5">
        <v>1.3755472791068495</v>
      </c>
      <c r="P82" s="5"/>
      <c r="Q82" s="5"/>
      <c r="R82" s="5">
        <v>0.1347869635687472</v>
      </c>
      <c r="S82" s="5">
        <v>0.61398383946380686</v>
      </c>
      <c r="T82" s="5"/>
      <c r="U82" s="5"/>
      <c r="V82" s="5">
        <v>0.12398597347122989</v>
      </c>
      <c r="W82" s="5">
        <v>0.56478298802759352</v>
      </c>
      <c r="X82" s="5"/>
      <c r="Y82" s="5"/>
      <c r="Z82" s="5">
        <v>0.20218044535312088</v>
      </c>
      <c r="AA82" s="5">
        <v>0.92097575919571073</v>
      </c>
      <c r="AB82" s="5"/>
      <c r="AC82" s="5"/>
      <c r="AD82" s="5">
        <v>0.20560747663551393</v>
      </c>
      <c r="AE82" s="5">
        <v>0.93658662963165651</v>
      </c>
      <c r="AF82" s="5"/>
      <c r="AG82" s="5"/>
      <c r="AH82" s="5">
        <v>0.48562172174828339</v>
      </c>
      <c r="AI82" s="5">
        <v>2.2121122202887151</v>
      </c>
      <c r="AJ82" s="5"/>
      <c r="AK82" s="5"/>
      <c r="AL82" s="5">
        <v>0.42990654205607481</v>
      </c>
      <c r="AM82" s="5">
        <v>1.9583174983207374</v>
      </c>
    </row>
    <row r="83" spans="2:39" x14ac:dyDescent="0.25">
      <c r="B83" s="5"/>
      <c r="C83" s="5"/>
      <c r="D83" s="5"/>
      <c r="E83" s="5"/>
      <c r="F83" s="5">
        <v>0.76875669106796674</v>
      </c>
      <c r="G83" s="5">
        <v>3.0555602756500879</v>
      </c>
      <c r="H83" s="5"/>
      <c r="I83" s="5"/>
      <c r="J83" s="5">
        <v>0.37108301264431026</v>
      </c>
      <c r="K83" s="5">
        <v>2.0023350854421249</v>
      </c>
      <c r="L83" s="5"/>
      <c r="M83" s="5"/>
      <c r="N83" s="5">
        <v>0.66925392048154619</v>
      </c>
      <c r="O83" s="5">
        <v>1.561810595574443</v>
      </c>
      <c r="P83" s="5"/>
      <c r="Q83" s="5"/>
      <c r="R83" s="5">
        <v>0.92376763789628002</v>
      </c>
      <c r="S83" s="5">
        <v>0.69712359622323383</v>
      </c>
      <c r="T83" s="5"/>
      <c r="U83" s="5"/>
      <c r="V83" s="5">
        <v>0.82685686178061979</v>
      </c>
      <c r="W83" s="5">
        <v>0.64126044106199787</v>
      </c>
      <c r="X83" s="5"/>
      <c r="Y83" s="5"/>
      <c r="Z83" s="5">
        <v>0.7570093457943925</v>
      </c>
      <c r="AA83" s="5">
        <v>1.0456853943348514</v>
      </c>
      <c r="AB83" s="5"/>
      <c r="AC83" s="5"/>
      <c r="AD83" s="5">
        <v>0.62305295950155792</v>
      </c>
      <c r="AE83" s="5">
        <v>1.0634101379502297</v>
      </c>
      <c r="AF83" s="5"/>
      <c r="AG83" s="5"/>
      <c r="AH83" s="5">
        <v>0.39196036482378094</v>
      </c>
      <c r="AI83" s="5">
        <v>2.5116550748367645</v>
      </c>
      <c r="AJ83" s="5"/>
      <c r="AK83" s="5"/>
      <c r="AL83" s="5">
        <v>0.88332919802608001</v>
      </c>
      <c r="AM83" s="5">
        <v>2.2234939248050267</v>
      </c>
    </row>
    <row r="84" spans="2:39" x14ac:dyDescent="0.25">
      <c r="B84" s="5"/>
      <c r="C84" s="5"/>
      <c r="D84" s="5"/>
      <c r="E84" s="5"/>
      <c r="F84" s="5">
        <v>6.6488988988988984</v>
      </c>
      <c r="G84" s="5">
        <v>2</v>
      </c>
      <c r="H84" s="5"/>
      <c r="I84" s="5"/>
      <c r="J84" s="5">
        <v>1.1800699300699311</v>
      </c>
      <c r="K84" s="5">
        <v>2</v>
      </c>
      <c r="L84" s="5"/>
      <c r="M84" s="5"/>
      <c r="N84" s="5">
        <v>4.0469348659003872</v>
      </c>
      <c r="O84" s="5">
        <v>2</v>
      </c>
      <c r="P84" s="5"/>
      <c r="Q84" s="5"/>
      <c r="R84" s="5">
        <v>24.235576923076952</v>
      </c>
      <c r="S84" s="5">
        <v>2</v>
      </c>
      <c r="T84" s="5"/>
      <c r="U84" s="5"/>
      <c r="V84" s="5">
        <v>9.5511363636363651</v>
      </c>
      <c r="W84" s="5">
        <v>2</v>
      </c>
      <c r="X84" s="5"/>
      <c r="Y84" s="5"/>
      <c r="Z84" s="5">
        <v>6.2307692307692299</v>
      </c>
      <c r="AA84" s="5">
        <v>2</v>
      </c>
      <c r="AB84" s="5"/>
      <c r="AC84" s="5"/>
      <c r="AD84" s="5">
        <v>3.3057851239669462</v>
      </c>
      <c r="AE84" s="5">
        <v>2</v>
      </c>
      <c r="AF84" s="5"/>
      <c r="AG84" s="5"/>
      <c r="AH84" s="5">
        <v>1.2892592592592584</v>
      </c>
      <c r="AI84" s="5">
        <v>2</v>
      </c>
      <c r="AJ84" s="5"/>
      <c r="AK84" s="5"/>
      <c r="AL84" s="5">
        <v>15.142249527410204</v>
      </c>
      <c r="AM84" s="5">
        <v>2</v>
      </c>
    </row>
    <row r="85" spans="2:39" x14ac:dyDescent="0.25">
      <c r="B85" s="5"/>
      <c r="C85" s="5"/>
      <c r="D85" s="5"/>
      <c r="E85" s="5"/>
      <c r="F85" s="5" t="s">
        <v>15</v>
      </c>
      <c r="G85" s="5">
        <f>SQRT(F83)</f>
        <v>0.87678771151742696</v>
      </c>
      <c r="H85" s="5"/>
      <c r="I85" s="5"/>
      <c r="J85" s="5" t="s">
        <v>15</v>
      </c>
      <c r="K85" s="5">
        <f>SQRT(J83)</f>
        <v>0.60916583345121245</v>
      </c>
      <c r="L85" s="5"/>
      <c r="M85" s="5"/>
      <c r="N85" s="5" t="s">
        <v>15</v>
      </c>
      <c r="O85" s="5">
        <f>SQRT(N83)</f>
        <v>0.81807940964282078</v>
      </c>
      <c r="P85" s="5"/>
      <c r="Q85" s="5"/>
      <c r="R85" s="5" t="s">
        <v>15</v>
      </c>
      <c r="S85" s="5">
        <f>SQRT(R83)</f>
        <v>0.96112831500080154</v>
      </c>
      <c r="T85" s="5"/>
      <c r="U85" s="5"/>
      <c r="V85" s="5" t="s">
        <v>15</v>
      </c>
      <c r="W85" s="5">
        <f>SQRT(V83)</f>
        <v>0.90931670048483093</v>
      </c>
      <c r="X85" s="5"/>
      <c r="Y85" s="5"/>
      <c r="Z85" s="5" t="s">
        <v>15</v>
      </c>
      <c r="AA85" s="5">
        <f>SQRT(Z83)</f>
        <v>0.87006284014109725</v>
      </c>
      <c r="AB85" s="5"/>
      <c r="AC85" s="5"/>
      <c r="AD85" s="5" t="s">
        <v>15</v>
      </c>
      <c r="AE85" s="5">
        <f>SQRT(AD83)</f>
        <v>0.78933703796385857</v>
      </c>
      <c r="AF85" s="5"/>
      <c r="AG85" s="5"/>
      <c r="AH85" s="5" t="s">
        <v>15</v>
      </c>
      <c r="AI85" s="5">
        <f>SQRT(AH83)</f>
        <v>0.62606738041825893</v>
      </c>
      <c r="AJ85" s="5"/>
      <c r="AK85" s="5"/>
      <c r="AL85" s="5" t="s">
        <v>15</v>
      </c>
      <c r="AM85" s="5">
        <f>SQRT(AL83)</f>
        <v>0.93985594535869166</v>
      </c>
    </row>
    <row r="86" spans="2:39" x14ac:dyDescent="0.25">
      <c r="B86" s="5"/>
      <c r="C86" s="5"/>
      <c r="D86" s="5"/>
      <c r="E86" s="5"/>
      <c r="F86" s="5" t="s">
        <v>16</v>
      </c>
      <c r="G86" s="5">
        <f>FDIST(F84,1,G84)</f>
        <v>0.12321228848257293</v>
      </c>
      <c r="H86" s="5"/>
      <c r="I86" s="5"/>
      <c r="J86" s="5" t="s">
        <v>16</v>
      </c>
      <c r="K86" s="5">
        <f>FDIST(J84,1,K84)</f>
        <v>0.39083416654878755</v>
      </c>
      <c r="L86" s="5"/>
      <c r="M86" s="5"/>
      <c r="N86" s="5" t="s">
        <v>16</v>
      </c>
      <c r="O86" s="5">
        <f>FDIST(N84,1,O84)</f>
        <v>0.18192059035717922</v>
      </c>
      <c r="P86" s="5"/>
      <c r="Q86" s="5"/>
      <c r="R86" s="5" t="s">
        <v>16</v>
      </c>
      <c r="S86" s="5">
        <f>FDIST(R84,1,S84)</f>
        <v>3.8871684999198408E-2</v>
      </c>
      <c r="T86" s="5"/>
      <c r="U86" s="5"/>
      <c r="V86" s="5" t="s">
        <v>16</v>
      </c>
      <c r="W86" s="5">
        <f>FDIST(V84,1,W84)</f>
        <v>9.0683299515169069E-2</v>
      </c>
      <c r="X86" s="5"/>
      <c r="Y86" s="5"/>
      <c r="Z86" s="5" t="s">
        <v>16</v>
      </c>
      <c r="AA86" s="5">
        <f>FDIST(Z84,1,AA84)</f>
        <v>0.12993715985890275</v>
      </c>
      <c r="AB86" s="5"/>
      <c r="AC86" s="5"/>
      <c r="AD86" s="5" t="s">
        <v>16</v>
      </c>
      <c r="AE86" s="5">
        <f>FDIST(AD84,1,AE84)</f>
        <v>0.21066296203614143</v>
      </c>
      <c r="AF86" s="5"/>
      <c r="AG86" s="5"/>
      <c r="AH86" s="5" t="s">
        <v>16</v>
      </c>
      <c r="AI86" s="5">
        <f>FDIST(AH84,1,AI84)</f>
        <v>0.37393261958174107</v>
      </c>
      <c r="AJ86" s="5"/>
      <c r="AK86" s="5"/>
      <c r="AL86" s="5" t="s">
        <v>16</v>
      </c>
      <c r="AM86" s="5">
        <f>FDIST(AL84,1,AM84)</f>
        <v>6.0144054641308342E-2</v>
      </c>
    </row>
    <row r="87" spans="2:39" x14ac:dyDescent="0.25">
      <c r="B87" s="5"/>
      <c r="C87" s="5"/>
      <c r="D87" s="5"/>
      <c r="E87" s="5" t="s">
        <v>20</v>
      </c>
      <c r="F87">
        <f t="array" ref="F87:G90">LINEST(N3:N6,C3:C6,TRUE,TRUE)</f>
        <v>-0.86915887850467288</v>
      </c>
      <c r="G87" s="5">
        <v>15.009345794392523</v>
      </c>
      <c r="H87" s="5"/>
      <c r="I87" s="5" t="s">
        <v>20</v>
      </c>
      <c r="J87" s="5">
        <f t="array" ref="J87:K90">LINEST(N7:N10,C7:C10,TRUE,TRUE)</f>
        <v>-0.37383177570093445</v>
      </c>
      <c r="K87" s="5">
        <v>9.4018691588785046</v>
      </c>
      <c r="L87" s="5"/>
      <c r="M87" s="44" t="s">
        <v>20</v>
      </c>
      <c r="N87" s="5">
        <f t="array" ref="N87:O90">LINEST(N11:N14,C11:C14,TRUE,TRUE)</f>
        <v>-0.57009345794392507</v>
      </c>
      <c r="O87" s="5">
        <v>11.88785046728972</v>
      </c>
      <c r="P87" s="5"/>
      <c r="Q87" s="5" t="s">
        <v>20</v>
      </c>
      <c r="R87" s="5">
        <f t="array" ref="R87:S90">LINEST(N15:N18,C15:C18,TRUE,TRUE)</f>
        <v>-0.64485981308411211</v>
      </c>
      <c r="S87" s="5">
        <v>11.16822429906542</v>
      </c>
      <c r="T87" s="5"/>
      <c r="U87" s="5" t="s">
        <v>20</v>
      </c>
      <c r="V87" s="5">
        <f t="array" ref="V87:W90">LINEST(N19:N22,C19:C22,TRUE,TRUE)</f>
        <v>-0.33644859813084116</v>
      </c>
      <c r="W87" s="5">
        <v>11.261682242990654</v>
      </c>
      <c r="X87" s="5"/>
      <c r="Y87" s="5" t="s">
        <v>20</v>
      </c>
      <c r="Z87" s="5">
        <f t="array" ref="Z87:AA90">LINEST(N23:N26,C23:C26,TRUE,TRUE)</f>
        <v>-0.27102803738317754</v>
      </c>
      <c r="AA87" s="5">
        <v>9.7663551401869153</v>
      </c>
      <c r="AB87" s="5"/>
      <c r="AC87" s="5" t="s">
        <v>20</v>
      </c>
      <c r="AD87" s="5">
        <f t="array" ref="AD87:AE90">LINEST(N27:N30,C27:C30,TRUE,TRUE)</f>
        <v>-0.20560747663551393</v>
      </c>
      <c r="AE87" s="5">
        <v>7.2710280373831768</v>
      </c>
      <c r="AF87" s="5"/>
      <c r="AG87" s="5" t="s">
        <v>20</v>
      </c>
      <c r="AH87" s="5">
        <f t="array" ref="AH87:AI90">LINEST(N31:N34,C31:C34,TRUE,TRUE)</f>
        <v>-0.63551401869158863</v>
      </c>
      <c r="AI87" s="5">
        <v>15.383177570093457</v>
      </c>
      <c r="AJ87" s="5"/>
      <c r="AK87" s="44" t="s">
        <v>20</v>
      </c>
      <c r="AL87" s="5">
        <f t="array" ref="AL87:AM90">LINEST(N35:N38,C35:C38,TRUE,TRUE)</f>
        <v>-1.0467289719626167</v>
      </c>
      <c r="AM87" s="5">
        <v>15.925233644859812</v>
      </c>
    </row>
    <row r="88" spans="2:39" x14ac:dyDescent="0.25">
      <c r="B88" s="5"/>
      <c r="C88" s="5"/>
      <c r="D88" s="5"/>
      <c r="E88" s="5"/>
      <c r="F88" s="5">
        <v>0.29137303304896994</v>
      </c>
      <c r="G88" s="5">
        <v>1.3272673321732287</v>
      </c>
      <c r="H88" s="5"/>
      <c r="I88" s="5"/>
      <c r="J88" s="5">
        <v>0.20560747663551393</v>
      </c>
      <c r="K88" s="5">
        <v>0.93658662963165651</v>
      </c>
      <c r="L88" s="5"/>
      <c r="M88" s="5"/>
      <c r="N88" s="5">
        <v>3.2374781449885523E-2</v>
      </c>
      <c r="O88" s="5">
        <v>0.14747414801924752</v>
      </c>
      <c r="P88" s="5"/>
      <c r="Q88" s="5"/>
      <c r="R88" s="5">
        <v>0.17434353370259464</v>
      </c>
      <c r="S88" s="5">
        <v>0.79417259187539702</v>
      </c>
      <c r="T88" s="5"/>
      <c r="U88" s="5"/>
      <c r="V88" s="5">
        <v>0.23569196659660729</v>
      </c>
      <c r="W88" s="5">
        <v>1.0736280034081438</v>
      </c>
      <c r="X88" s="5"/>
      <c r="Y88" s="5"/>
      <c r="Z88" s="5">
        <v>0.35612259594874107</v>
      </c>
      <c r="AA88" s="5">
        <v>1.6222156282117239</v>
      </c>
      <c r="AB88" s="5"/>
      <c r="AC88" s="5"/>
      <c r="AD88" s="5">
        <v>0.26892513214837677</v>
      </c>
      <c r="AE88" s="5">
        <v>1.2250122771001948</v>
      </c>
      <c r="AF88" s="5"/>
      <c r="AG88" s="5"/>
      <c r="AH88" s="5">
        <v>0.41459949556670722</v>
      </c>
      <c r="AI88" s="5">
        <v>1.8885905831536085</v>
      </c>
      <c r="AJ88" s="5"/>
      <c r="AK88" s="5"/>
      <c r="AL88" s="5">
        <v>0.11369649589342463</v>
      </c>
      <c r="AM88" s="5">
        <v>0.5179121870092489</v>
      </c>
    </row>
    <row r="89" spans="2:39" x14ac:dyDescent="0.25">
      <c r="B89" s="5"/>
      <c r="C89" s="5"/>
      <c r="D89" s="5"/>
      <c r="E89" s="5"/>
      <c r="F89" s="5">
        <v>0.81648258283772313</v>
      </c>
      <c r="G89" s="5">
        <v>1.5069930449020581</v>
      </c>
      <c r="H89" s="5"/>
      <c r="I89" s="5"/>
      <c r="J89" s="5">
        <v>0.62305295950155792</v>
      </c>
      <c r="K89" s="5">
        <v>1.0634101379502297</v>
      </c>
      <c r="L89" s="5"/>
      <c r="M89" s="5"/>
      <c r="N89" s="5">
        <v>0.9935914552736983</v>
      </c>
      <c r="O89" s="5">
        <v>0.16744367165578408</v>
      </c>
      <c r="P89" s="5"/>
      <c r="Q89" s="5"/>
      <c r="R89" s="5">
        <v>0.87245739417262236</v>
      </c>
      <c r="S89" s="5">
        <v>0.90171176777811468</v>
      </c>
      <c r="T89" s="5"/>
      <c r="U89" s="5"/>
      <c r="V89" s="5">
        <v>0.50467289719626174</v>
      </c>
      <c r="W89" s="5">
        <v>1.2190083299187151</v>
      </c>
      <c r="X89" s="5"/>
      <c r="Y89" s="5"/>
      <c r="Z89" s="5">
        <v>0.22456608811749024</v>
      </c>
      <c r="AA89" s="5">
        <v>1.8418803882136268</v>
      </c>
      <c r="AB89" s="5"/>
      <c r="AC89" s="5"/>
      <c r="AD89" s="5">
        <v>0.22616822429906563</v>
      </c>
      <c r="AE89" s="5">
        <v>1.3908915986705563</v>
      </c>
      <c r="AF89" s="5"/>
      <c r="AG89" s="5"/>
      <c r="AH89" s="5">
        <v>0.54018691588785039</v>
      </c>
      <c r="AI89" s="5">
        <v>2.1443252647677999</v>
      </c>
      <c r="AJ89" s="5"/>
      <c r="AK89" s="5"/>
      <c r="AL89" s="5">
        <v>0.97694704049844239</v>
      </c>
      <c r="AM89" s="5">
        <v>0.58804284922390171</v>
      </c>
    </row>
    <row r="90" spans="2:39" x14ac:dyDescent="0.25">
      <c r="B90" s="5"/>
      <c r="C90" s="5"/>
      <c r="D90" s="5"/>
      <c r="E90" s="5"/>
      <c r="F90" s="5">
        <v>8.8981481481481541</v>
      </c>
      <c r="G90" s="5">
        <v>2</v>
      </c>
      <c r="H90" s="5"/>
      <c r="I90" s="5"/>
      <c r="J90" s="5">
        <v>3.3057851239669462</v>
      </c>
      <c r="K90" s="5">
        <v>2</v>
      </c>
      <c r="L90" s="5"/>
      <c r="M90" s="5"/>
      <c r="N90" s="5">
        <v>310.083333333334</v>
      </c>
      <c r="O90" s="5">
        <v>2</v>
      </c>
      <c r="P90" s="5"/>
      <c r="Q90" s="5"/>
      <c r="R90" s="5">
        <v>13.681034482758625</v>
      </c>
      <c r="S90" s="5">
        <v>2</v>
      </c>
      <c r="T90" s="5"/>
      <c r="U90" s="5"/>
      <c r="V90" s="5">
        <v>2.0377358490566042</v>
      </c>
      <c r="W90" s="5">
        <v>2</v>
      </c>
      <c r="X90" s="5"/>
      <c r="Y90" s="5"/>
      <c r="Z90" s="5">
        <v>0.57920110192837548</v>
      </c>
      <c r="AA90" s="5">
        <v>2</v>
      </c>
      <c r="AB90" s="5"/>
      <c r="AC90" s="5"/>
      <c r="AD90" s="5">
        <v>0.58454106280193308</v>
      </c>
      <c r="AE90" s="5">
        <v>2</v>
      </c>
      <c r="AF90" s="5"/>
      <c r="AG90" s="5"/>
      <c r="AH90" s="5">
        <v>2.3495934959349585</v>
      </c>
      <c r="AI90" s="5">
        <v>2</v>
      </c>
      <c r="AJ90" s="5"/>
      <c r="AK90" s="5"/>
      <c r="AL90" s="5">
        <v>84.756756756756786</v>
      </c>
      <c r="AM90" s="5">
        <v>2</v>
      </c>
    </row>
    <row r="91" spans="2:39" x14ac:dyDescent="0.25">
      <c r="B91" s="5"/>
      <c r="C91" s="5"/>
      <c r="D91" s="5"/>
      <c r="E91" s="5"/>
      <c r="F91" s="5" t="s">
        <v>15</v>
      </c>
      <c r="G91" s="5">
        <f>SQRT(F89)</f>
        <v>0.90359425786008796</v>
      </c>
      <c r="H91" s="5"/>
      <c r="I91" s="5"/>
      <c r="J91" s="5" t="s">
        <v>15</v>
      </c>
      <c r="K91" s="5">
        <f>SQRT(J89)</f>
        <v>0.78933703796385857</v>
      </c>
      <c r="L91" s="5"/>
      <c r="M91" s="5"/>
      <c r="N91" s="5" t="s">
        <v>15</v>
      </c>
      <c r="O91" s="5">
        <f>SQRT(N89)</f>
        <v>0.99679057744026567</v>
      </c>
      <c r="P91" s="5"/>
      <c r="Q91" s="5"/>
      <c r="R91" s="5" t="s">
        <v>15</v>
      </c>
      <c r="S91" s="5">
        <f>SQRT(R89)</f>
        <v>0.93405427795852547</v>
      </c>
      <c r="T91" s="5"/>
      <c r="U91" s="5"/>
      <c r="V91" s="5" t="s">
        <v>15</v>
      </c>
      <c r="W91" s="5">
        <f>SQRT(V89)</f>
        <v>0.71040333416747259</v>
      </c>
      <c r="X91" s="5"/>
      <c r="Y91" s="5"/>
      <c r="Z91" s="5" t="s">
        <v>15</v>
      </c>
      <c r="AA91" s="5">
        <f>SQRT(Z89)</f>
        <v>0.47388404501258558</v>
      </c>
      <c r="AB91" s="5"/>
      <c r="AC91" s="5"/>
      <c r="AD91" s="5" t="s">
        <v>15</v>
      </c>
      <c r="AE91" s="5">
        <f>SQRT(AD89)</f>
        <v>0.47557147128382882</v>
      </c>
      <c r="AF91" s="5"/>
      <c r="AG91" s="5"/>
      <c r="AH91" s="5" t="s">
        <v>15</v>
      </c>
      <c r="AI91" s="5">
        <f>SQRT(AH89)</f>
        <v>0.73497409198409869</v>
      </c>
      <c r="AJ91" s="5"/>
      <c r="AK91" s="5"/>
      <c r="AL91" s="5" t="s">
        <v>15</v>
      </c>
      <c r="AM91" s="5">
        <f>SQRT(AL89)</f>
        <v>0.98840631346549102</v>
      </c>
    </row>
    <row r="92" spans="2:39" x14ac:dyDescent="0.25">
      <c r="B92" s="5"/>
      <c r="C92" s="5"/>
      <c r="D92" s="5"/>
      <c r="E92" s="5"/>
      <c r="F92" s="5" t="s">
        <v>16</v>
      </c>
      <c r="G92" s="5">
        <f>FDIST(F90,1,G90)</f>
        <v>9.6405742139912043E-2</v>
      </c>
      <c r="H92" s="5"/>
      <c r="I92" s="5"/>
      <c r="J92" s="5" t="s">
        <v>16</v>
      </c>
      <c r="K92" s="5">
        <f>FDIST(J90,1,K90)</f>
        <v>0.21066296203614143</v>
      </c>
      <c r="L92" s="5"/>
      <c r="M92" s="5"/>
      <c r="N92" s="5" t="s">
        <v>16</v>
      </c>
      <c r="O92" s="5">
        <f>FDIST(N90,1,O90)</f>
        <v>3.209422559734327E-3</v>
      </c>
      <c r="P92" s="5"/>
      <c r="Q92" s="5"/>
      <c r="R92" s="5" t="s">
        <v>16</v>
      </c>
      <c r="S92" s="5">
        <f>FDIST(R90,1,S90)</f>
        <v>6.594572204147453E-2</v>
      </c>
      <c r="T92" s="5"/>
      <c r="U92" s="5"/>
      <c r="V92" s="5" t="s">
        <v>16</v>
      </c>
      <c r="W92" s="5">
        <f>FDIST(V90,1,W90)</f>
        <v>0.28959666583252741</v>
      </c>
      <c r="X92" s="5"/>
      <c r="Y92" s="5"/>
      <c r="Z92" s="5" t="s">
        <v>16</v>
      </c>
      <c r="AA92" s="5">
        <f>FDIST(Z90,1,AA90)</f>
        <v>0.52611595498741437</v>
      </c>
      <c r="AB92" s="5"/>
      <c r="AC92" s="5"/>
      <c r="AD92" s="5" t="s">
        <v>16</v>
      </c>
      <c r="AE92" s="5">
        <f>FDIST(AD90,1,AE90)</f>
        <v>0.52442852871617118</v>
      </c>
      <c r="AF92" s="5"/>
      <c r="AG92" s="5"/>
      <c r="AH92" s="5" t="s">
        <v>16</v>
      </c>
      <c r="AI92" s="5">
        <f>FDIST(AH90,1,AI90)</f>
        <v>0.26502590801590131</v>
      </c>
      <c r="AJ92" s="5"/>
      <c r="AK92" s="5"/>
      <c r="AL92" s="5" t="s">
        <v>16</v>
      </c>
      <c r="AM92" s="5">
        <f>FDIST(AL90,1,AM90)</f>
        <v>1.159368653450904E-2</v>
      </c>
    </row>
    <row r="93" spans="2:39" x14ac:dyDescent="0.25">
      <c r="B93" s="5"/>
      <c r="C93" s="5"/>
      <c r="D93" s="5"/>
      <c r="E93" s="5" t="s">
        <v>21</v>
      </c>
      <c r="F93">
        <f t="array" ref="F93:G96">LINEST(P3:P6,C3:C6,TRUE,TRUE)</f>
        <v>-0.98130841121495327</v>
      </c>
      <c r="G93" s="5">
        <v>17.429906542056074</v>
      </c>
      <c r="H93" s="5"/>
      <c r="I93" s="5" t="s">
        <v>21</v>
      </c>
      <c r="J93" s="5">
        <f t="array" ref="J93:K96">LINEST(P7:P10,C7:C10,TRUE,TRUE)</f>
        <v>-0.28037383177570091</v>
      </c>
      <c r="K93" s="5">
        <v>8.5514018691588785</v>
      </c>
      <c r="L93" s="5"/>
      <c r="M93" s="5" t="s">
        <v>21</v>
      </c>
      <c r="N93" s="5">
        <f t="array" ref="N93:O96">LINEST(P11:P14,C11:C14,TRUE,TRUE)</f>
        <v>-0.21495327102803732</v>
      </c>
      <c r="O93" s="5">
        <v>12.05607476635514</v>
      </c>
      <c r="P93" s="5"/>
      <c r="Q93" s="5" t="s">
        <v>21</v>
      </c>
      <c r="R93" s="5">
        <f t="array" ref="R93:S96">LINEST(P15:P18,C15:C18,TRUE,TRUE)</f>
        <v>-0.80373831775700921</v>
      </c>
      <c r="S93" s="5">
        <v>13.514018691588785</v>
      </c>
      <c r="T93" s="5"/>
      <c r="U93" s="44" t="s">
        <v>21</v>
      </c>
      <c r="V93" s="5">
        <f t="array" ref="V93:W96">LINEST(P19:P22,C19:C22,TRUE,TRUE)</f>
        <v>-0.95327102803738295</v>
      </c>
      <c r="W93" s="5">
        <v>16.074766355140184</v>
      </c>
      <c r="X93" s="5"/>
      <c r="Y93" s="44" t="s">
        <v>21</v>
      </c>
      <c r="Z93" s="5">
        <f t="array" ref="Z93:AA96">LINEST(P23:P26,C23:C26,TRUE,TRUE)</f>
        <v>-0.57009345794392507</v>
      </c>
      <c r="AA93" s="5">
        <v>10.88785046728972</v>
      </c>
      <c r="AB93" s="5"/>
      <c r="AC93" s="44" t="s">
        <v>21</v>
      </c>
      <c r="AD93" s="5">
        <f t="array" ref="AD93:AE96">LINEST(P27:P30,C27:C30,TRUE,TRUE)</f>
        <v>-0.42990654205607465</v>
      </c>
      <c r="AE93" s="5">
        <v>9.1121495327102799</v>
      </c>
      <c r="AF93" s="5"/>
      <c r="AG93" s="5" t="s">
        <v>21</v>
      </c>
      <c r="AH93" s="5">
        <f t="array" ref="AH93:AI96">LINEST(P31:P34,C31:C34,TRUE,TRUE)</f>
        <v>-0.48598130841121495</v>
      </c>
      <c r="AI93" s="5">
        <v>12.822429906542055</v>
      </c>
      <c r="AJ93" s="5"/>
      <c r="AK93" s="5" t="s">
        <v>21</v>
      </c>
      <c r="AL93" s="5">
        <f t="array" ref="AL93:AM96">LINEST(P35:P38,C35:C38,TRUE,TRUE)</f>
        <v>-0.41121495327102808</v>
      </c>
      <c r="AM93" s="5">
        <v>12.542056074766355</v>
      </c>
    </row>
    <row r="94" spans="2:39" x14ac:dyDescent="0.25">
      <c r="B94" s="5"/>
      <c r="C94" s="5"/>
      <c r="D94" s="5"/>
      <c r="E94" s="5"/>
      <c r="F94" s="5">
        <v>0.45324694029839779</v>
      </c>
      <c r="G94" s="5">
        <v>2.0646380722694673</v>
      </c>
      <c r="H94" s="5"/>
      <c r="I94" s="5"/>
      <c r="J94" s="5">
        <v>0.1294991257995422</v>
      </c>
      <c r="K94" s="5">
        <v>0.58989659207699063</v>
      </c>
      <c r="L94" s="5"/>
      <c r="M94" s="5"/>
      <c r="N94" s="5">
        <v>0.16822429906542052</v>
      </c>
      <c r="O94" s="5">
        <v>0.76629815151681002</v>
      </c>
      <c r="P94" s="5"/>
      <c r="Q94" s="5"/>
      <c r="R94" s="5">
        <v>0.17928342143225109</v>
      </c>
      <c r="S94" s="5">
        <v>0.81667485140012963</v>
      </c>
      <c r="T94" s="5"/>
      <c r="U94" s="5"/>
      <c r="V94" s="5">
        <v>0.11369649589342463</v>
      </c>
      <c r="W94" s="5">
        <v>0.51791218700924879</v>
      </c>
      <c r="X94" s="5"/>
      <c r="Y94" s="5"/>
      <c r="Z94" s="5">
        <v>3.2374781449885523E-2</v>
      </c>
      <c r="AA94" s="5">
        <v>0.14747414801924752</v>
      </c>
      <c r="AB94" s="5"/>
      <c r="AC94" s="5"/>
      <c r="AD94" s="5">
        <v>3.2374781449885613E-2</v>
      </c>
      <c r="AE94" s="5">
        <v>0.14747414801924794</v>
      </c>
      <c r="AF94" s="5"/>
      <c r="AG94" s="5"/>
      <c r="AH94" s="5">
        <v>0.50571025265303482</v>
      </c>
      <c r="AI94" s="5">
        <v>2.3036198335438778</v>
      </c>
      <c r="AJ94" s="5"/>
      <c r="AK94" s="5"/>
      <c r="AL94" s="5">
        <v>0.4208721588485122</v>
      </c>
      <c r="AM94" s="5">
        <v>1.9171639242502194</v>
      </c>
    </row>
    <row r="95" spans="2:39" x14ac:dyDescent="0.25">
      <c r="B95" s="5"/>
      <c r="C95" s="5"/>
      <c r="D95" s="5"/>
      <c r="E95" s="5"/>
      <c r="F95" s="5">
        <v>0.7009345794392523</v>
      </c>
      <c r="G95" s="5">
        <v>2.3442114031809798</v>
      </c>
      <c r="H95" s="5"/>
      <c r="I95" s="5"/>
      <c r="J95" s="5">
        <v>0.7009345794392523</v>
      </c>
      <c r="K95" s="5">
        <v>0.66977468662313699</v>
      </c>
      <c r="L95" s="5"/>
      <c r="M95" s="5"/>
      <c r="N95" s="5">
        <v>0.44944774851316915</v>
      </c>
      <c r="O95" s="5">
        <v>0.87006284014109714</v>
      </c>
      <c r="P95" s="5"/>
      <c r="Q95" s="5"/>
      <c r="R95" s="5">
        <v>0.90949335956714217</v>
      </c>
      <c r="S95" s="5">
        <v>0.9272610657803706</v>
      </c>
      <c r="T95" s="5"/>
      <c r="U95" s="5"/>
      <c r="V95" s="5">
        <v>0.97233644859813084</v>
      </c>
      <c r="W95" s="5">
        <v>0.5880428492239016</v>
      </c>
      <c r="X95" s="5"/>
      <c r="Y95" s="5"/>
      <c r="Z95" s="5">
        <v>0.9935914552736983</v>
      </c>
      <c r="AA95" s="5">
        <v>0.16744367165578408</v>
      </c>
      <c r="AB95" s="5"/>
      <c r="AC95" s="5"/>
      <c r="AD95" s="5">
        <v>0.98878504672897205</v>
      </c>
      <c r="AE95" s="5">
        <v>0.16744367165578458</v>
      </c>
      <c r="AF95" s="5"/>
      <c r="AG95" s="5"/>
      <c r="AH95" s="5">
        <v>0.31588785046728979</v>
      </c>
      <c r="AI95" s="5">
        <v>2.6155537645644187</v>
      </c>
      <c r="AJ95" s="5"/>
      <c r="AK95" s="5"/>
      <c r="AL95" s="5">
        <v>0.32309746328437922</v>
      </c>
      <c r="AM95" s="5">
        <v>2.1767677315251954</v>
      </c>
    </row>
    <row r="96" spans="2:39" x14ac:dyDescent="0.25">
      <c r="B96" s="5"/>
      <c r="C96" s="5"/>
      <c r="D96" s="5"/>
      <c r="E96" s="5"/>
      <c r="F96" s="5">
        <v>4.6875</v>
      </c>
      <c r="G96" s="5">
        <v>2</v>
      </c>
      <c r="H96" s="5"/>
      <c r="I96" s="5"/>
      <c r="J96" s="5">
        <v>4.6875</v>
      </c>
      <c r="K96" s="5">
        <v>2</v>
      </c>
      <c r="L96" s="5"/>
      <c r="M96" s="5"/>
      <c r="N96" s="5">
        <v>1.6327160493827166</v>
      </c>
      <c r="O96" s="5">
        <v>2</v>
      </c>
      <c r="P96" s="5"/>
      <c r="Q96" s="5"/>
      <c r="R96" s="5">
        <v>20.097826086956541</v>
      </c>
      <c r="S96" s="5">
        <v>2</v>
      </c>
      <c r="T96" s="5"/>
      <c r="U96" s="5"/>
      <c r="V96" s="5">
        <v>70.297297297297334</v>
      </c>
      <c r="W96" s="5">
        <v>2</v>
      </c>
      <c r="X96" s="5"/>
      <c r="Y96" s="5"/>
      <c r="Z96" s="5">
        <v>310.083333333334</v>
      </c>
      <c r="AA96" s="5">
        <v>2</v>
      </c>
      <c r="AB96" s="5"/>
      <c r="AC96" s="5"/>
      <c r="AD96" s="5">
        <v>176.33333333333269</v>
      </c>
      <c r="AE96" s="5">
        <v>2</v>
      </c>
      <c r="AF96" s="5"/>
      <c r="AG96" s="5"/>
      <c r="AH96" s="5">
        <v>0.92349726775956309</v>
      </c>
      <c r="AI96" s="5">
        <v>2</v>
      </c>
      <c r="AJ96" s="5"/>
      <c r="AK96" s="5"/>
      <c r="AL96" s="5">
        <v>0.95463510848126265</v>
      </c>
      <c r="AM96" s="5">
        <v>2</v>
      </c>
    </row>
    <row r="97" spans="2:39" x14ac:dyDescent="0.25">
      <c r="B97" s="5"/>
      <c r="C97" s="5"/>
      <c r="D97" s="5"/>
      <c r="E97" s="5"/>
      <c r="F97" s="5" t="s">
        <v>15</v>
      </c>
      <c r="G97" s="5">
        <f>SQRT(F95)</f>
        <v>0.83721835827892133</v>
      </c>
      <c r="H97" s="5"/>
      <c r="I97" s="5"/>
      <c r="J97" s="5" t="s">
        <v>15</v>
      </c>
      <c r="K97" s="5">
        <f>SQRT(J95)</f>
        <v>0.83721835827892133</v>
      </c>
      <c r="L97" s="5"/>
      <c r="M97" s="5"/>
      <c r="N97" s="5" t="s">
        <v>15</v>
      </c>
      <c r="O97" s="5">
        <f>SQRT(N95)</f>
        <v>0.67040864292845237</v>
      </c>
      <c r="P97" s="5"/>
      <c r="Q97" s="5"/>
      <c r="R97" s="5" t="s">
        <v>15</v>
      </c>
      <c r="S97" s="5">
        <f>SQRT(R95)</f>
        <v>0.95367361270360318</v>
      </c>
      <c r="T97" s="5"/>
      <c r="U97" s="5"/>
      <c r="V97" s="5" t="s">
        <v>15</v>
      </c>
      <c r="W97" s="5">
        <f>SQRT(V95)</f>
        <v>0.98607121882657689</v>
      </c>
      <c r="X97" s="5"/>
      <c r="Y97" s="5"/>
      <c r="Z97" s="5" t="s">
        <v>15</v>
      </c>
      <c r="AA97" s="5">
        <f>SQRT(Z95)</f>
        <v>0.99679057744026567</v>
      </c>
      <c r="AB97" s="5"/>
      <c r="AC97" s="5"/>
      <c r="AD97" s="5" t="s">
        <v>15</v>
      </c>
      <c r="AE97" s="5">
        <f>SQRT(AD95)</f>
        <v>0.994376712684369</v>
      </c>
      <c r="AF97" s="5"/>
      <c r="AG97" s="5"/>
      <c r="AH97" s="5" t="s">
        <v>15</v>
      </c>
      <c r="AI97" s="5">
        <f>SQRT(AH95)</f>
        <v>0.56203901151725211</v>
      </c>
      <c r="AJ97" s="5"/>
      <c r="AK97" s="5"/>
      <c r="AL97" s="5" t="s">
        <v>15</v>
      </c>
      <c r="AM97" s="5">
        <f>SQRT(AL95)</f>
        <v>0.56841662826168204</v>
      </c>
    </row>
    <row r="98" spans="2:39" x14ac:dyDescent="0.25">
      <c r="B98" s="5"/>
      <c r="C98" s="5"/>
      <c r="D98" s="5"/>
      <c r="E98" s="5"/>
      <c r="F98" s="5" t="s">
        <v>16</v>
      </c>
      <c r="G98" s="5">
        <f>FDIST(F96,1,G96)</f>
        <v>0.16278164172107867</v>
      </c>
      <c r="H98" s="5"/>
      <c r="I98" s="5"/>
      <c r="J98" s="5" t="s">
        <v>16</v>
      </c>
      <c r="K98" s="5">
        <f>FDIST(J96,1,K96)</f>
        <v>0.16278164172107867</v>
      </c>
      <c r="L98" s="5"/>
      <c r="M98" s="5"/>
      <c r="N98" s="5" t="s">
        <v>16</v>
      </c>
      <c r="O98" s="5">
        <f>FDIST(N96,1,O96)</f>
        <v>0.32959135707154752</v>
      </c>
      <c r="P98" s="5"/>
      <c r="Q98" s="5"/>
      <c r="R98" s="5" t="s">
        <v>16</v>
      </c>
      <c r="S98" s="5">
        <f>FDIST(R96,1,S96)</f>
        <v>4.6326387296396765E-2</v>
      </c>
      <c r="T98" s="5"/>
      <c r="U98" s="5"/>
      <c r="V98" s="5" t="s">
        <v>16</v>
      </c>
      <c r="W98" s="5">
        <f>FDIST(V96,1,W96)</f>
        <v>1.3928781173423124E-2</v>
      </c>
      <c r="X98" s="5"/>
      <c r="Y98" s="5"/>
      <c r="Z98" s="5" t="s">
        <v>16</v>
      </c>
      <c r="AA98" s="5">
        <f>FDIST(Z96,1,AA96)</f>
        <v>3.209422559734327E-3</v>
      </c>
      <c r="AB98" s="5"/>
      <c r="AC98" s="5"/>
      <c r="AD98" s="5" t="s">
        <v>16</v>
      </c>
      <c r="AE98" s="5">
        <f>FDIST(AD96,1,AE96)</f>
        <v>5.6232873156311083E-3</v>
      </c>
      <c r="AF98" s="5"/>
      <c r="AG98" s="5"/>
      <c r="AH98" s="5" t="s">
        <v>16</v>
      </c>
      <c r="AI98" s="5">
        <f>FDIST(AH96,1,AI96)</f>
        <v>0.43796098848274789</v>
      </c>
      <c r="AJ98" s="5"/>
      <c r="AK98" s="5"/>
      <c r="AL98" s="5" t="s">
        <v>16</v>
      </c>
      <c r="AM98" s="5">
        <f>FDIST(AL96,1,AM96)</f>
        <v>0.43158337173831796</v>
      </c>
    </row>
    <row r="99" spans="2:39" x14ac:dyDescent="0.25">
      <c r="B99" s="5"/>
      <c r="C99" s="5"/>
      <c r="D99" s="5"/>
      <c r="E99" s="5" t="s">
        <v>22</v>
      </c>
      <c r="F99" s="5">
        <f t="array" ref="F99:G102">LINEST(R3:R6,C3:C6,TRUE,TRUE)</f>
        <v>-0.74766355140186891</v>
      </c>
      <c r="G99" s="5">
        <v>13.803738317757009</v>
      </c>
      <c r="H99" s="5"/>
      <c r="I99" s="5" t="s">
        <v>22</v>
      </c>
      <c r="J99" s="5">
        <f t="array" ref="J99:K102">LINEST(R7:R10,C7:C10,TRUE,TRUE)</f>
        <v>-0.37383177570093445</v>
      </c>
      <c r="K99" s="5">
        <v>9.4018691588785046</v>
      </c>
      <c r="L99" s="5"/>
      <c r="M99" s="5" t="s">
        <v>22</v>
      </c>
      <c r="N99" s="5">
        <f t="array" ref="N99:O102">LINEST(R11:R14,C11:C14,TRUE,TRUE)</f>
        <v>-0.36448598130841114</v>
      </c>
      <c r="O99" s="5">
        <v>12.616822429906541</v>
      </c>
      <c r="P99" s="5"/>
      <c r="Q99" s="44" t="s">
        <v>22</v>
      </c>
      <c r="R99" s="5">
        <f t="array" ref="R99:S102">LINEST(R15:R18,C15:C18,TRUE,TRUE)</f>
        <v>-0.75700934579439227</v>
      </c>
      <c r="S99" s="5">
        <v>13.588785046728971</v>
      </c>
      <c r="T99" s="5"/>
      <c r="U99" s="5" t="s">
        <v>22</v>
      </c>
      <c r="V99" s="5">
        <f t="array" ref="V99:W102">LINEST(R19:R22,C19:C22,TRUE,TRUE)</f>
        <v>-0.50467289719626163</v>
      </c>
      <c r="W99" s="5">
        <v>13.392523364485982</v>
      </c>
      <c r="X99" s="5"/>
      <c r="Y99" s="5" t="s">
        <v>22</v>
      </c>
      <c r="Z99" s="5">
        <f t="array" ref="Z99:AA102">LINEST(R23:R26,C23:C26,TRUE,TRUE)</f>
        <v>-0.16822429906542052</v>
      </c>
      <c r="AA99" s="5">
        <v>8.1308411214953278</v>
      </c>
      <c r="AB99" s="5"/>
      <c r="AC99" s="5" t="s">
        <v>22</v>
      </c>
      <c r="AD99" s="5">
        <f t="array" ref="AD99:AE102">LINEST(R27:R30,C27:C30,TRUE,TRUE)</f>
        <v>-0.44859813084112143</v>
      </c>
      <c r="AE99" s="5">
        <v>8.6822429906542062</v>
      </c>
      <c r="AF99" s="5"/>
      <c r="AG99" s="5" t="s">
        <v>22</v>
      </c>
      <c r="AH99" s="5">
        <f t="array" ref="AH99:AI102">LINEST(R31:R34,C31:C34,TRUE,TRUE)</f>
        <v>-0.35514018691588778</v>
      </c>
      <c r="AI99" s="5">
        <v>11.831775700934578</v>
      </c>
      <c r="AJ99" s="5"/>
      <c r="AK99" s="5" t="s">
        <v>22</v>
      </c>
      <c r="AL99" s="5">
        <f t="array" ref="AL99:AM102">LINEST(R35:R38,C35:C38,TRUE,TRUE)</f>
        <v>4.6728971962616814E-2</v>
      </c>
      <c r="AM99" s="5">
        <v>11.074766355140188</v>
      </c>
    </row>
    <row r="100" spans="2:39" x14ac:dyDescent="0.25">
      <c r="B100" s="5"/>
      <c r="C100" s="5"/>
      <c r="D100" s="5"/>
      <c r="E100" s="5"/>
      <c r="F100" s="5">
        <v>0.36292500633546892</v>
      </c>
      <c r="G100" s="5">
        <v>1.6532020822149069</v>
      </c>
      <c r="H100" s="5"/>
      <c r="I100" s="5"/>
      <c r="J100" s="5">
        <v>0.20560747663551393</v>
      </c>
      <c r="K100" s="5">
        <v>0.93658662963165651</v>
      </c>
      <c r="L100" s="5"/>
      <c r="M100" s="5"/>
      <c r="N100" s="5">
        <v>0.24442423982471068</v>
      </c>
      <c r="O100" s="5">
        <v>1.1134054010279317</v>
      </c>
      <c r="P100" s="5"/>
      <c r="Q100" s="5"/>
      <c r="R100" s="5">
        <v>0.1629494932164737</v>
      </c>
      <c r="S100" s="5">
        <v>0.74227026735195412</v>
      </c>
      <c r="T100" s="5"/>
      <c r="U100" s="5"/>
      <c r="V100" s="5">
        <v>0.20218044535312088</v>
      </c>
      <c r="W100" s="5">
        <v>0.92097575919571073</v>
      </c>
      <c r="X100" s="5"/>
      <c r="Y100" s="5"/>
      <c r="Z100" s="5">
        <v>6.7393481784373641E-2</v>
      </c>
      <c r="AA100" s="5">
        <v>0.3069919197319036</v>
      </c>
      <c r="AB100" s="5"/>
      <c r="AC100" s="5"/>
      <c r="AD100" s="5">
        <v>0.10737500273902854</v>
      </c>
      <c r="AE100" s="5">
        <v>0.48911641525717836</v>
      </c>
      <c r="AF100" s="5"/>
      <c r="AG100" s="5"/>
      <c r="AH100" s="5">
        <v>0.17434353370259464</v>
      </c>
      <c r="AI100" s="5">
        <v>0.79417259187539702</v>
      </c>
      <c r="AJ100" s="5"/>
      <c r="AK100" s="5"/>
      <c r="AL100" s="5">
        <v>0.5585627214012685</v>
      </c>
      <c r="AM100" s="5">
        <v>2.5443742865561694</v>
      </c>
    </row>
    <row r="101" spans="2:39" x14ac:dyDescent="0.25">
      <c r="B101" s="5"/>
      <c r="C101" s="5"/>
      <c r="D101" s="5"/>
      <c r="E101" s="5"/>
      <c r="F101" s="5">
        <v>0.67969413763806319</v>
      </c>
      <c r="G101" s="5">
        <v>1.8770627283022017</v>
      </c>
      <c r="H101" s="5"/>
      <c r="I101" s="5"/>
      <c r="J101" s="5">
        <v>0.62305295950155792</v>
      </c>
      <c r="K101" s="5">
        <v>1.0634101379502297</v>
      </c>
      <c r="L101" s="5"/>
      <c r="M101" s="5"/>
      <c r="N101" s="5">
        <v>0.52647975077881615</v>
      </c>
      <c r="O101" s="5">
        <v>1.264171998235009</v>
      </c>
      <c r="P101" s="5"/>
      <c r="Q101" s="5"/>
      <c r="R101" s="5">
        <v>0.91519040312456412</v>
      </c>
      <c r="S101" s="5">
        <v>0.84278133215667228</v>
      </c>
      <c r="T101" s="5"/>
      <c r="U101" s="5"/>
      <c r="V101" s="5">
        <v>0.7570093457943925</v>
      </c>
      <c r="W101" s="5">
        <v>1.0456853943348514</v>
      </c>
      <c r="X101" s="5"/>
      <c r="Y101" s="5"/>
      <c r="Z101" s="5">
        <v>0.7570093457943925</v>
      </c>
      <c r="AA101" s="5">
        <v>0.34856179811161719</v>
      </c>
      <c r="AB101" s="5"/>
      <c r="AC101" s="5"/>
      <c r="AD101" s="5">
        <v>0.89719626168224309</v>
      </c>
      <c r="AE101" s="5">
        <v>0.55534783240170371</v>
      </c>
      <c r="AF101" s="5"/>
      <c r="AG101" s="5"/>
      <c r="AH101" s="5">
        <v>0.6747663551401869</v>
      </c>
      <c r="AI101" s="5">
        <v>0.90171176777811468</v>
      </c>
      <c r="AJ101" s="5"/>
      <c r="AK101" s="5"/>
      <c r="AL101" s="5">
        <v>3.4872367136283152E-3</v>
      </c>
      <c r="AM101" s="5">
        <v>2.8889088584660061</v>
      </c>
    </row>
    <row r="102" spans="2:39" x14ac:dyDescent="0.25">
      <c r="B102" s="5"/>
      <c r="C102" s="5"/>
      <c r="D102" s="5"/>
      <c r="E102" s="5"/>
      <c r="F102" s="5">
        <v>4.2440318302387334</v>
      </c>
      <c r="G102" s="5">
        <v>2</v>
      </c>
      <c r="H102" s="5"/>
      <c r="I102" s="5"/>
      <c r="J102" s="5">
        <v>3.3057851239669462</v>
      </c>
      <c r="K102" s="5">
        <v>2</v>
      </c>
      <c r="L102" s="5"/>
      <c r="M102" s="5"/>
      <c r="N102" s="5">
        <v>2.223684210526315</v>
      </c>
      <c r="O102" s="5">
        <v>2</v>
      </c>
      <c r="P102" s="5"/>
      <c r="Q102" s="5"/>
      <c r="R102" s="5">
        <v>21.582236842105278</v>
      </c>
      <c r="S102" s="5">
        <v>2</v>
      </c>
      <c r="T102" s="5"/>
      <c r="U102" s="5"/>
      <c r="V102" s="5">
        <v>6.2307692307692299</v>
      </c>
      <c r="W102" s="5">
        <v>2</v>
      </c>
      <c r="X102" s="5"/>
      <c r="Y102" s="5"/>
      <c r="Z102" s="5">
        <v>6.2307692307692282</v>
      </c>
      <c r="AA102" s="5">
        <v>2</v>
      </c>
      <c r="AB102" s="5"/>
      <c r="AC102" s="5"/>
      <c r="AD102" s="5">
        <v>17.454545454545467</v>
      </c>
      <c r="AE102" s="5">
        <v>2</v>
      </c>
      <c r="AF102" s="5"/>
      <c r="AG102" s="5"/>
      <c r="AH102" s="5">
        <v>4.1494252873563227</v>
      </c>
      <c r="AI102" s="5">
        <v>2</v>
      </c>
      <c r="AJ102" s="5"/>
      <c r="AK102" s="5"/>
      <c r="AL102" s="5">
        <v>6.9988801791717242E-3</v>
      </c>
      <c r="AM102" s="5">
        <v>2</v>
      </c>
    </row>
    <row r="103" spans="2:39" x14ac:dyDescent="0.25">
      <c r="B103" s="5"/>
      <c r="C103" s="5"/>
      <c r="D103" s="5"/>
      <c r="E103" s="5"/>
      <c r="F103" s="5" t="s">
        <v>15</v>
      </c>
      <c r="G103" s="5">
        <f>SQRT(F101)</f>
        <v>0.82443564796657309</v>
      </c>
      <c r="H103" s="5"/>
      <c r="I103" s="5"/>
      <c r="J103" s="5" t="s">
        <v>15</v>
      </c>
      <c r="K103" s="5">
        <f>SQRT(J101)</f>
        <v>0.78933703796385857</v>
      </c>
      <c r="L103" s="5"/>
      <c r="M103" s="5"/>
      <c r="N103" s="5" t="s">
        <v>15</v>
      </c>
      <c r="O103" s="5">
        <f>SQRT(N101)</f>
        <v>0.72558924384173185</v>
      </c>
      <c r="P103" s="5"/>
      <c r="Q103" s="5"/>
      <c r="R103" s="5" t="s">
        <v>15</v>
      </c>
      <c r="S103" s="5">
        <f>SQRT(R101)</f>
        <v>0.95665584361596001</v>
      </c>
      <c r="T103" s="5"/>
      <c r="U103" s="5"/>
      <c r="V103" s="5" t="s">
        <v>15</v>
      </c>
      <c r="W103" s="5">
        <f>SQRT(V101)</f>
        <v>0.87006284014109725</v>
      </c>
      <c r="X103" s="5"/>
      <c r="Y103" s="5"/>
      <c r="Z103" s="5" t="s">
        <v>15</v>
      </c>
      <c r="AA103" s="5">
        <f>SQRT(Z101)</f>
        <v>0.87006284014109725</v>
      </c>
      <c r="AB103" s="5"/>
      <c r="AC103" s="5"/>
      <c r="AD103" s="5" t="s">
        <v>15</v>
      </c>
      <c r="AE103" s="5">
        <f>SQRT(AD101)</f>
        <v>0.94720444555663008</v>
      </c>
      <c r="AF103" s="5"/>
      <c r="AG103" s="5"/>
      <c r="AH103" s="5" t="s">
        <v>15</v>
      </c>
      <c r="AI103" s="5">
        <f>SQRT(AH101)</f>
        <v>0.82144163221752209</v>
      </c>
      <c r="AJ103" s="5"/>
      <c r="AK103" s="5"/>
      <c r="AL103" s="5" t="s">
        <v>15</v>
      </c>
      <c r="AM103" s="5">
        <f>SQRT(AL101)</f>
        <v>5.9052829852838683E-2</v>
      </c>
    </row>
    <row r="104" spans="2:39" x14ac:dyDescent="0.25">
      <c r="B104" s="5"/>
      <c r="C104" s="5"/>
      <c r="D104" s="5"/>
      <c r="E104" s="5"/>
      <c r="F104" s="5" t="s">
        <v>16</v>
      </c>
      <c r="G104" s="5">
        <f>FDIST(F102,1,G102)</f>
        <v>0.17556435203342691</v>
      </c>
      <c r="H104" s="5"/>
      <c r="I104" s="5"/>
      <c r="J104" s="5" t="s">
        <v>16</v>
      </c>
      <c r="K104" s="5">
        <f>FDIST(J102,1,K102)</f>
        <v>0.21066296203614143</v>
      </c>
      <c r="L104" s="5"/>
      <c r="M104" s="5"/>
      <c r="N104" s="5" t="s">
        <v>16</v>
      </c>
      <c r="O104" s="5">
        <f>FDIST(N102,1,O102)</f>
        <v>0.27441075615826815</v>
      </c>
      <c r="P104" s="5"/>
      <c r="Q104" s="5"/>
      <c r="R104" s="5" t="s">
        <v>16</v>
      </c>
      <c r="S104" s="5">
        <f>FDIST(R102,1,S102)</f>
        <v>4.3344156384039975E-2</v>
      </c>
      <c r="T104" s="5"/>
      <c r="U104" s="5"/>
      <c r="V104" s="5" t="s">
        <v>16</v>
      </c>
      <c r="W104" s="5">
        <f>FDIST(V102,1,W102)</f>
        <v>0.12993715985890275</v>
      </c>
      <c r="X104" s="5"/>
      <c r="Y104" s="5"/>
      <c r="Z104" s="5" t="s">
        <v>16</v>
      </c>
      <c r="AA104" s="5">
        <f>FDIST(Z102,1,AA102)</f>
        <v>0.12993715985890275</v>
      </c>
      <c r="AB104" s="5"/>
      <c r="AC104" s="5"/>
      <c r="AD104" s="5" t="s">
        <v>16</v>
      </c>
      <c r="AE104" s="5">
        <f>FDIST(AD102,1,AE102)</f>
        <v>5.2795554443369919E-2</v>
      </c>
      <c r="AF104" s="5"/>
      <c r="AG104" s="5"/>
      <c r="AH104" s="5" t="s">
        <v>16</v>
      </c>
      <c r="AI104" s="5">
        <f>FDIST(AH102,1,AI102)</f>
        <v>0.1785583677824778</v>
      </c>
      <c r="AJ104" s="5"/>
      <c r="AK104" s="5"/>
      <c r="AL104" s="5" t="s">
        <v>16</v>
      </c>
      <c r="AM104" s="5">
        <f>FDIST(AL102,1,AM102)</f>
        <v>0.94094717014716134</v>
      </c>
    </row>
    <row r="105" spans="2:39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2:39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2:39" x14ac:dyDescent="0.25">
      <c r="B107" s="44" t="s">
        <v>10</v>
      </c>
      <c r="C107" s="44" t="s">
        <v>31</v>
      </c>
      <c r="D107" s="5" t="s">
        <v>17</v>
      </c>
      <c r="E107" s="44" t="s">
        <v>19</v>
      </c>
      <c r="F107" s="5">
        <f t="array" ref="F107:G110">LINEST(E3:E6,C3:C6,TRUE,TRUE)</f>
        <v>3.5688785046728961</v>
      </c>
      <c r="G107" s="5">
        <v>75.604205607476644</v>
      </c>
      <c r="H107" s="5" t="s">
        <v>23</v>
      </c>
      <c r="I107" s="5" t="s">
        <v>19</v>
      </c>
      <c r="J107" s="5">
        <f t="array" ref="J107:K110">LINEST(E7:E10,C7:C10,TRUE,TRUE)</f>
        <v>0.97429906542056144</v>
      </c>
      <c r="K107" s="5">
        <v>93.548878504672899</v>
      </c>
      <c r="L107" s="5" t="s">
        <v>24</v>
      </c>
      <c r="M107" s="5" t="s">
        <v>19</v>
      </c>
      <c r="N107" s="5">
        <f t="array" ref="N107:O110">LINEST(E11:E14,C11:C14,TRUE,TRUE)</f>
        <v>0.78878504672897232</v>
      </c>
      <c r="O107" s="5">
        <v>89.402056074766364</v>
      </c>
      <c r="P107" s="5" t="s">
        <v>25</v>
      </c>
      <c r="Q107" s="5" t="s">
        <v>19</v>
      </c>
      <c r="R107" s="5">
        <f t="array" ref="R107:S110">LINEST(E15:E18,C15:C18,TRUE,TRUE)</f>
        <v>0.66233644859812957</v>
      </c>
      <c r="S107" s="5">
        <v>94.653738317757018</v>
      </c>
      <c r="T107" s="5" t="s">
        <v>26</v>
      </c>
      <c r="U107" s="5" t="s">
        <v>19</v>
      </c>
      <c r="V107" s="5">
        <f t="array" ref="V107:W110">LINEST(E19:E22,C19:C22,TRUE,TRUE)</f>
        <v>1.0315887850467291</v>
      </c>
      <c r="W107" s="5">
        <v>86.706542056074767</v>
      </c>
      <c r="X107" s="5" t="s">
        <v>27</v>
      </c>
      <c r="Y107" s="5" t="s">
        <v>19</v>
      </c>
      <c r="Z107" s="5">
        <f t="array" ref="Z107:AA110">LINEST(E23:E26,C23:C26,TRUE,TRUE)</f>
        <v>0.94028037383177521</v>
      </c>
      <c r="AA107" s="5">
        <v>91.956448598130848</v>
      </c>
      <c r="AB107" s="5" t="s">
        <v>28</v>
      </c>
      <c r="AC107" s="5" t="s">
        <v>19</v>
      </c>
      <c r="AD107" s="5">
        <f t="array" ref="AD107:AE110">LINEST(E27:E30,C27:C30,TRUE,TRUE)</f>
        <v>0.35999999999999993</v>
      </c>
      <c r="AE107" s="5">
        <v>97.4</v>
      </c>
      <c r="AF107" s="5" t="s">
        <v>29</v>
      </c>
      <c r="AG107" s="5" t="s">
        <v>19</v>
      </c>
      <c r="AH107" s="5">
        <f t="array" ref="AH107:AI110">LINEST(E31:E34,C31:C34,TRUE,TRUE)</f>
        <v>1.3283177570093445</v>
      </c>
      <c r="AI107" s="5">
        <v>89.161308411214961</v>
      </c>
      <c r="AJ107" s="5" t="s">
        <v>30</v>
      </c>
      <c r="AK107" s="5" t="s">
        <v>19</v>
      </c>
      <c r="AL107" s="5">
        <f t="array" ref="AL107:AM110">LINEST(E35:E38,C35:C38,TRUE,TRUE)</f>
        <v>1.7554205607476645</v>
      </c>
      <c r="AM107" s="43">
        <v>72.004672897196258</v>
      </c>
    </row>
    <row r="108" spans="2:39" x14ac:dyDescent="0.25">
      <c r="B108" s="44"/>
      <c r="C108" s="44"/>
      <c r="D108" s="5"/>
      <c r="E108" s="5"/>
      <c r="F108" s="5">
        <v>0.13493967881430685</v>
      </c>
      <c r="G108" s="5">
        <v>0.61467949051440385</v>
      </c>
      <c r="H108" s="5"/>
      <c r="I108" s="5"/>
      <c r="J108" s="5">
        <v>0.37602956752597044</v>
      </c>
      <c r="K108" s="5">
        <v>1.7128961993698548</v>
      </c>
      <c r="L108" s="5"/>
      <c r="M108" s="5"/>
      <c r="N108" s="5">
        <v>0.63458626618765956</v>
      </c>
      <c r="O108" s="5">
        <v>2.8906780141699282</v>
      </c>
      <c r="P108" s="5"/>
      <c r="Q108" s="5"/>
      <c r="R108" s="5">
        <v>0.47739810718829317</v>
      </c>
      <c r="S108" s="5">
        <v>2.1746518731740778</v>
      </c>
      <c r="T108" s="5"/>
      <c r="U108" s="5"/>
      <c r="V108" s="5">
        <v>1.4086236901663478</v>
      </c>
      <c r="W108" s="5">
        <v>6.4165862836348255</v>
      </c>
      <c r="X108" s="5"/>
      <c r="Y108" s="5"/>
      <c r="Z108" s="5">
        <v>0.23365734546078498</v>
      </c>
      <c r="AA108" s="5">
        <v>1.0643598630498277</v>
      </c>
      <c r="AB108" s="5"/>
      <c r="AC108" s="5"/>
      <c r="AD108" s="5">
        <v>0.24019462513537851</v>
      </c>
      <c r="AE108" s="5">
        <v>1.0941385891816648</v>
      </c>
      <c r="AF108" s="5"/>
      <c r="AG108" s="5"/>
      <c r="AH108" s="5">
        <v>0.61571361681097769</v>
      </c>
      <c r="AI108" s="5">
        <v>2.8047090048655585</v>
      </c>
      <c r="AJ108" s="5"/>
      <c r="AK108" s="5"/>
      <c r="AL108" s="5">
        <v>0.72283339193683405</v>
      </c>
      <c r="AM108" s="43">
        <v>3.2926628030140526</v>
      </c>
    </row>
    <row r="109" spans="2:39" x14ac:dyDescent="0.25">
      <c r="B109" s="44"/>
      <c r="C109" s="44"/>
      <c r="D109" s="5"/>
      <c r="E109" s="5"/>
      <c r="F109" s="5">
        <v>0.99714894335351478</v>
      </c>
      <c r="G109" s="5">
        <v>0.69791344561492497</v>
      </c>
      <c r="H109" s="5"/>
      <c r="I109" s="5"/>
      <c r="J109" s="5">
        <v>0.77046768274946431</v>
      </c>
      <c r="K109" s="5">
        <v>1.9448400457976753</v>
      </c>
      <c r="L109" s="5"/>
      <c r="M109" s="5"/>
      <c r="N109" s="5">
        <v>0.43582936136622935</v>
      </c>
      <c r="O109" s="5">
        <v>3.2821056894940743</v>
      </c>
      <c r="P109" s="5"/>
      <c r="Q109" s="5"/>
      <c r="R109" s="5">
        <v>0.49042582940906698</v>
      </c>
      <c r="S109" s="5">
        <v>2.4691222096083694</v>
      </c>
      <c r="T109" s="5"/>
      <c r="U109" s="5"/>
      <c r="V109" s="5">
        <v>0.21145568180181268</v>
      </c>
      <c r="W109" s="5">
        <v>7.2854583753060957</v>
      </c>
      <c r="X109" s="5"/>
      <c r="Y109" s="5"/>
      <c r="Z109" s="5">
        <v>0.89007404058720296</v>
      </c>
      <c r="AA109" s="5">
        <v>1.2084851875791163</v>
      </c>
      <c r="AB109" s="5"/>
      <c r="AC109" s="5"/>
      <c r="AD109" s="5">
        <v>0.52900784325693595</v>
      </c>
      <c r="AE109" s="5">
        <v>1.242296260961931</v>
      </c>
      <c r="AF109" s="5"/>
      <c r="AG109" s="5"/>
      <c r="AH109" s="5">
        <v>0.69943862577930271</v>
      </c>
      <c r="AI109" s="5">
        <v>3.1844955879279664</v>
      </c>
      <c r="AJ109" s="5"/>
      <c r="AK109" s="5"/>
      <c r="AL109" s="5">
        <v>0.74676313944579387</v>
      </c>
      <c r="AM109" s="43">
        <v>3.7385233728500098</v>
      </c>
    </row>
    <row r="110" spans="2:39" x14ac:dyDescent="0.25">
      <c r="B110" s="44"/>
      <c r="C110" s="44"/>
      <c r="D110" s="5"/>
      <c r="E110" s="5"/>
      <c r="F110" s="5">
        <v>699.49430473982511</v>
      </c>
      <c r="G110" s="5">
        <v>2</v>
      </c>
      <c r="H110" s="5"/>
      <c r="I110" s="5"/>
      <c r="J110" s="5">
        <v>6.7133699688004693</v>
      </c>
      <c r="K110" s="5">
        <v>2</v>
      </c>
      <c r="L110" s="5"/>
      <c r="M110" s="5"/>
      <c r="N110" s="5">
        <v>1.5450267402134212</v>
      </c>
      <c r="O110" s="5">
        <v>2</v>
      </c>
      <c r="P110" s="5"/>
      <c r="Q110" s="5"/>
      <c r="R110" s="5">
        <v>1.9248457151599325</v>
      </c>
      <c r="S110" s="5">
        <v>2</v>
      </c>
      <c r="T110" s="5"/>
      <c r="U110" s="5"/>
      <c r="V110" s="5">
        <v>0.53631908041639553</v>
      </c>
      <c r="W110" s="5">
        <v>2</v>
      </c>
      <c r="X110" s="5"/>
      <c r="Y110" s="5"/>
      <c r="Z110" s="5">
        <v>16.194064538382111</v>
      </c>
      <c r="AA110" s="5">
        <v>2</v>
      </c>
      <c r="AB110" s="5"/>
      <c r="AC110" s="5"/>
      <c r="AD110" s="5">
        <v>2.2463552128555748</v>
      </c>
      <c r="AE110" s="5">
        <v>2</v>
      </c>
      <c r="AF110" s="5"/>
      <c r="AG110" s="5"/>
      <c r="AH110" s="5">
        <v>4.654214984163044</v>
      </c>
      <c r="AI110" s="5">
        <v>2</v>
      </c>
      <c r="AJ110" s="5"/>
      <c r="AK110" s="5"/>
      <c r="AL110" s="5">
        <v>5.8977444106005015</v>
      </c>
      <c r="AM110" s="43">
        <v>2</v>
      </c>
    </row>
    <row r="111" spans="2:39" x14ac:dyDescent="0.25">
      <c r="B111" s="44"/>
      <c r="C111" s="44"/>
      <c r="D111" s="5"/>
      <c r="E111" s="5"/>
      <c r="F111" s="5" t="s">
        <v>15</v>
      </c>
      <c r="G111" s="5">
        <f>SQRT(F109)</f>
        <v>0.9985734541602409</v>
      </c>
      <c r="H111" s="5"/>
      <c r="I111" s="5"/>
      <c r="J111" s="5" t="s">
        <v>15</v>
      </c>
      <c r="K111" s="5">
        <f>SQRT(J109)</f>
        <v>0.87776288526541402</v>
      </c>
      <c r="L111" s="5"/>
      <c r="M111" s="5"/>
      <c r="N111" s="5" t="s">
        <v>15</v>
      </c>
      <c r="O111" s="5">
        <f>SQRT(N109)</f>
        <v>0.66017373574403071</v>
      </c>
      <c r="P111" s="5"/>
      <c r="Q111" s="5"/>
      <c r="R111" s="5" t="s">
        <v>15</v>
      </c>
      <c r="S111" s="5">
        <f>SQRT(R109)</f>
        <v>0.70030409780970648</v>
      </c>
      <c r="T111" s="5"/>
      <c r="U111" s="5"/>
      <c r="V111" s="5" t="s">
        <v>15</v>
      </c>
      <c r="W111" s="5">
        <f>SQRT(V109)</f>
        <v>0.45984310563692554</v>
      </c>
      <c r="X111" s="5"/>
      <c r="Y111" s="5"/>
      <c r="Z111" s="5" t="s">
        <v>15</v>
      </c>
      <c r="AA111" s="5">
        <f>SQRT(Z109)</f>
        <v>0.94343735382228899</v>
      </c>
      <c r="AB111" s="5"/>
      <c r="AC111" s="5"/>
      <c r="AD111" s="5" t="s">
        <v>15</v>
      </c>
      <c r="AE111" s="5">
        <f>SQRT(AD109)</f>
        <v>0.72732925367878332</v>
      </c>
      <c r="AF111" s="5"/>
      <c r="AG111" s="5"/>
      <c r="AH111" s="5" t="s">
        <v>15</v>
      </c>
      <c r="AI111" s="5">
        <f>SQRT(AH109)</f>
        <v>0.83632447398082443</v>
      </c>
      <c r="AJ111" s="5"/>
      <c r="AK111" s="5"/>
      <c r="AL111" s="5" t="s">
        <v>15</v>
      </c>
      <c r="AM111" s="43">
        <f>SQRT(AL109)</f>
        <v>0.86415458075843921</v>
      </c>
    </row>
    <row r="112" spans="2:39" x14ac:dyDescent="0.25">
      <c r="B112" s="44"/>
      <c r="C112" s="44"/>
      <c r="D112" s="5"/>
      <c r="E112" s="5"/>
      <c r="F112" s="5" t="s">
        <v>16</v>
      </c>
      <c r="G112" s="5">
        <f>FDIST(F110,1,G110)</f>
        <v>1.4265458397590724E-3</v>
      </c>
      <c r="H112" s="5"/>
      <c r="I112" s="5"/>
      <c r="J112" s="5" t="s">
        <v>16</v>
      </c>
      <c r="K112" s="5">
        <f>FDIST(J110,1,K110)</f>
        <v>0.12223711473458598</v>
      </c>
      <c r="L112" s="5"/>
      <c r="M112" s="5"/>
      <c r="N112" s="5" t="s">
        <v>16</v>
      </c>
      <c r="O112" s="5">
        <f>FDIST(N110,1,O110)</f>
        <v>0.33982626425596918</v>
      </c>
      <c r="P112" s="5"/>
      <c r="Q112" s="5"/>
      <c r="R112" s="5" t="s">
        <v>16</v>
      </c>
      <c r="S112" s="5">
        <f>FDIST(R110,1,S110)</f>
        <v>0.29969590219029352</v>
      </c>
      <c r="T112" s="5"/>
      <c r="U112" s="5"/>
      <c r="V112" s="5" t="s">
        <v>16</v>
      </c>
      <c r="W112" s="5">
        <f>FDIST(V110,1,W110)</f>
        <v>0.54015689436307435</v>
      </c>
      <c r="X112" s="5"/>
      <c r="Y112" s="5"/>
      <c r="Z112" s="5" t="s">
        <v>16</v>
      </c>
      <c r="AA112" s="5">
        <f>FDIST(Z110,1,AA110)</f>
        <v>5.6562646177710896E-2</v>
      </c>
      <c r="AB112" s="5"/>
      <c r="AC112" s="5"/>
      <c r="AD112" s="5" t="s">
        <v>16</v>
      </c>
      <c r="AE112" s="5">
        <f>FDIST(AD110,1,AE110)</f>
        <v>0.27267074632121679</v>
      </c>
      <c r="AF112" s="5"/>
      <c r="AG112" s="5"/>
      <c r="AH112" s="5" t="s">
        <v>16</v>
      </c>
      <c r="AI112" s="5">
        <f>FDIST(AH110,1,AI110)</f>
        <v>0.16367552601917557</v>
      </c>
      <c r="AJ112" s="5"/>
      <c r="AK112" s="5"/>
      <c r="AL112" s="5" t="s">
        <v>16</v>
      </c>
      <c r="AM112" s="43">
        <f>FDIST(AL110,1,AM110)</f>
        <v>0.13584541924156079</v>
      </c>
    </row>
    <row r="113" spans="2:39" x14ac:dyDescent="0.25">
      <c r="B113" s="44"/>
      <c r="C113" s="44"/>
      <c r="D113" s="5"/>
      <c r="E113" s="5" t="s">
        <v>20</v>
      </c>
      <c r="F113" s="5">
        <f t="array" ref="F113:G116">LINEST(G3:G6,C3:C6,TRUE,TRUE)</f>
        <v>0.13112149532710177</v>
      </c>
      <c r="G113" s="5">
        <v>98.015794392523361</v>
      </c>
      <c r="H113" s="5"/>
      <c r="I113" s="5" t="s">
        <v>20</v>
      </c>
      <c r="J113" s="5">
        <f t="array" ref="J113:K116">LINEST(G7:G10,C7:C10,TRUE,TRUE)</f>
        <v>0.64672897196261747</v>
      </c>
      <c r="K113" s="5">
        <v>95.664766355140188</v>
      </c>
      <c r="L113" s="5"/>
      <c r="M113" s="5" t="s">
        <v>20</v>
      </c>
      <c r="N113" s="5">
        <f t="array" ref="N113:O116">LINEST(G11:G14,C11:C14,TRUE,TRUE)</f>
        <v>1.1662616822429912</v>
      </c>
      <c r="O113" s="5">
        <v>88.954018691588786</v>
      </c>
      <c r="P113" s="5"/>
      <c r="Q113" s="5" t="s">
        <v>20</v>
      </c>
      <c r="R113" s="5">
        <f t="array" ref="R113:S116">LINEST(G15:G18,C15:C18,TRUE,TRUE)</f>
        <v>0.77766355140186916</v>
      </c>
      <c r="S113" s="5">
        <v>94.376261682242998</v>
      </c>
      <c r="T113" s="5"/>
      <c r="U113" s="5" t="s">
        <v>20</v>
      </c>
      <c r="V113" s="5">
        <f t="array" ref="V113:W116">LINEST(G19:G22,C19:C22,TRUE,TRUE)</f>
        <v>1.2751401869158885</v>
      </c>
      <c r="W113" s="5">
        <v>87.318224299065406</v>
      </c>
      <c r="X113" s="5"/>
      <c r="Y113" s="5" t="s">
        <v>20</v>
      </c>
      <c r="Z113" s="5">
        <f t="array" ref="Z113:AA116">LINEST(G23:G26,C23:C26,TRUE,TRUE)</f>
        <v>1.3905607476635506</v>
      </c>
      <c r="AA113" s="5">
        <v>88.942897196261683</v>
      </c>
      <c r="AB113" s="5"/>
      <c r="AC113" s="5" t="s">
        <v>20</v>
      </c>
      <c r="AD113" s="5">
        <f t="array" ref="AD113:AE116">LINEST(G27:G30,C27:C30,TRUE,TRUE)</f>
        <v>1.4596261682242984</v>
      </c>
      <c r="AE113" s="5">
        <v>90.651401869158875</v>
      </c>
      <c r="AF113" s="5"/>
      <c r="AG113" s="5" t="s">
        <v>20</v>
      </c>
      <c r="AH113" s="5">
        <f t="array" ref="AH113:AI116">LINEST(G31:G34,C31:C34,TRUE,TRUE)</f>
        <v>1.339626168224298</v>
      </c>
      <c r="AI113" s="5">
        <v>89.171401869158871</v>
      </c>
      <c r="AJ113" s="5"/>
      <c r="AK113" s="5" t="s">
        <v>20</v>
      </c>
      <c r="AL113" s="5">
        <f t="array" ref="AL113:AM116">LINEST(G35:G38,C35:C38,TRUE,TRUE)</f>
        <v>0.74616822429906449</v>
      </c>
      <c r="AM113" s="43">
        <v>83.821869158878513</v>
      </c>
    </row>
    <row r="114" spans="2:39" x14ac:dyDescent="0.25">
      <c r="B114" s="44"/>
      <c r="C114" s="44"/>
      <c r="D114" s="5"/>
      <c r="E114" s="5"/>
      <c r="F114" s="5">
        <v>0.24064424260294939</v>
      </c>
      <c r="G114" s="5">
        <v>1.0961866942188287</v>
      </c>
      <c r="H114" s="5"/>
      <c r="I114" s="5"/>
      <c r="J114" s="5">
        <v>0.20212833829292731</v>
      </c>
      <c r="K114" s="5">
        <v>0.92073840024026166</v>
      </c>
      <c r="L114" s="5"/>
      <c r="M114" s="5"/>
      <c r="N114" s="5">
        <v>0.36771652450864273</v>
      </c>
      <c r="O114" s="5">
        <v>1.6750284862448883</v>
      </c>
      <c r="P114" s="5"/>
      <c r="Q114" s="5"/>
      <c r="R114" s="5">
        <v>0.37426885663387732</v>
      </c>
      <c r="S114" s="5">
        <v>1.7048757795526097</v>
      </c>
      <c r="T114" s="5"/>
      <c r="U114" s="5"/>
      <c r="V114" s="5">
        <v>0.45297703154618574</v>
      </c>
      <c r="W114" s="5">
        <v>2.0634085793897383</v>
      </c>
      <c r="X114" s="5"/>
      <c r="Y114" s="5"/>
      <c r="Z114" s="5">
        <v>0.61174014990462044</v>
      </c>
      <c r="AA114" s="5">
        <v>2.7866090017009104</v>
      </c>
      <c r="AB114" s="5"/>
      <c r="AC114" s="5"/>
      <c r="AD114" s="5">
        <v>0.32831476410680843</v>
      </c>
      <c r="AE114" s="5">
        <v>1.4955449257237536</v>
      </c>
      <c r="AF114" s="5"/>
      <c r="AG114" s="5"/>
      <c r="AH114" s="5">
        <v>0.54044973071814184</v>
      </c>
      <c r="AI114" s="5">
        <v>2.4618656872870273</v>
      </c>
      <c r="AJ114" s="5"/>
      <c r="AK114" s="5"/>
      <c r="AL114" s="5">
        <v>0.50440086126110728</v>
      </c>
      <c r="AM114" s="43">
        <v>2.2976552718912484</v>
      </c>
    </row>
    <row r="115" spans="2:39" x14ac:dyDescent="0.25">
      <c r="B115" s="44"/>
      <c r="C115" s="44"/>
      <c r="D115" s="5"/>
      <c r="E115" s="5"/>
      <c r="F115" s="5">
        <v>0.12925771515772114</v>
      </c>
      <c r="G115" s="5">
        <v>1.244621700586201</v>
      </c>
      <c r="H115" s="5"/>
      <c r="I115" s="5"/>
      <c r="J115" s="5">
        <v>0.83656676398986785</v>
      </c>
      <c r="K115" s="5">
        <v>1.045415894523972</v>
      </c>
      <c r="L115" s="5"/>
      <c r="M115" s="5"/>
      <c r="N115" s="5">
        <v>0.83415224470309279</v>
      </c>
      <c r="O115" s="5">
        <v>1.9018446529914406</v>
      </c>
      <c r="P115" s="5"/>
      <c r="Q115" s="5"/>
      <c r="R115" s="5">
        <v>0.6834109842347128</v>
      </c>
      <c r="S115" s="5">
        <v>1.9357335782543263</v>
      </c>
      <c r="T115" s="5"/>
      <c r="U115" s="5"/>
      <c r="V115" s="5">
        <v>0.79847541288098833</v>
      </c>
      <c r="W115" s="5">
        <v>2.3428154242597823</v>
      </c>
      <c r="X115" s="5"/>
      <c r="Y115" s="5"/>
      <c r="Z115" s="5">
        <v>0.72094668638724013</v>
      </c>
      <c r="AA115" s="5">
        <v>3.1639446572897745</v>
      </c>
      <c r="AB115" s="5"/>
      <c r="AC115" s="5"/>
      <c r="AD115" s="5">
        <v>0.90811043292267191</v>
      </c>
      <c r="AE115" s="5">
        <v>1.6980571635964212</v>
      </c>
      <c r="AF115" s="5"/>
      <c r="AG115" s="5"/>
      <c r="AH115" s="5">
        <v>0.75442274792624775</v>
      </c>
      <c r="AI115" s="5">
        <v>2.7952277422137</v>
      </c>
      <c r="AJ115" s="5"/>
      <c r="AK115" s="5"/>
      <c r="AL115" s="5">
        <v>0.52248790587648941</v>
      </c>
      <c r="AM115" s="43">
        <v>2.6087815396263689</v>
      </c>
    </row>
    <row r="116" spans="2:39" x14ac:dyDescent="0.25">
      <c r="B116" s="44"/>
      <c r="C116" s="44"/>
      <c r="D116" s="5"/>
      <c r="E116" s="5"/>
      <c r="F116" s="5">
        <v>0.29689086520274849</v>
      </c>
      <c r="G116" s="5">
        <v>2</v>
      </c>
      <c r="H116" s="5"/>
      <c r="I116" s="5"/>
      <c r="J116" s="5">
        <v>10.237412957276375</v>
      </c>
      <c r="K116" s="5">
        <v>2</v>
      </c>
      <c r="L116" s="5"/>
      <c r="M116" s="5"/>
      <c r="N116" s="5">
        <v>10.059252755151981</v>
      </c>
      <c r="O116" s="5">
        <v>2</v>
      </c>
      <c r="P116" s="5"/>
      <c r="Q116" s="5"/>
      <c r="R116" s="5">
        <v>4.3173385695818345</v>
      </c>
      <c r="S116" s="5">
        <v>2</v>
      </c>
      <c r="T116" s="5"/>
      <c r="U116" s="5"/>
      <c r="V116" s="5">
        <v>7.9243473394087003</v>
      </c>
      <c r="W116" s="5">
        <v>2</v>
      </c>
      <c r="X116" s="5"/>
      <c r="Y116" s="5"/>
      <c r="Z116" s="5">
        <v>5.167089235053429</v>
      </c>
      <c r="AA116" s="5">
        <v>2</v>
      </c>
      <c r="AB116" s="5"/>
      <c r="AC116" s="5"/>
      <c r="AD116" s="5">
        <v>19.765256531429014</v>
      </c>
      <c r="AE116" s="5">
        <v>2</v>
      </c>
      <c r="AF116" s="5"/>
      <c r="AG116" s="5"/>
      <c r="AH116" s="5">
        <v>6.1440767950256063</v>
      </c>
      <c r="AI116" s="5">
        <v>2</v>
      </c>
      <c r="AJ116" s="5"/>
      <c r="AK116" s="5"/>
      <c r="AL116" s="5">
        <v>2.1883755921848782</v>
      </c>
      <c r="AM116" s="43">
        <v>2</v>
      </c>
    </row>
    <row r="117" spans="2:39" x14ac:dyDescent="0.25">
      <c r="B117" s="44"/>
      <c r="C117" s="44"/>
      <c r="D117" s="5"/>
      <c r="E117" s="5"/>
      <c r="F117" s="5" t="s">
        <v>15</v>
      </c>
      <c r="G117" s="5">
        <f>SQRT(F115)</f>
        <v>0.35952429008026859</v>
      </c>
      <c r="H117" s="5"/>
      <c r="I117" s="5"/>
      <c r="J117" s="5" t="s">
        <v>15</v>
      </c>
      <c r="K117" s="5">
        <f>SQRT(J115)</f>
        <v>0.91464023746491052</v>
      </c>
      <c r="L117" s="5"/>
      <c r="M117" s="5"/>
      <c r="N117" s="5" t="s">
        <v>15</v>
      </c>
      <c r="O117" s="5">
        <f>SQRT(N115)</f>
        <v>0.91331935526577601</v>
      </c>
      <c r="P117" s="5"/>
      <c r="Q117" s="5"/>
      <c r="R117" s="5" t="s">
        <v>15</v>
      </c>
      <c r="S117" s="5">
        <f>SQRT(R115)</f>
        <v>0.82668675097325273</v>
      </c>
      <c r="T117" s="5"/>
      <c r="U117" s="5"/>
      <c r="V117" s="5" t="s">
        <v>15</v>
      </c>
      <c r="W117" s="5">
        <f>SQRT(V115)</f>
        <v>0.8935745144536007</v>
      </c>
      <c r="X117" s="5"/>
      <c r="Y117" s="5"/>
      <c r="Z117" s="5" t="s">
        <v>15</v>
      </c>
      <c r="AA117" s="5">
        <f>SQRT(Z115)</f>
        <v>0.84908579447970989</v>
      </c>
      <c r="AB117" s="5"/>
      <c r="AC117" s="5"/>
      <c r="AD117" s="5" t="s">
        <v>15</v>
      </c>
      <c r="AE117" s="5">
        <f>SQRT(AD115)</f>
        <v>0.95294828449537172</v>
      </c>
      <c r="AF117" s="5"/>
      <c r="AG117" s="5"/>
      <c r="AH117" s="5" t="s">
        <v>15</v>
      </c>
      <c r="AI117" s="5">
        <f>SQRT(AH115)</f>
        <v>0.86857512509065549</v>
      </c>
      <c r="AJ117" s="5"/>
      <c r="AK117" s="5"/>
      <c r="AL117" s="5" t="s">
        <v>15</v>
      </c>
      <c r="AM117" s="43">
        <f>SQRT(AL115)</f>
        <v>0.72283324901147805</v>
      </c>
    </row>
    <row r="118" spans="2:39" x14ac:dyDescent="0.25">
      <c r="B118" s="44"/>
      <c r="C118" s="44"/>
      <c r="D118" s="5"/>
      <c r="E118" s="5"/>
      <c r="F118" s="5" t="s">
        <v>16</v>
      </c>
      <c r="G118" s="5">
        <f>FDIST(F116,1,G116)</f>
        <v>0.64047570991973135</v>
      </c>
      <c r="H118" s="5"/>
      <c r="I118" s="5"/>
      <c r="J118" s="5" t="s">
        <v>16</v>
      </c>
      <c r="K118" s="5">
        <f>FDIST(J116,1,K116)</f>
        <v>8.5359762535089589E-2</v>
      </c>
      <c r="L118" s="5"/>
      <c r="M118" s="5"/>
      <c r="N118" s="5" t="s">
        <v>16</v>
      </c>
      <c r="O118" s="5">
        <f>FDIST(N116,1,O116)</f>
        <v>8.6680644734223988E-2</v>
      </c>
      <c r="P118" s="5"/>
      <c r="Q118" s="5"/>
      <c r="R118" s="5" t="s">
        <v>16</v>
      </c>
      <c r="S118" s="5">
        <f>FDIST(R116,1,S116)</f>
        <v>0.17331324902674716</v>
      </c>
      <c r="T118" s="5"/>
      <c r="U118" s="5"/>
      <c r="V118" s="5" t="s">
        <v>16</v>
      </c>
      <c r="W118" s="5">
        <f>FDIST(V116,1,W116)</f>
        <v>0.1064254855463993</v>
      </c>
      <c r="X118" s="5"/>
      <c r="Y118" s="5"/>
      <c r="Z118" s="5" t="s">
        <v>16</v>
      </c>
      <c r="AA118" s="5">
        <f>FDIST(Z116,1,AA116)</f>
        <v>0.15091420552029022</v>
      </c>
      <c r="AB118" s="5"/>
      <c r="AC118" s="5"/>
      <c r="AD118" s="5" t="s">
        <v>16</v>
      </c>
      <c r="AE118" s="5">
        <f>FDIST(AD116,1,AE116)</f>
        <v>4.7051715504628285E-2</v>
      </c>
      <c r="AF118" s="5"/>
      <c r="AG118" s="5"/>
      <c r="AH118" s="5" t="s">
        <v>16</v>
      </c>
      <c r="AI118" s="5">
        <f>FDIST(AH116,1,AI116)</f>
        <v>0.13142487490934451</v>
      </c>
      <c r="AJ118" s="5"/>
      <c r="AK118" s="5"/>
      <c r="AL118" s="5" t="s">
        <v>16</v>
      </c>
      <c r="AM118" s="43">
        <f>FDIST(AL116,1,AM116)</f>
        <v>0.27716675098852206</v>
      </c>
    </row>
    <row r="119" spans="2:39" x14ac:dyDescent="0.25">
      <c r="B119" s="44"/>
      <c r="C119" s="44"/>
      <c r="D119" s="5"/>
      <c r="E119" s="5" t="s">
        <v>21</v>
      </c>
      <c r="F119" s="5">
        <f t="array" ref="F119:G122">LINEST(I3:I6,C3:C6,TRUE,TRUE)</f>
        <v>1.3570093457943933</v>
      </c>
      <c r="G119" s="5">
        <v>89.571214953271024</v>
      </c>
      <c r="H119" s="5"/>
      <c r="I119" s="5" t="s">
        <v>21</v>
      </c>
      <c r="J119" s="5">
        <f t="array" ref="J119:K122">LINEST(I7:I10,C7:C10,TRUE,TRUE)</f>
        <v>0.26457943925233685</v>
      </c>
      <c r="K119" s="5">
        <v>98.175327102803735</v>
      </c>
      <c r="L119" s="5"/>
      <c r="M119" s="5" t="s">
        <v>21</v>
      </c>
      <c r="N119" s="5">
        <f t="array" ref="N119:O122">LINEST(I11:I14,C11:C14,TRUE,TRUE)</f>
        <v>1.1123364485981304</v>
      </c>
      <c r="O119" s="5">
        <v>89.803738317757023</v>
      </c>
      <c r="P119" s="5"/>
      <c r="Q119" s="5" t="s">
        <v>21</v>
      </c>
      <c r="R119" s="5">
        <f t="array" ref="R119:S122">LINEST(I15:I18,C15:C18,TRUE,TRUE)</f>
        <v>2.0624299065420546</v>
      </c>
      <c r="S119" s="5">
        <v>84.745887850467298</v>
      </c>
      <c r="T119" s="5"/>
      <c r="U119" s="5" t="s">
        <v>21</v>
      </c>
      <c r="V119" s="5">
        <f t="array" ref="V119:W122">LINEST(I19:I22,C19:C22,TRUE,TRUE)</f>
        <v>2.2197196261682235</v>
      </c>
      <c r="W119" s="5">
        <v>80.643551401869161</v>
      </c>
      <c r="X119" s="5"/>
      <c r="Y119" s="5" t="s">
        <v>21</v>
      </c>
      <c r="Z119" s="5">
        <f t="array" ref="Z119:AA122">LINEST(I23:I26,C23:C26,TRUE,TRUE)</f>
        <v>2.3426168224299069</v>
      </c>
      <c r="AA119" s="5">
        <v>79.140186915887853</v>
      </c>
      <c r="AB119" s="5"/>
      <c r="AC119" s="5" t="s">
        <v>21</v>
      </c>
      <c r="AD119" s="5">
        <f t="array" ref="AD119:AE122">LINEST(I27:I30,C27:C30,TRUE,TRUE)</f>
        <v>-7.3831775700934646E-2</v>
      </c>
      <c r="AE119" s="5">
        <v>98.691869158878518</v>
      </c>
      <c r="AF119" s="5"/>
      <c r="AG119" s="5" t="s">
        <v>21</v>
      </c>
      <c r="AH119" s="5">
        <f t="array" ref="AH119:AI122">LINEST(I31:I34,C31:C34,TRUE,TRUE)</f>
        <v>1.0464485981308402</v>
      </c>
      <c r="AI119" s="5">
        <v>90.078317757009344</v>
      </c>
      <c r="AJ119" s="5"/>
      <c r="AK119" s="5" t="s">
        <v>21</v>
      </c>
      <c r="AL119" s="5">
        <f t="array" ref="AL119:AM122">LINEST(I35:I38,C35:C38,TRUE,TRUE)</f>
        <v>0.87317757009345665</v>
      </c>
      <c r="AM119" s="43">
        <v>81.673084112149539</v>
      </c>
    </row>
    <row r="120" spans="2:39" x14ac:dyDescent="0.25">
      <c r="B120" s="44"/>
      <c r="C120" s="44"/>
      <c r="D120" s="5"/>
      <c r="E120" s="5"/>
      <c r="F120" s="5">
        <v>0.38320733871144608</v>
      </c>
      <c r="G120" s="5">
        <v>1.7455925031856405</v>
      </c>
      <c r="H120" s="5"/>
      <c r="I120" s="5"/>
      <c r="J120" s="5">
        <v>0.1298535493338899</v>
      </c>
      <c r="K120" s="5">
        <v>0.59151106811127063</v>
      </c>
      <c r="L120" s="5"/>
      <c r="M120" s="5"/>
      <c r="N120" s="5">
        <v>0.59081013557518391</v>
      </c>
      <c r="O120" s="5">
        <v>2.6912682490214754</v>
      </c>
      <c r="P120" s="5"/>
      <c r="Q120" s="5"/>
      <c r="R120" s="5">
        <v>0.26825647011471465</v>
      </c>
      <c r="S120" s="5">
        <v>1.2219663765779079</v>
      </c>
      <c r="T120" s="5"/>
      <c r="U120" s="5"/>
      <c r="V120" s="5">
        <v>0.22408580204146275</v>
      </c>
      <c r="W120" s="5">
        <v>1.0207594077640121</v>
      </c>
      <c r="X120" s="5"/>
      <c r="Y120" s="5"/>
      <c r="Z120" s="5">
        <v>1.1941478549512488</v>
      </c>
      <c r="AA120" s="5">
        <v>5.4396023581054971</v>
      </c>
      <c r="AB120" s="5"/>
      <c r="AC120" s="5"/>
      <c r="AD120" s="5">
        <v>0.28229639898222175</v>
      </c>
      <c r="AE120" s="5">
        <v>1.285921296279575</v>
      </c>
      <c r="AF120" s="5"/>
      <c r="AG120" s="5"/>
      <c r="AH120" s="5">
        <v>0.1724243091055116</v>
      </c>
      <c r="AI120" s="5">
        <v>0.78543010776780453</v>
      </c>
      <c r="AJ120" s="5"/>
      <c r="AK120" s="5"/>
      <c r="AL120" s="5">
        <v>1.2394800681635099</v>
      </c>
      <c r="AM120" s="43">
        <v>5.6461004168384532</v>
      </c>
    </row>
    <row r="121" spans="2:39" x14ac:dyDescent="0.25">
      <c r="B121" s="44"/>
      <c r="C121" s="44"/>
      <c r="D121" s="5"/>
      <c r="E121" s="5"/>
      <c r="F121" s="5">
        <v>0.86244855630729989</v>
      </c>
      <c r="G121" s="5">
        <v>1.9819637670330315</v>
      </c>
      <c r="H121" s="5"/>
      <c r="I121" s="5"/>
      <c r="J121" s="5">
        <v>0.67487578952793348</v>
      </c>
      <c r="K121" s="5">
        <v>0.6716077793964198</v>
      </c>
      <c r="L121" s="5"/>
      <c r="M121" s="5"/>
      <c r="N121" s="5">
        <v>0.63929357758401451</v>
      </c>
      <c r="O121" s="5">
        <v>3.0556937814482201</v>
      </c>
      <c r="P121" s="5"/>
      <c r="Q121" s="5"/>
      <c r="R121" s="5">
        <v>0.96727191534371149</v>
      </c>
      <c r="S121" s="5">
        <v>1.38743325174128</v>
      </c>
      <c r="T121" s="5"/>
      <c r="U121" s="5"/>
      <c r="V121" s="5">
        <v>0.98002442304039472</v>
      </c>
      <c r="W121" s="5">
        <v>1.1589807800814174</v>
      </c>
      <c r="X121" s="5"/>
      <c r="Y121" s="5"/>
      <c r="Z121" s="5">
        <v>0.65802928935822103</v>
      </c>
      <c r="AA121" s="5">
        <v>6.1761807301288467</v>
      </c>
      <c r="AB121" s="5"/>
      <c r="AC121" s="5"/>
      <c r="AD121" s="5">
        <v>3.3070500308290549E-2</v>
      </c>
      <c r="AE121" s="5">
        <v>1.4600483284793422</v>
      </c>
      <c r="AF121" s="5"/>
      <c r="AG121" s="5"/>
      <c r="AH121" s="5">
        <v>0.94849760536010363</v>
      </c>
      <c r="AI121" s="5">
        <v>0.89178546097770794</v>
      </c>
      <c r="AJ121" s="5"/>
      <c r="AK121" s="5"/>
      <c r="AL121" s="5">
        <v>0.1988075597964955</v>
      </c>
      <c r="AM121" s="43">
        <v>6.4106407599608222</v>
      </c>
    </row>
    <row r="122" spans="2:39" x14ac:dyDescent="0.25">
      <c r="B122" s="44"/>
      <c r="C122" s="44"/>
      <c r="D122" s="5"/>
      <c r="E122" s="5"/>
      <c r="F122" s="5">
        <v>12.540014603322842</v>
      </c>
      <c r="G122" s="5">
        <v>2</v>
      </c>
      <c r="H122" s="5"/>
      <c r="I122" s="5"/>
      <c r="J122" s="5">
        <v>4.1514951381076335</v>
      </c>
      <c r="K122" s="5">
        <v>2</v>
      </c>
      <c r="L122" s="5"/>
      <c r="M122" s="5"/>
      <c r="N122" s="5">
        <v>3.5446753251692749</v>
      </c>
      <c r="O122" s="5">
        <v>2</v>
      </c>
      <c r="P122" s="5"/>
      <c r="Q122" s="5"/>
      <c r="R122" s="5">
        <v>59.109595046702943</v>
      </c>
      <c r="S122" s="5">
        <v>2</v>
      </c>
      <c r="T122" s="5"/>
      <c r="U122" s="5"/>
      <c r="V122" s="5">
        <v>98.122264505521898</v>
      </c>
      <c r="W122" s="5">
        <v>2</v>
      </c>
      <c r="X122" s="5"/>
      <c r="Y122" s="5"/>
      <c r="Z122" s="5">
        <v>3.8484540861601424</v>
      </c>
      <c r="AA122" s="5">
        <v>2</v>
      </c>
      <c r="AB122" s="5"/>
      <c r="AC122" s="5"/>
      <c r="AD122" s="5">
        <v>6.8403126223441454E-2</v>
      </c>
      <c r="AE122" s="5">
        <v>2</v>
      </c>
      <c r="AF122" s="5"/>
      <c r="AG122" s="5"/>
      <c r="AH122" s="5">
        <v>36.833145798053749</v>
      </c>
      <c r="AI122" s="5">
        <v>2</v>
      </c>
      <c r="AJ122" s="5"/>
      <c r="AK122" s="5"/>
      <c r="AL122" s="5">
        <v>0.49627917044748443</v>
      </c>
      <c r="AM122" s="43">
        <v>2</v>
      </c>
    </row>
    <row r="123" spans="2:39" x14ac:dyDescent="0.25">
      <c r="B123" s="44"/>
      <c r="C123" s="44"/>
      <c r="D123" s="5"/>
      <c r="E123" s="5"/>
      <c r="F123" s="5" t="s">
        <v>15</v>
      </c>
      <c r="G123" s="5">
        <f>SQRT(F121)</f>
        <v>0.92868108428421214</v>
      </c>
      <c r="H123" s="5"/>
      <c r="I123" s="5"/>
      <c r="J123" s="5" t="s">
        <v>15</v>
      </c>
      <c r="K123" s="5">
        <f>SQRT(J121)</f>
        <v>0.82150824069386763</v>
      </c>
      <c r="L123" s="5"/>
      <c r="M123" s="5"/>
      <c r="N123" s="5" t="s">
        <v>15</v>
      </c>
      <c r="O123" s="5">
        <f>SQRT(N121)</f>
        <v>0.79955836408858516</v>
      </c>
      <c r="P123" s="5"/>
      <c r="Q123" s="5"/>
      <c r="R123" s="5" t="s">
        <v>15</v>
      </c>
      <c r="S123" s="5">
        <f>SQRT(R121)</f>
        <v>0.98349982986460727</v>
      </c>
      <c r="T123" s="5"/>
      <c r="U123" s="5"/>
      <c r="V123" s="5" t="s">
        <v>15</v>
      </c>
      <c r="W123" s="5">
        <f>SQRT(V121)</f>
        <v>0.98996182908251307</v>
      </c>
      <c r="X123" s="5"/>
      <c r="Y123" s="5"/>
      <c r="Z123" s="5" t="s">
        <v>15</v>
      </c>
      <c r="AA123" s="5">
        <f>SQRT(Z121)</f>
        <v>0.81119004515478432</v>
      </c>
      <c r="AB123" s="5"/>
      <c r="AC123" s="5"/>
      <c r="AD123" s="5" t="s">
        <v>15</v>
      </c>
      <c r="AE123" s="5">
        <f>SQRT(AD121)</f>
        <v>0.18185296343004848</v>
      </c>
      <c r="AF123" s="5"/>
      <c r="AG123" s="5"/>
      <c r="AH123" s="5" t="s">
        <v>15</v>
      </c>
      <c r="AI123" s="5">
        <f>SQRT(AH121)</f>
        <v>0.97390841733712497</v>
      </c>
      <c r="AJ123" s="5"/>
      <c r="AK123" s="5"/>
      <c r="AL123" s="5" t="s">
        <v>15</v>
      </c>
      <c r="AM123" s="43">
        <f>SQRT(AL121)</f>
        <v>0.44587841369200137</v>
      </c>
    </row>
    <row r="124" spans="2:39" x14ac:dyDescent="0.25">
      <c r="B124" s="44"/>
      <c r="C124" s="44"/>
      <c r="D124" s="5"/>
      <c r="E124" s="5"/>
      <c r="F124" s="5" t="s">
        <v>16</v>
      </c>
      <c r="G124" s="5">
        <f>FDIST(F122,1,G122)</f>
        <v>7.1318915715787856E-2</v>
      </c>
      <c r="H124" s="5"/>
      <c r="I124" s="5"/>
      <c r="J124" s="5" t="s">
        <v>16</v>
      </c>
      <c r="K124" s="5">
        <f>FDIST(J122,1,K122)</f>
        <v>0.17849175930613237</v>
      </c>
      <c r="L124" s="5"/>
      <c r="M124" s="5"/>
      <c r="N124" s="5" t="s">
        <v>16</v>
      </c>
      <c r="O124" s="5">
        <f>FDIST(N122,1,O122)</f>
        <v>0.20044163591141484</v>
      </c>
      <c r="P124" s="5"/>
      <c r="Q124" s="5"/>
      <c r="R124" s="5" t="s">
        <v>16</v>
      </c>
      <c r="S124" s="5">
        <f>FDIST(R122,1,S122)</f>
        <v>1.6500170135392685E-2</v>
      </c>
      <c r="T124" s="5"/>
      <c r="U124" s="5"/>
      <c r="V124" s="5" t="s">
        <v>16</v>
      </c>
      <c r="W124" s="5">
        <f>FDIST(V122,1,W122)</f>
        <v>1.0038170917486938E-2</v>
      </c>
      <c r="X124" s="5"/>
      <c r="Y124" s="5"/>
      <c r="Z124" s="5" t="s">
        <v>16</v>
      </c>
      <c r="AA124" s="5">
        <f>FDIST(Z122,1,AA122)</f>
        <v>0.18880995484521568</v>
      </c>
      <c r="AB124" s="5"/>
      <c r="AC124" s="5"/>
      <c r="AD124" s="5" t="s">
        <v>16</v>
      </c>
      <c r="AE124" s="5">
        <f>FDIST(AD122,1,AE122)</f>
        <v>0.81814703656995147</v>
      </c>
      <c r="AF124" s="5"/>
      <c r="AG124" s="5"/>
      <c r="AH124" s="5" t="s">
        <v>16</v>
      </c>
      <c r="AI124" s="5">
        <f>FDIST(AH122,1,AI122)</f>
        <v>2.6091582662875035E-2</v>
      </c>
      <c r="AJ124" s="5"/>
      <c r="AK124" s="5"/>
      <c r="AL124" s="5" t="s">
        <v>16</v>
      </c>
      <c r="AM124" s="43">
        <f>FDIST(AL122,1,AM122)</f>
        <v>0.55412158630799868</v>
      </c>
    </row>
    <row r="125" spans="2:39" x14ac:dyDescent="0.25">
      <c r="B125" s="44"/>
      <c r="C125" s="44"/>
      <c r="D125" s="5"/>
      <c r="E125" s="5" t="s">
        <v>22</v>
      </c>
      <c r="F125" s="5">
        <f t="array" ref="F125:G128">LINEST(J3:J6,C3:C6,TRUE,TRUE)</f>
        <v>-0.9439252336448597</v>
      </c>
      <c r="G125" s="5">
        <v>14.289719626168225</v>
      </c>
      <c r="H125" s="5"/>
      <c r="I125" s="5" t="s">
        <v>22</v>
      </c>
      <c r="J125" s="5">
        <f t="array" ref="J125:K128">LINEST(K7:K10,C7:C10,TRUE,TRUE)</f>
        <v>0.34401869158878357</v>
      </c>
      <c r="K125" s="5">
        <v>96.962429906542056</v>
      </c>
      <c r="L125" s="5"/>
      <c r="M125" s="5" t="s">
        <v>22</v>
      </c>
      <c r="N125" s="5">
        <f t="array" ref="N125:O128">LINEST(K11:K14,C11:C14,TRUE,TRUE)</f>
        <v>0.80841121495327106</v>
      </c>
      <c r="O125" s="5">
        <v>89.613457943925226</v>
      </c>
      <c r="P125" s="5"/>
      <c r="Q125" s="5" t="s">
        <v>22</v>
      </c>
      <c r="R125" s="5">
        <f t="array" ref="R125:S128">LINEST(K15:K18,C15:C18,TRUE,TRUE)</f>
        <v>2.0714953271028036</v>
      </c>
      <c r="S125" s="5">
        <v>83.564392523364489</v>
      </c>
      <c r="T125" s="5"/>
      <c r="U125" s="5" t="s">
        <v>22</v>
      </c>
      <c r="V125" s="5">
        <f t="array" ref="V125:W128">LINEST(K19:K22,C19:C22,TRUE,TRUE)</f>
        <v>0.27869158878504768</v>
      </c>
      <c r="W125" s="5">
        <v>90.359906542056052</v>
      </c>
      <c r="X125" s="5"/>
      <c r="Y125" s="5" t="s">
        <v>22</v>
      </c>
      <c r="Z125" s="5">
        <f t="array" ref="Z125:AA128">LINEST(K23:K26,C23:C26,TRUE,TRUE)</f>
        <v>1.8354205607476632</v>
      </c>
      <c r="AA125" s="5">
        <v>83.784672897196273</v>
      </c>
      <c r="AB125" s="5"/>
      <c r="AC125" s="5" t="s">
        <v>22</v>
      </c>
      <c r="AD125" s="5">
        <f t="array" ref="AD125:AE128">LINEST(K27:K30,C27:C30,TRUE,TRUE)</f>
        <v>0.2716822429906543</v>
      </c>
      <c r="AE125" s="5">
        <v>96.188691588785034</v>
      </c>
      <c r="AF125" s="5"/>
      <c r="AG125" s="5" t="s">
        <v>22</v>
      </c>
      <c r="AH125" s="5">
        <f t="array" ref="AH125:AI128">LINEST(K31:K34,C31:C34,TRUE,TRUE)</f>
        <v>0.62588785046728901</v>
      </c>
      <c r="AI125" s="5">
        <v>91.345420560747655</v>
      </c>
      <c r="AJ125" s="5"/>
      <c r="AK125" s="5" t="s">
        <v>22</v>
      </c>
      <c r="AL125" s="5">
        <f t="array" ref="AL125:AM128">LINEST(K35:K38,C35:C38,TRUE,TRUE)</f>
        <v>0.67140186915887834</v>
      </c>
      <c r="AM125" s="43">
        <v>84.782242990654197</v>
      </c>
    </row>
    <row r="126" spans="2:39" x14ac:dyDescent="0.25">
      <c r="B126" s="44"/>
      <c r="C126" s="44"/>
      <c r="D126" s="5"/>
      <c r="E126" s="5"/>
      <c r="F126" s="5">
        <v>0.23345786909900546</v>
      </c>
      <c r="G126" s="5">
        <v>1.0634512049775269</v>
      </c>
      <c r="H126" s="5"/>
      <c r="I126" s="5"/>
      <c r="J126" s="5">
        <v>0.12616877812270302</v>
      </c>
      <c r="K126" s="5">
        <v>0.57472613642434012</v>
      </c>
      <c r="L126" s="5"/>
      <c r="M126" s="5"/>
      <c r="N126" s="5">
        <v>0.26675647743751119</v>
      </c>
      <c r="O126" s="5">
        <v>1.2151335847504752</v>
      </c>
      <c r="P126" s="5"/>
      <c r="Q126" s="5"/>
      <c r="R126" s="5">
        <v>0.7074944626699966</v>
      </c>
      <c r="S126" s="5">
        <v>3.2227906548836951</v>
      </c>
      <c r="T126" s="5"/>
      <c r="U126" s="5"/>
      <c r="V126" s="5">
        <v>0.74689706037472259</v>
      </c>
      <c r="W126" s="5">
        <v>3.4022780295010198</v>
      </c>
      <c r="X126" s="5"/>
      <c r="Y126" s="5"/>
      <c r="Z126" s="5">
        <v>0.83485869886966424</v>
      </c>
      <c r="AA126" s="5">
        <v>3.8029623620114537</v>
      </c>
      <c r="AB126" s="5"/>
      <c r="AC126" s="5"/>
      <c r="AD126" s="5">
        <v>0.49305123426343811</v>
      </c>
      <c r="AE126" s="5">
        <v>2.2459552604360842</v>
      </c>
      <c r="AF126" s="5"/>
      <c r="AG126" s="5"/>
      <c r="AH126" s="5">
        <v>0.4007970484984556</v>
      </c>
      <c r="AI126" s="5">
        <v>1.8257174445311279</v>
      </c>
      <c r="AJ126" s="5"/>
      <c r="AK126" s="5"/>
      <c r="AL126" s="5">
        <v>0.75539211121145244</v>
      </c>
      <c r="AM126" s="43">
        <v>3.4409748277007606</v>
      </c>
    </row>
    <row r="127" spans="2:39" x14ac:dyDescent="0.25">
      <c r="B127" s="44"/>
      <c r="C127" s="44"/>
      <c r="D127" s="5"/>
      <c r="E127" s="5"/>
      <c r="F127" s="5">
        <v>0.8909948467115032</v>
      </c>
      <c r="G127" s="5">
        <v>1.2074534878137724</v>
      </c>
      <c r="H127" s="5"/>
      <c r="I127" s="5"/>
      <c r="J127" s="5">
        <v>0.78801536023143559</v>
      </c>
      <c r="K127" s="5">
        <v>0.65254999450394935</v>
      </c>
      <c r="L127" s="5"/>
      <c r="M127" s="5"/>
      <c r="N127" s="5">
        <v>0.82117406363712941</v>
      </c>
      <c r="O127" s="5">
        <v>1.3796752292904868</v>
      </c>
      <c r="P127" s="5"/>
      <c r="Q127" s="5"/>
      <c r="R127" s="5">
        <v>0.81083504514117632</v>
      </c>
      <c r="S127" s="5">
        <v>3.6591898138054986</v>
      </c>
      <c r="T127" s="5"/>
      <c r="U127" s="5"/>
      <c r="V127" s="5">
        <v>6.5083241008571852E-2</v>
      </c>
      <c r="W127" s="5">
        <v>3.8629816337647469</v>
      </c>
      <c r="X127" s="5"/>
      <c r="Y127" s="5"/>
      <c r="Z127" s="5">
        <v>0.70731635052582653</v>
      </c>
      <c r="AA127" s="5">
        <v>4.3179227655605228</v>
      </c>
      <c r="AB127" s="5"/>
      <c r="AC127" s="5"/>
      <c r="AD127" s="5">
        <v>0.13180336815810001</v>
      </c>
      <c r="AE127" s="5">
        <v>2.5500808123533494</v>
      </c>
      <c r="AF127" s="5"/>
      <c r="AG127" s="5"/>
      <c r="AH127" s="5">
        <v>0.54940943379337503</v>
      </c>
      <c r="AI127" s="5">
        <v>2.0729384534461492</v>
      </c>
      <c r="AJ127" s="5"/>
      <c r="AK127" s="5"/>
      <c r="AL127" s="5">
        <v>0.2831509019333277</v>
      </c>
      <c r="AM127" s="43">
        <v>3.9069183783326276</v>
      </c>
    </row>
    <row r="128" spans="2:39" x14ac:dyDescent="0.25">
      <c r="B128" s="44"/>
      <c r="C128" s="44"/>
      <c r="D128" s="5"/>
      <c r="E128" s="5"/>
      <c r="F128" s="5">
        <v>16.347756410256423</v>
      </c>
      <c r="G128" s="5">
        <v>2</v>
      </c>
      <c r="H128" s="5"/>
      <c r="I128" s="5"/>
      <c r="J128" s="5">
        <v>7.4346458412435581</v>
      </c>
      <c r="K128" s="5">
        <v>2</v>
      </c>
      <c r="L128" s="5"/>
      <c r="M128" s="5"/>
      <c r="N128" s="5">
        <v>9.1840599897189108</v>
      </c>
      <c r="O128" s="5">
        <v>2</v>
      </c>
      <c r="P128" s="5"/>
      <c r="Q128" s="5"/>
      <c r="R128" s="5">
        <v>8.5727828999437374</v>
      </c>
      <c r="S128" s="5">
        <v>2</v>
      </c>
      <c r="T128" s="5"/>
      <c r="U128" s="5"/>
      <c r="V128" s="5">
        <v>0.13922788394291383</v>
      </c>
      <c r="W128" s="5">
        <v>2</v>
      </c>
      <c r="X128" s="5"/>
      <c r="Y128" s="5"/>
      <c r="Z128" s="5">
        <v>4.8333164616237996</v>
      </c>
      <c r="AA128" s="5">
        <v>2</v>
      </c>
      <c r="AB128" s="5"/>
      <c r="AC128" s="5"/>
      <c r="AD128" s="5">
        <v>0.30362561503717422</v>
      </c>
      <c r="AE128" s="5">
        <v>2</v>
      </c>
      <c r="AF128" s="5"/>
      <c r="AG128" s="5"/>
      <c r="AH128" s="5">
        <v>2.4386193364795621</v>
      </c>
      <c r="AI128" s="5">
        <v>2</v>
      </c>
      <c r="AJ128" s="5"/>
      <c r="AK128" s="5"/>
      <c r="AL128" s="5">
        <v>0.7899874679258998</v>
      </c>
      <c r="AM128" s="43">
        <v>2</v>
      </c>
    </row>
    <row r="129" spans="2:39" x14ac:dyDescent="0.25">
      <c r="B129" s="44"/>
      <c r="C129" s="44"/>
      <c r="D129" s="5"/>
      <c r="E129" s="5"/>
      <c r="F129" s="5" t="s">
        <v>15</v>
      </c>
      <c r="G129" s="5">
        <f>SQRT(F127)</f>
        <v>0.94392523364485981</v>
      </c>
      <c r="H129" s="5"/>
      <c r="I129" s="5"/>
      <c r="J129" s="5" t="s">
        <v>15</v>
      </c>
      <c r="K129" s="5">
        <f>SQRT(J127)</f>
        <v>0.8877022925685365</v>
      </c>
      <c r="L129" s="5"/>
      <c r="M129" s="5"/>
      <c r="N129" s="5" t="s">
        <v>15</v>
      </c>
      <c r="O129" s="5">
        <f>SQRT(N127)</f>
        <v>0.90618655013034122</v>
      </c>
      <c r="P129" s="5"/>
      <c r="Q129" s="5"/>
      <c r="R129" s="5" t="s">
        <v>15</v>
      </c>
      <c r="S129" s="5">
        <f>SQRT(R127)</f>
        <v>0.90046379446437286</v>
      </c>
      <c r="T129" s="5"/>
      <c r="U129" s="5"/>
      <c r="V129" s="5" t="s">
        <v>15</v>
      </c>
      <c r="W129" s="5">
        <f>SQRT(V127)</f>
        <v>0.25511417249649587</v>
      </c>
      <c r="X129" s="5"/>
      <c r="Y129" s="5"/>
      <c r="Z129" s="5" t="s">
        <v>15</v>
      </c>
      <c r="AA129" s="5">
        <f>SQRT(Z127)</f>
        <v>0.8410210166968638</v>
      </c>
      <c r="AB129" s="5"/>
      <c r="AC129" s="5"/>
      <c r="AD129" s="5" t="s">
        <v>15</v>
      </c>
      <c r="AE129" s="5">
        <f>SQRT(AD127)</f>
        <v>0.36304733597438782</v>
      </c>
      <c r="AF129" s="5"/>
      <c r="AG129" s="5"/>
      <c r="AH129" s="5" t="s">
        <v>15</v>
      </c>
      <c r="AI129" s="5">
        <f>SQRT(AH127)</f>
        <v>0.74122158211521005</v>
      </c>
      <c r="AJ129" s="5"/>
      <c r="AK129" s="5"/>
      <c r="AL129" s="5" t="s">
        <v>15</v>
      </c>
      <c r="AM129" s="43">
        <f>SQRT(AL127)</f>
        <v>0.53211925536793692</v>
      </c>
    </row>
    <row r="130" spans="2:39" x14ac:dyDescent="0.25">
      <c r="B130" s="44"/>
      <c r="C130" s="44"/>
      <c r="D130" s="5"/>
      <c r="E130" s="5"/>
      <c r="F130" s="5" t="s">
        <v>16</v>
      </c>
      <c r="G130" s="5">
        <f>FDIST(F128,1,G128)</f>
        <v>5.6074766355140082E-2</v>
      </c>
      <c r="H130" s="5"/>
      <c r="I130" s="5"/>
      <c r="J130" s="5" t="s">
        <v>16</v>
      </c>
      <c r="K130" s="5">
        <f>FDIST(J128,1,K128)</f>
        <v>0.1122977074314635</v>
      </c>
      <c r="L130" s="5"/>
      <c r="M130" s="5"/>
      <c r="N130" s="5" t="s">
        <v>16</v>
      </c>
      <c r="O130" s="5">
        <f>FDIST(N128,1,O128)</f>
        <v>9.3813449869658783E-2</v>
      </c>
      <c r="P130" s="5"/>
      <c r="Q130" s="5"/>
      <c r="R130" s="5" t="s">
        <v>16</v>
      </c>
      <c r="S130" s="5">
        <f>FDIST(R128,1,S128)</f>
        <v>9.9536205535627142E-2</v>
      </c>
      <c r="T130" s="5"/>
      <c r="U130" s="5"/>
      <c r="V130" s="5" t="s">
        <v>16</v>
      </c>
      <c r="W130" s="5">
        <f>FDIST(V128,1,W128)</f>
        <v>0.74488582750350418</v>
      </c>
      <c r="X130" s="5"/>
      <c r="Y130" s="5"/>
      <c r="Z130" s="5" t="s">
        <v>16</v>
      </c>
      <c r="AA130" s="5">
        <f>FDIST(Z128,1,AA128)</f>
        <v>0.1589789833031362</v>
      </c>
      <c r="AB130" s="5"/>
      <c r="AC130" s="5"/>
      <c r="AD130" s="5" t="s">
        <v>16</v>
      </c>
      <c r="AE130" s="5">
        <f>FDIST(AD128,1,AE128)</f>
        <v>0.63695266402561224</v>
      </c>
      <c r="AF130" s="5"/>
      <c r="AG130" s="5"/>
      <c r="AH130" s="5" t="s">
        <v>16</v>
      </c>
      <c r="AI130" s="5">
        <f>FDIST(AH128,1,AI128)</f>
        <v>0.25877841788478995</v>
      </c>
      <c r="AJ130" s="5"/>
      <c r="AK130" s="5"/>
      <c r="AL130" s="5" t="s">
        <v>15</v>
      </c>
      <c r="AM130" s="43">
        <f>FDIST(AL128,1,AM128)</f>
        <v>0.46788074463206308</v>
      </c>
    </row>
    <row r="131" spans="2:39" x14ac:dyDescent="0.25">
      <c r="B131" s="44" t="s">
        <v>11</v>
      </c>
      <c r="C131" s="44" t="s">
        <v>31</v>
      </c>
      <c r="D131" s="5" t="s">
        <v>17</v>
      </c>
      <c r="E131" s="5" t="s">
        <v>19</v>
      </c>
      <c r="F131" s="5">
        <f t="array" ref="F131:G134">LINEST(M3:M6,C3:C6,TRUE,TRUE)</f>
        <v>4.1565420560747661</v>
      </c>
      <c r="G131" s="5">
        <v>73.120467289719628</v>
      </c>
      <c r="H131" s="5" t="s">
        <v>23</v>
      </c>
      <c r="I131" s="5" t="s">
        <v>19</v>
      </c>
      <c r="J131" s="5">
        <f t="array" ref="J131:K134">LINEST(M7:M10,C7:C10,TRUE,TRUE)</f>
        <v>-5.887850467290733E-3</v>
      </c>
      <c r="K131" s="5">
        <v>98.224579439252338</v>
      </c>
      <c r="L131" s="5" t="s">
        <v>24</v>
      </c>
      <c r="M131" s="5" t="s">
        <v>19</v>
      </c>
      <c r="N131" s="5">
        <f t="array" ref="N131:O134">LINEST(M11:M14,C11:C14,TRUE,TRUE)</f>
        <v>1.2657009345794379</v>
      </c>
      <c r="O131" s="5">
        <v>90.371121495327102</v>
      </c>
      <c r="P131" s="5" t="s">
        <v>25</v>
      </c>
      <c r="Q131" s="5" t="s">
        <v>19</v>
      </c>
      <c r="R131" s="5">
        <f t="array" ref="R131:S134">LINEST(M15:M18,C15:C18,TRUE,TRUE)</f>
        <v>0.93261682242990651</v>
      </c>
      <c r="S131" s="5">
        <v>90.200186915887855</v>
      </c>
      <c r="T131" s="5" t="s">
        <v>26</v>
      </c>
      <c r="U131" s="5" t="s">
        <v>19</v>
      </c>
      <c r="V131" s="5">
        <f t="array" ref="V131:W134">LINEST(M19:M22,C19:C22,TRUE,TRUE)</f>
        <v>0.3362616822429908</v>
      </c>
      <c r="W131" s="5">
        <v>94.474018691588782</v>
      </c>
      <c r="X131" s="5" t="s">
        <v>27</v>
      </c>
      <c r="Y131" s="5" t="s">
        <v>19</v>
      </c>
      <c r="Z131" s="5">
        <f t="array" ref="Z131:AA134">LINEST(M23:M26,C23:C26,TRUE,TRUE)</f>
        <v>0.52841121495327148</v>
      </c>
      <c r="AA131" s="5">
        <v>96.283457943925214</v>
      </c>
      <c r="AB131" s="5" t="s">
        <v>28</v>
      </c>
      <c r="AC131" s="5" t="s">
        <v>19</v>
      </c>
      <c r="AD131" s="5">
        <f t="array" ref="AD131:AE134">LINEST(M27:M30,C27:C30,TRUE,TRUE)</f>
        <v>0.40551401869158971</v>
      </c>
      <c r="AE131" s="5">
        <v>97.386822429906545</v>
      </c>
      <c r="AF131" s="5" t="s">
        <v>29</v>
      </c>
      <c r="AG131" s="5" t="s">
        <v>19</v>
      </c>
      <c r="AH131" s="5">
        <f t="array" ref="AH131:AI134">LINEST(M31:M34,C31:C34,TRUE,TRUE)</f>
        <v>1.369813084112149</v>
      </c>
      <c r="AI131" s="5">
        <v>85.135700934579447</v>
      </c>
      <c r="AJ131" s="5" t="s">
        <v>30</v>
      </c>
      <c r="AK131" s="5" t="s">
        <v>19</v>
      </c>
      <c r="AL131" s="5">
        <f t="array" ref="AL131:AM134">LINEST(M35:M38,C35:C38,TRUE,TRUE)</f>
        <v>2.5526168224299077</v>
      </c>
      <c r="AM131" s="43">
        <v>82.380186915887847</v>
      </c>
    </row>
    <row r="132" spans="2:39" x14ac:dyDescent="0.25">
      <c r="B132" s="44"/>
      <c r="C132" s="44"/>
      <c r="D132" s="5"/>
      <c r="E132" s="5"/>
      <c r="F132" s="5">
        <v>1.1565801598556491</v>
      </c>
      <c r="G132" s="5">
        <v>5.2684733626604929</v>
      </c>
      <c r="H132" s="5"/>
      <c r="I132" s="5"/>
      <c r="J132" s="5">
        <v>9.9206917111812468E-2</v>
      </c>
      <c r="K132" s="5">
        <v>0.45190901446942072</v>
      </c>
      <c r="L132" s="5"/>
      <c r="M132" s="5"/>
      <c r="N132" s="5">
        <v>0.45804145442473471</v>
      </c>
      <c r="O132" s="5">
        <v>2.0864781235155978</v>
      </c>
      <c r="P132" s="5"/>
      <c r="Q132" s="5"/>
      <c r="R132" s="5">
        <v>0.12941397911100661</v>
      </c>
      <c r="S132" s="5">
        <v>0.58950873045179675</v>
      </c>
      <c r="T132" s="5"/>
      <c r="U132" s="5"/>
      <c r="V132" s="5">
        <v>0.54586339341072698</v>
      </c>
      <c r="W132" s="5">
        <v>2.4865260944773708</v>
      </c>
      <c r="X132" s="5"/>
      <c r="Y132" s="5"/>
      <c r="Z132" s="5">
        <v>4.8876628330168669E-2</v>
      </c>
      <c r="AA132" s="5">
        <v>0.22264363798726208</v>
      </c>
      <c r="AB132" s="5"/>
      <c r="AC132" s="5"/>
      <c r="AD132" s="5">
        <v>0.22834887565715697</v>
      </c>
      <c r="AE132" s="5">
        <v>1.0401786322734046</v>
      </c>
      <c r="AF132" s="5"/>
      <c r="AG132" s="5"/>
      <c r="AH132" s="5">
        <v>0.49695331707682089</v>
      </c>
      <c r="AI132" s="5">
        <v>2.2637300935819065</v>
      </c>
      <c r="AJ132" s="5"/>
      <c r="AK132" s="5"/>
      <c r="AL132" s="5">
        <v>0.16259673310221312</v>
      </c>
      <c r="AM132" s="43">
        <v>0.74066336855678283</v>
      </c>
    </row>
    <row r="133" spans="2:39" x14ac:dyDescent="0.25">
      <c r="B133" s="44"/>
      <c r="C133" s="44"/>
      <c r="D133" s="5"/>
      <c r="E133" s="5"/>
      <c r="F133" s="5">
        <v>0.86591174365273904</v>
      </c>
      <c r="G133" s="5">
        <v>5.9818791002571654</v>
      </c>
      <c r="H133" s="5"/>
      <c r="I133" s="5"/>
      <c r="J133" s="5">
        <v>1.7580671095284875E-3</v>
      </c>
      <c r="K133" s="5">
        <v>0.51310216504678996</v>
      </c>
      <c r="L133" s="5"/>
      <c r="M133" s="5"/>
      <c r="N133" s="5">
        <v>0.79243996537444072</v>
      </c>
      <c r="O133" s="5">
        <v>2.3690088230604651</v>
      </c>
      <c r="P133" s="5"/>
      <c r="Q133" s="5"/>
      <c r="R133" s="5">
        <v>0.96291700984978124</v>
      </c>
      <c r="S133" s="5">
        <v>0.66933430452573806</v>
      </c>
      <c r="T133" s="5"/>
      <c r="U133" s="5"/>
      <c r="V133" s="5">
        <v>0.15947958345112592</v>
      </c>
      <c r="W133" s="5">
        <v>2.8232274233777437</v>
      </c>
      <c r="X133" s="5"/>
      <c r="Y133" s="5"/>
      <c r="Z133" s="5">
        <v>0.98317636448610468</v>
      </c>
      <c r="AA133" s="5">
        <v>0.25279188736538938</v>
      </c>
      <c r="AB133" s="5"/>
      <c r="AC133" s="5"/>
      <c r="AD133" s="5">
        <v>0.61192580036197031</v>
      </c>
      <c r="AE133" s="5">
        <v>1.1810295682672374</v>
      </c>
      <c r="AF133" s="5"/>
      <c r="AG133" s="5"/>
      <c r="AH133" s="5">
        <v>0.7916202707490344</v>
      </c>
      <c r="AI133" s="5">
        <v>2.5702625415918661</v>
      </c>
      <c r="AJ133" s="5"/>
      <c r="AK133" s="5"/>
      <c r="AL133" s="5">
        <v>0.99195043622903767</v>
      </c>
      <c r="AM133" s="43">
        <v>0.84095684265897663</v>
      </c>
    </row>
    <row r="134" spans="2:39" x14ac:dyDescent="0.25">
      <c r="B134" s="44"/>
      <c r="C134" s="44"/>
      <c r="D134" s="5"/>
      <c r="E134" s="5"/>
      <c r="F134" s="5">
        <v>12.915549314180153</v>
      </c>
      <c r="G134" s="5">
        <v>2</v>
      </c>
      <c r="H134" s="5"/>
      <c r="I134" s="5"/>
      <c r="J134" s="5">
        <v>3.5223267057874338E-3</v>
      </c>
      <c r="K134" s="5">
        <v>2</v>
      </c>
      <c r="L134" s="5"/>
      <c r="M134" s="5"/>
      <c r="N134" s="5">
        <v>7.6357663632501458</v>
      </c>
      <c r="O134" s="5">
        <v>2</v>
      </c>
      <c r="P134" s="5"/>
      <c r="Q134" s="5"/>
      <c r="R134" s="5">
        <v>51.93308338670208</v>
      </c>
      <c r="S134" s="5">
        <v>2</v>
      </c>
      <c r="T134" s="5"/>
      <c r="U134" s="5"/>
      <c r="V134" s="5">
        <v>0.37947819068081518</v>
      </c>
      <c r="W134" s="5">
        <v>2</v>
      </c>
      <c r="X134" s="5"/>
      <c r="Y134" s="5"/>
      <c r="Z134" s="5">
        <v>116.88036912997326</v>
      </c>
      <c r="AA134" s="5">
        <v>2</v>
      </c>
      <c r="AB134" s="5"/>
      <c r="AC134" s="5"/>
      <c r="AD134" s="5">
        <v>3.1536536102257502</v>
      </c>
      <c r="AE134" s="5">
        <v>2</v>
      </c>
      <c r="AF134" s="5"/>
      <c r="AG134" s="5"/>
      <c r="AH134" s="5">
        <v>7.5978625521260135</v>
      </c>
      <c r="AI134" s="5">
        <v>2</v>
      </c>
      <c r="AJ134" s="5"/>
      <c r="AK134" s="5"/>
      <c r="AL134" s="5">
        <v>246.46066903832755</v>
      </c>
      <c r="AM134" s="43">
        <v>2</v>
      </c>
    </row>
    <row r="135" spans="2:39" x14ac:dyDescent="0.25">
      <c r="B135" s="5"/>
      <c r="C135" s="5"/>
      <c r="D135" s="5"/>
      <c r="E135" s="5"/>
      <c r="F135" s="5" t="s">
        <v>15</v>
      </c>
      <c r="G135" s="5">
        <f>SQRT(F133)</f>
        <v>0.93054378921829306</v>
      </c>
      <c r="H135" s="5"/>
      <c r="I135" s="5"/>
      <c r="J135" s="5" t="s">
        <v>15</v>
      </c>
      <c r="K135" s="5">
        <f>SQRT(J133)</f>
        <v>4.1929310863982577E-2</v>
      </c>
      <c r="L135" s="5"/>
      <c r="M135" s="5"/>
      <c r="N135" s="5" t="s">
        <v>15</v>
      </c>
      <c r="O135" s="5">
        <f>SQRT(N133)</f>
        <v>0.89019097129460978</v>
      </c>
      <c r="P135" s="5"/>
      <c r="Q135" s="5"/>
      <c r="R135" s="5" t="s">
        <v>15</v>
      </c>
      <c r="S135" s="5">
        <f>SQRT(R133)</f>
        <v>0.98128334840135811</v>
      </c>
      <c r="T135" s="5"/>
      <c r="U135" s="5"/>
      <c r="V135" s="5" t="s">
        <v>15</v>
      </c>
      <c r="W135" s="5">
        <f>SQRT(V133)</f>
        <v>0.39934894948043365</v>
      </c>
      <c r="X135" s="5"/>
      <c r="Y135" s="5"/>
      <c r="Z135" s="5" t="s">
        <v>15</v>
      </c>
      <c r="AA135" s="5">
        <f>SQRT(Z133)</f>
        <v>0.99155250213294543</v>
      </c>
      <c r="AB135" s="5"/>
      <c r="AC135" s="5"/>
      <c r="AD135" s="5" t="s">
        <v>15</v>
      </c>
      <c r="AE135" s="5">
        <f>SQRT(AD133)</f>
        <v>0.78225686341633993</v>
      </c>
      <c r="AF135" s="5"/>
      <c r="AG135" s="5"/>
      <c r="AH135" s="5" t="s">
        <v>15</v>
      </c>
      <c r="AI135" s="5">
        <f>SQRT(AH133)</f>
        <v>0.8897304483657027</v>
      </c>
      <c r="AJ135" s="5"/>
      <c r="AK135" s="5"/>
      <c r="AL135" s="5" t="s">
        <v>15</v>
      </c>
      <c r="AM135" s="43">
        <f>SQRT(AL133)</f>
        <v>0.9959670859165165</v>
      </c>
    </row>
    <row r="136" spans="2:39" x14ac:dyDescent="0.25">
      <c r="B136" s="5"/>
      <c r="C136" s="5"/>
      <c r="D136" s="5"/>
      <c r="E136" s="5"/>
      <c r="F136" s="5" t="s">
        <v>16</v>
      </c>
      <c r="G136" s="5">
        <f>FDIST(F134,1,G134)</f>
        <v>6.945621078170694E-2</v>
      </c>
      <c r="H136" s="5"/>
      <c r="I136" s="5"/>
      <c r="J136" s="5" t="s">
        <v>16</v>
      </c>
      <c r="K136" s="5">
        <f>FDIST(J134,1,K134)</f>
        <v>0.95807068913601734</v>
      </c>
      <c r="L136" s="5"/>
      <c r="M136" s="5"/>
      <c r="N136" s="5" t="s">
        <v>16</v>
      </c>
      <c r="O136" s="5">
        <f>FDIST(N134,1,O134)</f>
        <v>0.10980902870539022</v>
      </c>
      <c r="P136" s="5"/>
      <c r="Q136" s="5"/>
      <c r="R136" s="5" t="s">
        <v>16</v>
      </c>
      <c r="S136" s="5">
        <f>FDIST(R134,1,S134)</f>
        <v>1.8716651598641849E-2</v>
      </c>
      <c r="T136" s="5"/>
      <c r="U136" s="5"/>
      <c r="V136" s="5" t="s">
        <v>16</v>
      </c>
      <c r="W136" s="5">
        <f>FDIST(V134,1,W134)</f>
        <v>0.60065105051956635</v>
      </c>
      <c r="X136" s="5"/>
      <c r="Y136" s="5"/>
      <c r="Z136" s="5" t="s">
        <v>16</v>
      </c>
      <c r="AA136" s="5">
        <f>FDIST(Z134,1,AA134)</f>
        <v>8.447497867054593E-3</v>
      </c>
      <c r="AB136" s="5"/>
      <c r="AC136" s="5"/>
      <c r="AD136" s="5" t="s">
        <v>16</v>
      </c>
      <c r="AE136" s="5">
        <f>FDIST(AD134,1,AE134)</f>
        <v>0.21774313658366007</v>
      </c>
      <c r="AF136" s="5"/>
      <c r="AG136" s="5"/>
      <c r="AH136" s="5" t="s">
        <v>16</v>
      </c>
      <c r="AI136" s="5">
        <f>FDIST(AH134,1,AI134)</f>
        <v>0.1102695516342973</v>
      </c>
      <c r="AJ136" s="5"/>
      <c r="AK136" s="5"/>
      <c r="AL136" s="5" t="s">
        <v>16</v>
      </c>
      <c r="AM136" s="43">
        <f>FDIST(AL134,1,AM134)</f>
        <v>4.032914083483578E-3</v>
      </c>
    </row>
    <row r="137" spans="2:39" x14ac:dyDescent="0.25">
      <c r="B137" s="5"/>
      <c r="C137" s="5"/>
      <c r="D137" s="5"/>
      <c r="E137" s="5" t="s">
        <v>20</v>
      </c>
      <c r="F137" s="5">
        <f t="array" ref="F137:G140">LINEST(O7:O10,C7:C10,TRUE,TRUE)</f>
        <v>-1.3271028037384105E-2</v>
      </c>
      <c r="G137" s="5">
        <v>97.884766355140201</v>
      </c>
      <c r="H137" s="5"/>
      <c r="I137" s="5" t="s">
        <v>20</v>
      </c>
      <c r="J137" s="5">
        <f t="array" ref="J137:K140">LINEST(O7:O10,C7:C10,TRUE,TRUE)</f>
        <v>-1.3271028037384105E-2</v>
      </c>
      <c r="K137" s="5">
        <v>97.884766355140201</v>
      </c>
      <c r="L137" s="5"/>
      <c r="M137" s="5" t="s">
        <v>20</v>
      </c>
      <c r="N137" s="5">
        <f t="array" ref="N137:O140">LINEST(O11:O14,C11:C14,TRUE,TRUE)</f>
        <v>0.99401869158878609</v>
      </c>
      <c r="O137" s="5">
        <v>92.492429906542057</v>
      </c>
      <c r="P137" s="5"/>
      <c r="Q137" s="5" t="s">
        <v>20</v>
      </c>
      <c r="R137" s="5">
        <f t="array" ref="R137:S140">LINEST(O15:O18,C15:C18,TRUE,TRUE)</f>
        <v>1.2469158878504674</v>
      </c>
      <c r="S137" s="5">
        <v>91.649065420560746</v>
      </c>
      <c r="T137" s="5"/>
      <c r="U137" s="5" t="s">
        <v>20</v>
      </c>
      <c r="V137" s="5">
        <f t="array" ref="V137:W140">LINEST(O19:O22,C19:C22,TRUE,TRUE)</f>
        <v>0.68056074766355201</v>
      </c>
      <c r="W137" s="5">
        <v>93.142897196261686</v>
      </c>
      <c r="X137" s="5"/>
      <c r="Y137" s="5" t="s">
        <v>20</v>
      </c>
      <c r="Z137" s="5">
        <f t="array" ref="Z137:AA140">LINEST(O23:O26,C23:C26,TRUE,TRUE)</f>
        <v>1.1383177570093475</v>
      </c>
      <c r="AA137" s="5">
        <v>92.98130841121494</v>
      </c>
      <c r="AB137" s="5"/>
      <c r="AC137" s="5" t="s">
        <v>20</v>
      </c>
      <c r="AD137" s="5">
        <f t="array" ref="AD137:AE140">LINEST(O27:O30,C27:C30,TRUE,TRUE)</f>
        <v>0.15598130841121532</v>
      </c>
      <c r="AE137" s="5">
        <v>98.817570093457945</v>
      </c>
      <c r="AF137" s="5"/>
      <c r="AG137" s="5" t="s">
        <v>20</v>
      </c>
      <c r="AH137" s="5">
        <f t="array" ref="AH137:AI140">LINEST(O31:O34,C31:C34,TRUE,TRUE)</f>
        <v>1.1116822429906548</v>
      </c>
      <c r="AI137" s="5">
        <v>86.168691588785038</v>
      </c>
      <c r="AJ137" s="5"/>
      <c r="AK137" s="5" t="s">
        <v>20</v>
      </c>
      <c r="AL137" s="5">
        <f t="array" ref="AL137:AM140">LINEST(O35:O38,C35:C38,TRUE,TRUE)</f>
        <v>0.62878504672897229</v>
      </c>
      <c r="AM137" s="43">
        <v>93.822056074766365</v>
      </c>
    </row>
    <row r="138" spans="2:39" x14ac:dyDescent="0.25">
      <c r="B138" s="5"/>
      <c r="C138" s="5"/>
      <c r="D138" s="5"/>
      <c r="E138" s="5"/>
      <c r="F138" s="5">
        <v>0.22652138951413719</v>
      </c>
      <c r="G138" s="5">
        <v>1.0318540367120104</v>
      </c>
      <c r="H138" s="5"/>
      <c r="I138" s="5"/>
      <c r="J138" s="5">
        <v>0.22652138951413719</v>
      </c>
      <c r="K138" s="5">
        <v>1.0318540367120104</v>
      </c>
      <c r="L138" s="5"/>
      <c r="M138" s="5"/>
      <c r="N138" s="5">
        <v>0.27265544278359449</v>
      </c>
      <c r="O138" s="5">
        <v>1.2420046507360583</v>
      </c>
      <c r="P138" s="5"/>
      <c r="Q138" s="5"/>
      <c r="R138" s="5">
        <v>0.21914108291140269</v>
      </c>
      <c r="S138" s="5">
        <v>0.99823514016304393</v>
      </c>
      <c r="T138" s="5"/>
      <c r="U138" s="5"/>
      <c r="V138" s="5">
        <v>0.2361882501522902</v>
      </c>
      <c r="W138" s="5">
        <v>1.0758886825933791</v>
      </c>
      <c r="X138" s="5"/>
      <c r="Y138" s="5"/>
      <c r="Z138" s="5">
        <v>0.34091751678897253</v>
      </c>
      <c r="AA138" s="5">
        <v>1.552953196336373</v>
      </c>
      <c r="AB138" s="5"/>
      <c r="AC138" s="5"/>
      <c r="AD138" s="5">
        <v>2.8364447489541905E-2</v>
      </c>
      <c r="AE138" s="5">
        <v>0.1292062074312989</v>
      </c>
      <c r="AF138" s="5"/>
      <c r="AG138" s="5"/>
      <c r="AH138" s="5">
        <v>1.4164060370051996</v>
      </c>
      <c r="AI138" s="5">
        <v>6.4520365606174366</v>
      </c>
      <c r="AJ138" s="5"/>
      <c r="AK138" s="5"/>
      <c r="AL138" s="5">
        <v>0.58824680931837348</v>
      </c>
      <c r="AM138" s="43">
        <v>2.6795917422193014</v>
      </c>
    </row>
    <row r="139" spans="2:39" x14ac:dyDescent="0.25">
      <c r="B139" s="5"/>
      <c r="C139" s="5"/>
      <c r="D139" s="5"/>
      <c r="E139" s="5"/>
      <c r="F139" s="5">
        <v>1.7132313732395859E-3</v>
      </c>
      <c r="G139" s="5">
        <v>1.1715777364406359</v>
      </c>
      <c r="H139" s="5"/>
      <c r="I139" s="5"/>
      <c r="J139" s="5">
        <v>1.7132313732395859E-3</v>
      </c>
      <c r="K139" s="5">
        <v>1.1715777364406359</v>
      </c>
      <c r="L139" s="5"/>
      <c r="M139" s="5"/>
      <c r="N139" s="5">
        <v>0.86920491871751038</v>
      </c>
      <c r="O139" s="5">
        <v>1.4101849152955459</v>
      </c>
      <c r="P139" s="5"/>
      <c r="Q139" s="5"/>
      <c r="R139" s="5">
        <v>0.94182031832473989</v>
      </c>
      <c r="S139" s="5">
        <v>1.1334064938819726</v>
      </c>
      <c r="T139" s="5"/>
      <c r="U139" s="5"/>
      <c r="V139" s="5">
        <v>0.80587536253926806</v>
      </c>
      <c r="W139" s="5">
        <v>1.2215751284274423</v>
      </c>
      <c r="X139" s="5"/>
      <c r="Y139" s="5"/>
      <c r="Z139" s="5">
        <v>0.8478949432466546</v>
      </c>
      <c r="AA139" s="5">
        <v>1.7632391073058451</v>
      </c>
      <c r="AB139" s="5"/>
      <c r="AC139" s="5"/>
      <c r="AD139" s="5">
        <v>0.93796722658374576</v>
      </c>
      <c r="AE139" s="5">
        <v>0.14670206313171508</v>
      </c>
      <c r="AF139" s="5"/>
      <c r="AG139" s="5"/>
      <c r="AH139" s="5">
        <v>0.2354761147842232</v>
      </c>
      <c r="AI139" s="5">
        <v>7.3257089861345666</v>
      </c>
      <c r="AJ139" s="5"/>
      <c r="AK139" s="5"/>
      <c r="AL139" s="5">
        <v>0.36357951411122119</v>
      </c>
      <c r="AM139" s="43">
        <v>3.042436154960257</v>
      </c>
    </row>
    <row r="140" spans="2:39" x14ac:dyDescent="0.25">
      <c r="B140" s="5"/>
      <c r="C140" s="5"/>
      <c r="D140" s="5"/>
      <c r="E140" s="5"/>
      <c r="F140" s="5">
        <v>3.4323431444379469E-3</v>
      </c>
      <c r="G140" s="5">
        <v>2</v>
      </c>
      <c r="H140" s="5"/>
      <c r="I140" s="5"/>
      <c r="J140" s="5">
        <v>3.4323431444379469E-3</v>
      </c>
      <c r="K140" s="5">
        <v>2</v>
      </c>
      <c r="L140" s="5"/>
      <c r="M140" s="5"/>
      <c r="N140" s="5">
        <v>13.291094897371741</v>
      </c>
      <c r="O140" s="5">
        <v>2</v>
      </c>
      <c r="P140" s="5"/>
      <c r="Q140" s="5"/>
      <c r="R140" s="5">
        <v>32.376262337826894</v>
      </c>
      <c r="S140" s="5">
        <v>2</v>
      </c>
      <c r="T140" s="5"/>
      <c r="U140" s="5"/>
      <c r="V140" s="5">
        <v>8.3026592923042291</v>
      </c>
      <c r="W140" s="5">
        <v>2</v>
      </c>
      <c r="X140" s="5"/>
      <c r="Y140" s="5"/>
      <c r="Z140" s="5">
        <v>11.148806770068228</v>
      </c>
      <c r="AA140" s="5">
        <v>2</v>
      </c>
      <c r="AB140" s="5"/>
      <c r="AC140" s="5"/>
      <c r="AD140" s="5">
        <v>30.241021799550047</v>
      </c>
      <c r="AE140" s="5">
        <v>2</v>
      </c>
      <c r="AF140" s="5"/>
      <c r="AG140" s="5"/>
      <c r="AH140" s="5">
        <v>0.61600721530829128</v>
      </c>
      <c r="AI140" s="5">
        <v>2</v>
      </c>
      <c r="AJ140" s="5"/>
      <c r="AK140" s="5"/>
      <c r="AL140" s="5">
        <v>1.1425764008946768</v>
      </c>
      <c r="AM140" s="43">
        <v>2</v>
      </c>
    </row>
    <row r="141" spans="2:39" x14ac:dyDescent="0.25">
      <c r="B141" s="5"/>
      <c r="C141" s="5"/>
      <c r="D141" s="5"/>
      <c r="E141" s="5"/>
      <c r="F141" s="5" t="s">
        <v>15</v>
      </c>
      <c r="G141" s="5">
        <f>SQRT(F139)</f>
        <v>4.1391199224467823E-2</v>
      </c>
      <c r="H141" s="5"/>
      <c r="I141" s="5"/>
      <c r="J141" s="5" t="s">
        <v>15</v>
      </c>
      <c r="K141" s="5">
        <f>SQRT(J139)</f>
        <v>4.1391199224467823E-2</v>
      </c>
      <c r="L141" s="5"/>
      <c r="M141" s="5"/>
      <c r="N141" s="5" t="s">
        <v>15</v>
      </c>
      <c r="O141" s="5">
        <f>SQRT(N139)</f>
        <v>0.93231159958326726</v>
      </c>
      <c r="P141" s="5"/>
      <c r="Q141" s="5"/>
      <c r="R141" s="5" t="s">
        <v>15</v>
      </c>
      <c r="S141" s="5">
        <f>SQRT(R139)</f>
        <v>0.97047427494227789</v>
      </c>
      <c r="T141" s="5"/>
      <c r="U141" s="5"/>
      <c r="V141" s="5" t="s">
        <v>15</v>
      </c>
      <c r="W141" s="5">
        <f>SQRT(V139)</f>
        <v>0.89770561017477668</v>
      </c>
      <c r="X141" s="5"/>
      <c r="Y141" s="5"/>
      <c r="Z141" s="5" t="s">
        <v>15</v>
      </c>
      <c r="AA141" s="5">
        <f>SQRT(Z139)</f>
        <v>0.92081211071893199</v>
      </c>
      <c r="AB141" s="5"/>
      <c r="AC141" s="5"/>
      <c r="AD141" s="5" t="s">
        <v>15</v>
      </c>
      <c r="AE141" s="5">
        <f>SQRT(AD139)</f>
        <v>0.96848708126838001</v>
      </c>
      <c r="AF141" s="5"/>
      <c r="AG141" s="5"/>
      <c r="AH141" s="5" t="s">
        <v>15</v>
      </c>
      <c r="AI141" s="5">
        <f>SQRT(AH139)</f>
        <v>0.48525881216544969</v>
      </c>
      <c r="AJ141" s="5"/>
      <c r="AK141" s="5"/>
      <c r="AL141" s="5" t="s">
        <v>15</v>
      </c>
      <c r="AM141" s="43">
        <f>SQRT(AL139)</f>
        <v>0.60297555017697124</v>
      </c>
    </row>
    <row r="142" spans="2:39" x14ac:dyDescent="0.25">
      <c r="B142" s="5"/>
      <c r="C142" s="5"/>
      <c r="D142" s="5"/>
      <c r="E142" s="5"/>
      <c r="F142" s="5" t="s">
        <v>16</v>
      </c>
      <c r="G142" s="5">
        <f>FDIST(F140,1,G140)</f>
        <v>0.95860880077553223</v>
      </c>
      <c r="H142" s="5"/>
      <c r="I142" s="5"/>
      <c r="J142" s="5" t="s">
        <v>16</v>
      </c>
      <c r="K142" s="5">
        <f>FDIST(J140,1,K140)</f>
        <v>0.95860880077553223</v>
      </c>
      <c r="L142" s="5"/>
      <c r="M142" s="5"/>
      <c r="N142" s="5" t="s">
        <v>16</v>
      </c>
      <c r="O142" s="5">
        <f>FDIST(N140,1,O140)</f>
        <v>6.7688400416732741E-2</v>
      </c>
      <c r="P142" s="5"/>
      <c r="Q142" s="5"/>
      <c r="R142" s="5" t="s">
        <v>16</v>
      </c>
      <c r="S142" s="5">
        <f>FDIST(R140,1,S140)</f>
        <v>2.9525725057722132E-2</v>
      </c>
      <c r="T142" s="5"/>
      <c r="U142" s="5"/>
      <c r="V142" s="5" t="s">
        <v>16</v>
      </c>
      <c r="W142" s="5">
        <f>FDIST(V140,1,W140)</f>
        <v>0.10229438982522332</v>
      </c>
      <c r="X142" s="5"/>
      <c r="Y142" s="5"/>
      <c r="Z142" s="5" t="s">
        <v>16</v>
      </c>
      <c r="AA142" s="5">
        <f>FDIST(Z140,1,AA140)</f>
        <v>7.9187889281068014E-2</v>
      </c>
      <c r="AB142" s="5"/>
      <c r="AC142" s="5"/>
      <c r="AD142" s="5" t="s">
        <v>16</v>
      </c>
      <c r="AE142" s="5">
        <f>FDIST(AD140,1,AE140)</f>
        <v>3.1512918731619939E-2</v>
      </c>
      <c r="AF142" s="5"/>
      <c r="AG142" s="5"/>
      <c r="AH142" s="5" t="s">
        <v>16</v>
      </c>
      <c r="AI142" s="5">
        <f>FDIST(AH140,1,AI140)</f>
        <v>0.51474118783455025</v>
      </c>
      <c r="AJ142" s="5"/>
      <c r="AK142" s="5"/>
      <c r="AL142" s="5" t="s">
        <v>16</v>
      </c>
      <c r="AM142" s="43">
        <f>FDIST(AL140,1,AM140)</f>
        <v>0.39702444982302876</v>
      </c>
    </row>
    <row r="143" spans="2:39" x14ac:dyDescent="0.25">
      <c r="B143" s="5"/>
      <c r="C143" s="5"/>
      <c r="D143" s="5"/>
      <c r="E143" s="5" t="s">
        <v>21</v>
      </c>
      <c r="F143" s="5">
        <f t="array" ref="F143:G146">LINEST(Q3:Q6,C3:C6,TRUE,TRUE)</f>
        <v>0.63607476635513949</v>
      </c>
      <c r="G143" s="5">
        <v>81.719719626168242</v>
      </c>
      <c r="H143" s="5"/>
      <c r="I143" s="5" t="s">
        <v>21</v>
      </c>
      <c r="J143" s="5">
        <f t="array" ref="J143:K146">LINEST(Q7:Q10,C7:C10,TRUE,TRUE)</f>
        <v>0.38981308411214871</v>
      </c>
      <c r="K143" s="5">
        <v>96.175700934579439</v>
      </c>
      <c r="L143" s="5"/>
      <c r="M143" s="5" t="s">
        <v>21</v>
      </c>
      <c r="N143" s="5">
        <f t="array" ref="N143:O146">LINEST(Q11:Q14,C11:C14,TRUE,TRUE)</f>
        <v>0.61915887850467366</v>
      </c>
      <c r="O143" s="5">
        <v>91.72065420560746</v>
      </c>
      <c r="P143" s="5"/>
      <c r="Q143" s="5" t="s">
        <v>21</v>
      </c>
      <c r="R143" s="5">
        <f t="array" ref="R143:S146">LINEST(Q15:Q18,C15:C18,TRUE,TRUE)</f>
        <v>1.60252336448598</v>
      </c>
      <c r="S143" s="5">
        <v>87.048037383177586</v>
      </c>
      <c r="T143" s="5"/>
      <c r="U143" s="5" t="s">
        <v>21</v>
      </c>
      <c r="V143" s="5">
        <f t="array" ref="V143:W146">LINEST(Q19:Q22,C19:C22,TRUE,TRUE)</f>
        <v>1.3410280373831778</v>
      </c>
      <c r="W143" s="5">
        <v>84.793644859813085</v>
      </c>
      <c r="X143" s="5"/>
      <c r="Y143" s="5" t="s">
        <v>21</v>
      </c>
      <c r="Z143" s="5">
        <f t="array" ref="Z143:AA146">LINEST(Q23:Q26,C23:C26,TRUE,TRUE)</f>
        <v>0.21822429906542049</v>
      </c>
      <c r="AA143" s="5">
        <v>95.739158878504668</v>
      </c>
      <c r="AB143" s="5"/>
      <c r="AC143" s="5" t="s">
        <v>21</v>
      </c>
      <c r="AD143" s="5">
        <f t="array" ref="AD143:AE146">LINEST(Q27:Q30,C27:C30,TRUE,TRUE)</f>
        <v>0.32261682242990636</v>
      </c>
      <c r="AE143" s="5">
        <v>97.59018691588787</v>
      </c>
      <c r="AF143" s="5"/>
      <c r="AG143" s="5" t="s">
        <v>21</v>
      </c>
      <c r="AH143" s="5">
        <f t="array" ref="AH143:AI146">LINEST(Q31:Q34,C31:C34,TRUE,TRUE)</f>
        <v>0.8088785046728959</v>
      </c>
      <c r="AI143" s="5">
        <v>91.444205607476633</v>
      </c>
      <c r="AJ143" s="5"/>
      <c r="AK143" s="5" t="s">
        <v>21</v>
      </c>
      <c r="AL143" s="5">
        <f t="array" ref="AL143:AM146">LINEST(Q35:Q38,C35:C38,TRUE,TRUE)</f>
        <v>1.9171962616822413</v>
      </c>
      <c r="AM143" s="43">
        <v>86.195514018691597</v>
      </c>
    </row>
    <row r="144" spans="2:39" x14ac:dyDescent="0.25">
      <c r="B144" s="5"/>
      <c r="C144" s="5"/>
      <c r="D144" s="5"/>
      <c r="E144" s="5"/>
      <c r="F144" s="5">
        <v>1.0209221399776707</v>
      </c>
      <c r="G144" s="5">
        <v>4.6505216728722134</v>
      </c>
      <c r="H144" s="5"/>
      <c r="I144" s="5"/>
      <c r="J144" s="5">
        <v>0.13002509214493965</v>
      </c>
      <c r="K144" s="5">
        <v>0.59229248280429492</v>
      </c>
      <c r="L144" s="5"/>
      <c r="M144" s="5"/>
      <c r="N144" s="5">
        <v>0.36318055226985252</v>
      </c>
      <c r="O144" s="5">
        <v>1.6543661493457178</v>
      </c>
      <c r="P144" s="5"/>
      <c r="Q144" s="5"/>
      <c r="R144" s="5">
        <v>9.9146325629994564E-2</v>
      </c>
      <c r="S144" s="5">
        <v>0.45163300713413873</v>
      </c>
      <c r="T144" s="5"/>
      <c r="U144" s="5"/>
      <c r="V144" s="5">
        <v>0.90490095217753674</v>
      </c>
      <c r="W144" s="5">
        <v>4.1220200102589404</v>
      </c>
      <c r="X144" s="5"/>
      <c r="Y144" s="5"/>
      <c r="Z144" s="5">
        <v>0.20087614886146304</v>
      </c>
      <c r="AA144" s="5">
        <v>0.91503440591833085</v>
      </c>
      <c r="AB144" s="5"/>
      <c r="AC144" s="5"/>
      <c r="AD144" s="5">
        <v>0.1838841987504406</v>
      </c>
      <c r="AE144" s="5">
        <v>0.83763238948502905</v>
      </c>
      <c r="AF144" s="5"/>
      <c r="AG144" s="5"/>
      <c r="AH144" s="5">
        <v>1.2641584423583141</v>
      </c>
      <c r="AI144" s="5">
        <v>5.7585157613099689</v>
      </c>
      <c r="AJ144" s="5"/>
      <c r="AK144" s="5"/>
      <c r="AL144" s="5">
        <v>0.92823910994239889</v>
      </c>
      <c r="AM144" s="43">
        <v>4.228330378347124</v>
      </c>
    </row>
    <row r="145" spans="2:39" x14ac:dyDescent="0.25">
      <c r="B145" s="5"/>
      <c r="C145" s="5"/>
      <c r="D145" s="5"/>
      <c r="E145" s="5"/>
      <c r="F145" s="5">
        <v>0.16254153944111477</v>
      </c>
      <c r="G145" s="5">
        <v>5.2802503657718436</v>
      </c>
      <c r="H145" s="5"/>
      <c r="I145" s="5"/>
      <c r="J145" s="5">
        <v>0.81798168436631957</v>
      </c>
      <c r="K145" s="5">
        <v>0.67249500571400256</v>
      </c>
      <c r="L145" s="5"/>
      <c r="M145" s="5"/>
      <c r="N145" s="5">
        <v>0.59237118300050373</v>
      </c>
      <c r="O145" s="5">
        <v>1.8783844221519697</v>
      </c>
      <c r="P145" s="5"/>
      <c r="Q145" s="5"/>
      <c r="R145" s="5">
        <v>0.99240264506810583</v>
      </c>
      <c r="S145" s="5">
        <v>0.51278878346605683</v>
      </c>
      <c r="T145" s="5"/>
      <c r="U145" s="5"/>
      <c r="V145" s="5">
        <v>0.52337929305353315</v>
      </c>
      <c r="W145" s="5">
        <v>4.6801841165157159</v>
      </c>
      <c r="X145" s="5"/>
      <c r="Y145" s="5"/>
      <c r="Z145" s="5">
        <v>0.37110543404033397</v>
      </c>
      <c r="AA145" s="5">
        <v>1.0389395204258951</v>
      </c>
      <c r="AB145" s="5"/>
      <c r="AC145" s="5"/>
      <c r="AD145" s="5">
        <v>0.60615326516809631</v>
      </c>
      <c r="AE145" s="5">
        <v>0.95105647109672131</v>
      </c>
      <c r="AF145" s="5"/>
      <c r="AG145" s="5"/>
      <c r="AH145" s="5">
        <v>0.16992293122382204</v>
      </c>
      <c r="AI145" s="5">
        <v>6.5382783037715768</v>
      </c>
      <c r="AJ145" s="5"/>
      <c r="AK145" s="5"/>
      <c r="AL145" s="5">
        <v>0.68081339062234114</v>
      </c>
      <c r="AM145" s="43">
        <v>4.8008900070521374</v>
      </c>
    </row>
    <row r="146" spans="2:39" x14ac:dyDescent="0.25">
      <c r="B146" s="5"/>
      <c r="C146" s="5"/>
      <c r="D146" s="5"/>
      <c r="E146" s="5"/>
      <c r="F146" s="5">
        <v>0.38817815353526008</v>
      </c>
      <c r="G146" s="5">
        <v>2</v>
      </c>
      <c r="H146" s="5"/>
      <c r="I146" s="5"/>
      <c r="J146" s="5">
        <v>8.9879052173248617</v>
      </c>
      <c r="K146" s="5">
        <v>2</v>
      </c>
      <c r="L146" s="5"/>
      <c r="M146" s="5"/>
      <c r="N146" s="5">
        <v>2.9064244641037513</v>
      </c>
      <c r="O146" s="5">
        <v>2</v>
      </c>
      <c r="P146" s="5"/>
      <c r="Q146" s="5"/>
      <c r="R146" s="5">
        <v>261.24951485468654</v>
      </c>
      <c r="S146" s="5">
        <v>2</v>
      </c>
      <c r="T146" s="5"/>
      <c r="U146" s="5"/>
      <c r="V146" s="5">
        <v>2.1962087900319367</v>
      </c>
      <c r="W146" s="5">
        <v>2</v>
      </c>
      <c r="X146" s="5"/>
      <c r="Y146" s="5"/>
      <c r="Z146" s="5">
        <v>1.1801833061605265</v>
      </c>
      <c r="AA146" s="5">
        <v>2</v>
      </c>
      <c r="AB146" s="5"/>
      <c r="AC146" s="5"/>
      <c r="AD146" s="5">
        <v>3.0781175089685906</v>
      </c>
      <c r="AE146" s="5">
        <v>2</v>
      </c>
      <c r="AF146" s="5"/>
      <c r="AG146" s="5"/>
      <c r="AH146" s="5">
        <v>0.40941483053940397</v>
      </c>
      <c r="AI146" s="5">
        <v>2</v>
      </c>
      <c r="AJ146" s="5"/>
      <c r="AK146" s="5"/>
      <c r="AL146" s="5">
        <v>4.265927019618851</v>
      </c>
      <c r="AM146" s="43">
        <v>2</v>
      </c>
    </row>
    <row r="147" spans="2:39" x14ac:dyDescent="0.25">
      <c r="B147" s="5"/>
      <c r="C147" s="5"/>
      <c r="D147" s="5"/>
      <c r="E147" s="5"/>
      <c r="F147" s="5" t="s">
        <v>15</v>
      </c>
      <c r="G147" s="5">
        <f>SQRT(F145)</f>
        <v>0.40316440745819165</v>
      </c>
      <c r="H147" s="5"/>
      <c r="I147" s="5"/>
      <c r="J147" s="5" t="s">
        <v>15</v>
      </c>
      <c r="K147" s="5">
        <f>SQRT(J145)</f>
        <v>0.90442339883835354</v>
      </c>
      <c r="L147" s="5"/>
      <c r="M147" s="5"/>
      <c r="N147" s="5" t="s">
        <v>15</v>
      </c>
      <c r="O147" s="5">
        <f>SQRT(N145)</f>
        <v>0.76965653573558623</v>
      </c>
      <c r="P147" s="5"/>
      <c r="Q147" s="5"/>
      <c r="R147" s="5" t="s">
        <v>15</v>
      </c>
      <c r="S147" s="5">
        <f>SQRT(R145)</f>
        <v>0.99619408002060816</v>
      </c>
      <c r="T147" s="5"/>
      <c r="U147" s="5"/>
      <c r="V147" s="5" t="s">
        <v>15</v>
      </c>
      <c r="W147" s="5">
        <f>SQRT(V145)</f>
        <v>0.72344957879145466</v>
      </c>
      <c r="X147" s="5"/>
      <c r="Y147" s="5"/>
      <c r="Z147" s="5" t="s">
        <v>15</v>
      </c>
      <c r="AA147" s="5">
        <f>SQRT(Z145)</f>
        <v>0.60918423653303277</v>
      </c>
      <c r="AB147" s="5"/>
      <c r="AC147" s="5"/>
      <c r="AD147" s="5" t="s">
        <v>15</v>
      </c>
      <c r="AE147" s="5">
        <f>SQRT(AD145)</f>
        <v>0.77855845327637174</v>
      </c>
      <c r="AF147" s="5"/>
      <c r="AG147" s="5"/>
      <c r="AH147" s="5" t="s">
        <v>15</v>
      </c>
      <c r="AI147" s="5">
        <f>SQRT(AH145)</f>
        <v>0.41221709234797876</v>
      </c>
      <c r="AJ147" s="5"/>
      <c r="AK147" s="5"/>
      <c r="AL147" s="5" t="s">
        <v>15</v>
      </c>
      <c r="AM147" s="43">
        <f>SQRT(AL145)</f>
        <v>0.8251141682351244</v>
      </c>
    </row>
    <row r="148" spans="2:39" x14ac:dyDescent="0.25">
      <c r="B148" s="5"/>
      <c r="C148" s="5"/>
      <c r="D148" s="5"/>
      <c r="E148" s="5"/>
      <c r="F148" s="5" t="s">
        <v>16</v>
      </c>
      <c r="G148" s="5">
        <f>FDIST(F146,1,G146)</f>
        <v>0.5968355925418084</v>
      </c>
      <c r="H148" s="5"/>
      <c r="I148" s="5"/>
      <c r="J148" s="5" t="s">
        <v>16</v>
      </c>
      <c r="K148" s="5">
        <f>FDIST(J146,1,K146)</f>
        <v>9.5576601161646346E-2</v>
      </c>
      <c r="L148" s="5"/>
      <c r="M148" s="5"/>
      <c r="N148" s="5" t="s">
        <v>16</v>
      </c>
      <c r="O148" s="5">
        <f>FDIST(N146,1,O146)</f>
        <v>0.23034346426441388</v>
      </c>
      <c r="P148" s="5"/>
      <c r="Q148" s="5"/>
      <c r="R148" s="5" t="s">
        <v>16</v>
      </c>
      <c r="S148" s="5">
        <f>FDIST(R146,1,S146)</f>
        <v>3.8059199793918511E-3</v>
      </c>
      <c r="T148" s="5"/>
      <c r="U148" s="5"/>
      <c r="V148" s="5" t="s">
        <v>16</v>
      </c>
      <c r="W148" s="5">
        <f>FDIST(V146,1,W146)</f>
        <v>0.27655042120854523</v>
      </c>
      <c r="X148" s="5"/>
      <c r="Y148" s="5"/>
      <c r="Z148" s="5" t="s">
        <v>16</v>
      </c>
      <c r="AA148" s="5">
        <f>FDIST(Z146,1,AA146)</f>
        <v>0.39081576346696734</v>
      </c>
      <c r="AB148" s="5"/>
      <c r="AC148" s="5"/>
      <c r="AD148" s="5" t="s">
        <v>16</v>
      </c>
      <c r="AE148" s="5">
        <f>FDIST(AD146,1,AE146)</f>
        <v>0.22144154672362826</v>
      </c>
      <c r="AF148" s="5"/>
      <c r="AG148" s="5"/>
      <c r="AH148" s="5" t="s">
        <v>16</v>
      </c>
      <c r="AI148" s="5">
        <f>FDIST(AH146,1,AI146)</f>
        <v>0.58778290765202124</v>
      </c>
      <c r="AJ148" s="5"/>
      <c r="AK148" s="5"/>
      <c r="AL148" s="5" t="s">
        <v>16</v>
      </c>
      <c r="AM148" s="43">
        <f>FDIST(AL146,1,AM146)</f>
        <v>0.1748858317648756</v>
      </c>
    </row>
    <row r="149" spans="2:39" x14ac:dyDescent="0.25">
      <c r="B149" s="5"/>
      <c r="C149" s="5"/>
      <c r="D149" s="5"/>
      <c r="E149" s="5" t="s">
        <v>22</v>
      </c>
      <c r="F149" s="5">
        <f t="array" ref="F149:G152">LINEST(S3:S6,C3:C6,TRUE,TRUE)</f>
        <v>2.3460747663551391</v>
      </c>
      <c r="G149" s="5">
        <v>82.109719626168229</v>
      </c>
      <c r="H149" s="5"/>
      <c r="I149" s="5" t="s">
        <v>22</v>
      </c>
      <c r="J149" s="5">
        <f t="array" ref="J149:K152">LINEST(S7:S10,C7:C10,TRUE,TRUE)</f>
        <v>0.36345794392523295</v>
      </c>
      <c r="K149" s="5">
        <v>95.94953271028038</v>
      </c>
      <c r="L149" s="5"/>
      <c r="M149" s="5" t="s">
        <v>22</v>
      </c>
      <c r="N149" s="5">
        <f t="array" ref="N149:O152">LINEST(S11:S14,C11:C14,TRUE,TRUE)</f>
        <v>0.50392523364486108</v>
      </c>
      <c r="O149" s="5">
        <v>92.470280373831784</v>
      </c>
      <c r="P149" s="5"/>
      <c r="Q149" s="5" t="s">
        <v>22</v>
      </c>
      <c r="R149" s="5">
        <f t="array" ref="R149:S152">LINEST(S15:S18,C15:C18,TRUE,TRUE)</f>
        <v>1.3140186915887866</v>
      </c>
      <c r="S149" s="5">
        <v>87.17242990654205</v>
      </c>
      <c r="T149" s="5"/>
      <c r="U149" s="5" t="s">
        <v>22</v>
      </c>
      <c r="V149" s="5">
        <f t="array" ref="V149:W152">LINEST(S19:S22,C19:C22,TRUE,TRUE)</f>
        <v>1.3738317757009167E-2</v>
      </c>
      <c r="W149" s="5">
        <v>94.415981308411219</v>
      </c>
      <c r="X149" s="5"/>
      <c r="Y149" s="5" t="s">
        <v>22</v>
      </c>
      <c r="Z149" s="5">
        <f t="array" ref="Z149:AA152">LINEST(S23:S26,C23:C26,TRUE,TRUE)</f>
        <v>-0.16551401869158935</v>
      </c>
      <c r="AA149" s="5">
        <v>98.693177570093468</v>
      </c>
      <c r="AB149" s="5"/>
      <c r="AC149" s="5" t="s">
        <v>22</v>
      </c>
      <c r="AD149" s="5">
        <f t="array" ref="AD149:AE152">LINEST(S27:S30,C27:C30,TRUE,TRUE)</f>
        <v>0.59420560747663576</v>
      </c>
      <c r="AE149" s="5">
        <v>96.186728971962609</v>
      </c>
      <c r="AF149" s="5"/>
      <c r="AG149" s="5" t="s">
        <v>22</v>
      </c>
      <c r="AH149" s="5">
        <f t="array" ref="AH149:AI152">LINEST(S31:S34,C31:C34,TRUE,TRUE)</f>
        <v>1.0362616822429915</v>
      </c>
      <c r="AI149" s="5">
        <v>91.084018691588781</v>
      </c>
      <c r="AJ149" s="5"/>
      <c r="AK149" s="5" t="s">
        <v>22</v>
      </c>
      <c r="AL149" s="5">
        <f t="array" ref="AL149:AM152">LINEST(S35:S38,C35:C38,TRUE,TRUE)</f>
        <v>0.19476635514018845</v>
      </c>
      <c r="AM149" s="43">
        <v>94.599626168224304</v>
      </c>
    </row>
    <row r="150" spans="2:39" x14ac:dyDescent="0.25">
      <c r="B150" s="5"/>
      <c r="C150" s="5"/>
      <c r="D150" s="5"/>
      <c r="E150" s="5"/>
      <c r="F150" s="5">
        <v>1.7358048463161735</v>
      </c>
      <c r="G150" s="5">
        <v>7.9069673793601387</v>
      </c>
      <c r="H150" s="5"/>
      <c r="I150" s="5"/>
      <c r="J150" s="5">
        <v>0.30582369669703102</v>
      </c>
      <c r="K150" s="5">
        <v>1.3930932378433365</v>
      </c>
      <c r="L150" s="5"/>
      <c r="M150" s="5"/>
      <c r="N150" s="5">
        <v>0.32870996363914801</v>
      </c>
      <c r="O150" s="5">
        <v>1.4973451452686977</v>
      </c>
      <c r="P150" s="5"/>
      <c r="Q150" s="5"/>
      <c r="R150" s="5">
        <v>0.59417173939870194</v>
      </c>
      <c r="S150" s="5">
        <v>2.7065810831982549</v>
      </c>
      <c r="T150" s="5"/>
      <c r="U150" s="5"/>
      <c r="V150" s="5">
        <v>1.3265049726241953</v>
      </c>
      <c r="W150" s="5">
        <v>6.0425177227486788</v>
      </c>
      <c r="X150" s="5"/>
      <c r="Y150" s="5"/>
      <c r="Z150" s="5">
        <v>0.12482972943308242</v>
      </c>
      <c r="AA150" s="5">
        <v>0.56862647935132571</v>
      </c>
      <c r="AB150" s="5"/>
      <c r="AC150" s="5"/>
      <c r="AD150" s="5">
        <v>0.2682306814832171</v>
      </c>
      <c r="AE150" s="5">
        <v>1.2218489037707301</v>
      </c>
      <c r="AF150" s="5"/>
      <c r="AG150" s="5"/>
      <c r="AH150" s="5">
        <v>0.64366105563895049</v>
      </c>
      <c r="AI150" s="5">
        <v>2.9320156474402808</v>
      </c>
      <c r="AJ150" s="5"/>
      <c r="AK150" s="5"/>
      <c r="AL150" s="5">
        <v>0.65224081456290006</v>
      </c>
      <c r="AM150" s="43">
        <v>2.9710983093411372</v>
      </c>
    </row>
    <row r="151" spans="2:39" x14ac:dyDescent="0.25">
      <c r="B151" s="5"/>
      <c r="C151" s="5"/>
      <c r="D151" s="5"/>
      <c r="E151" s="5"/>
      <c r="F151" s="5">
        <v>0.47736489924516251</v>
      </c>
      <c r="G151" s="5">
        <v>8.9776524729593774</v>
      </c>
      <c r="H151" s="5"/>
      <c r="I151" s="5"/>
      <c r="J151" s="5">
        <v>0.41390690570842986</v>
      </c>
      <c r="K151" s="5">
        <v>1.5817324584434174</v>
      </c>
      <c r="L151" s="5"/>
      <c r="M151" s="5"/>
      <c r="N151" s="5">
        <v>0.54025196837283951</v>
      </c>
      <c r="O151" s="5">
        <v>1.7001011514711815</v>
      </c>
      <c r="P151" s="5"/>
      <c r="Q151" s="5"/>
      <c r="R151" s="5">
        <v>0.70975755829923148</v>
      </c>
      <c r="S151" s="5">
        <v>3.0730801316150402</v>
      </c>
      <c r="T151" s="5"/>
      <c r="U151" s="5"/>
      <c r="V151" s="5">
        <v>5.3628550965753471E-5</v>
      </c>
      <c r="W151" s="5">
        <v>6.8607370656593583</v>
      </c>
      <c r="X151" s="5"/>
      <c r="Y151" s="5"/>
      <c r="Z151" s="5">
        <v>0.46781041367210119</v>
      </c>
      <c r="AA151" s="5">
        <v>0.64562438082952156</v>
      </c>
      <c r="AB151" s="5"/>
      <c r="AC151" s="5"/>
      <c r="AD151" s="5">
        <v>0.71045788213125527</v>
      </c>
      <c r="AE151" s="5">
        <v>1.3872998719020488</v>
      </c>
      <c r="AF151" s="5"/>
      <c r="AG151" s="5"/>
      <c r="AH151" s="5">
        <v>0.56445393871070926</v>
      </c>
      <c r="AI151" s="5">
        <v>3.3290408654914612</v>
      </c>
      <c r="AJ151" s="5"/>
      <c r="AK151" s="5"/>
      <c r="AL151" s="5">
        <v>4.2681378878315107E-2</v>
      </c>
      <c r="AM151" s="43">
        <v>3.3734157236930962</v>
      </c>
    </row>
    <row r="152" spans="2:39" x14ac:dyDescent="0.25">
      <c r="B152" s="5"/>
      <c r="C152" s="5"/>
      <c r="D152" s="5"/>
      <c r="E152" s="5"/>
      <c r="F152" s="5">
        <v>1.8267617255546302</v>
      </c>
      <c r="G152" s="5">
        <v>2</v>
      </c>
      <c r="H152" s="5"/>
      <c r="I152" s="5"/>
      <c r="J152" s="5">
        <v>1.4124271715186567</v>
      </c>
      <c r="K152" s="5">
        <v>2</v>
      </c>
      <c r="L152" s="5"/>
      <c r="M152" s="5"/>
      <c r="N152" s="5">
        <v>2.3502089458034474</v>
      </c>
      <c r="O152" s="5">
        <v>2</v>
      </c>
      <c r="P152" s="5"/>
      <c r="Q152" s="5"/>
      <c r="R152" s="5">
        <v>4.8907909824640372</v>
      </c>
      <c r="S152" s="5">
        <v>2</v>
      </c>
      <c r="T152" s="5"/>
      <c r="U152" s="5"/>
      <c r="V152" s="5">
        <v>1.0726285428295459E-4</v>
      </c>
      <c r="W152" s="5">
        <v>2</v>
      </c>
      <c r="X152" s="5"/>
      <c r="Y152" s="5"/>
      <c r="Z152" s="5">
        <v>1.7580592544096436</v>
      </c>
      <c r="AA152" s="5">
        <v>2</v>
      </c>
      <c r="AB152" s="5"/>
      <c r="AC152" s="5"/>
      <c r="AD152" s="5">
        <v>4.9074579364189104</v>
      </c>
      <c r="AE152" s="5">
        <v>2</v>
      </c>
      <c r="AF152" s="5"/>
      <c r="AG152" s="5"/>
      <c r="AH152" s="5">
        <v>2.5919368300098005</v>
      </c>
      <c r="AI152" s="5">
        <v>2</v>
      </c>
      <c r="AJ152" s="5"/>
      <c r="AK152" s="5"/>
      <c r="AL152" s="5">
        <v>8.9168596403787853E-2</v>
      </c>
      <c r="AM152" s="43">
        <v>2</v>
      </c>
    </row>
    <row r="153" spans="2:39" x14ac:dyDescent="0.25">
      <c r="B153" s="5"/>
      <c r="C153" s="5"/>
      <c r="D153" s="5"/>
      <c r="E153" s="5"/>
      <c r="F153" s="5" t="s">
        <v>15</v>
      </c>
      <c r="G153" s="5">
        <f>SQRT(F151)</f>
        <v>0.69091598566335288</v>
      </c>
      <c r="H153" s="5"/>
      <c r="I153" s="5"/>
      <c r="J153" s="5" t="s">
        <v>15</v>
      </c>
      <c r="K153" s="5">
        <f>SQRT(J151)</f>
        <v>0.64335597122310906</v>
      </c>
      <c r="L153" s="5"/>
      <c r="M153" s="5"/>
      <c r="N153" s="5" t="s">
        <v>15</v>
      </c>
      <c r="O153" s="5">
        <f>SQRT(N151)</f>
        <v>0.73501834560291046</v>
      </c>
      <c r="P153" s="5"/>
      <c r="Q153" s="5"/>
      <c r="R153" s="5" t="s">
        <v>15</v>
      </c>
      <c r="S153" s="5">
        <f>SQRT(R151)</f>
        <v>0.84247110235261569</v>
      </c>
      <c r="T153" s="5"/>
      <c r="U153" s="5"/>
      <c r="V153" s="5" t="s">
        <v>15</v>
      </c>
      <c r="W153" s="5">
        <f>SQRT(V151)</f>
        <v>7.323151709868741E-3</v>
      </c>
      <c r="X153" s="5"/>
      <c r="Y153" s="5"/>
      <c r="Z153" s="5" t="s">
        <v>15</v>
      </c>
      <c r="AA153" s="5">
        <f>SQRT(Z151)</f>
        <v>0.68396667584912441</v>
      </c>
      <c r="AB153" s="5"/>
      <c r="AC153" s="5"/>
      <c r="AD153" s="5" t="s">
        <v>15</v>
      </c>
      <c r="AE153" s="5">
        <f>SQRT(AD151)</f>
        <v>0.84288663658362462</v>
      </c>
      <c r="AF153" s="5"/>
      <c r="AG153" s="5"/>
      <c r="AH153" s="5" t="s">
        <v>15</v>
      </c>
      <c r="AI153" s="5">
        <f>SQRT(AH151)</f>
        <v>0.75130149654496847</v>
      </c>
      <c r="AJ153" s="5"/>
      <c r="AK153" s="5"/>
      <c r="AL153" s="5" t="s">
        <v>15</v>
      </c>
      <c r="AM153" s="43">
        <f>SQRT(AL151)</f>
        <v>0.20659472132248469</v>
      </c>
    </row>
    <row r="154" spans="2:39" x14ac:dyDescent="0.25">
      <c r="B154" s="5"/>
      <c r="C154" s="5"/>
      <c r="D154" s="5"/>
      <c r="E154" s="5"/>
      <c r="F154" s="5" t="s">
        <v>16</v>
      </c>
      <c r="G154" s="5">
        <f>FDIST(F152,1,G152)</f>
        <v>0.30908401433664712</v>
      </c>
      <c r="H154" s="5"/>
      <c r="I154" s="5"/>
      <c r="J154" s="5" t="s">
        <v>16</v>
      </c>
      <c r="K154" s="5">
        <f>FDIST(J152,1,K152)</f>
        <v>0.35664402877689105</v>
      </c>
      <c r="L154" s="5"/>
      <c r="M154" s="5"/>
      <c r="N154" s="5" t="s">
        <v>16</v>
      </c>
      <c r="O154" s="5">
        <f>FDIST(N152,1,O152)</f>
        <v>0.26498165439708954</v>
      </c>
      <c r="P154" s="5"/>
      <c r="Q154" s="5"/>
      <c r="R154" s="5" t="s">
        <v>16</v>
      </c>
      <c r="S154" s="5">
        <f>FDIST(R152,1,S152)</f>
        <v>0.15752889764738431</v>
      </c>
      <c r="T154" s="5"/>
      <c r="U154" s="5"/>
      <c r="V154" s="5" t="s">
        <v>16</v>
      </c>
      <c r="W154" s="5">
        <f>FDIST(V152,1,W152)</f>
        <v>0.99267684829013125</v>
      </c>
      <c r="X154" s="5"/>
      <c r="Y154" s="5"/>
      <c r="Z154" s="5" t="s">
        <v>16</v>
      </c>
      <c r="AA154" s="5">
        <f>FDIST(Z152,1,AA152)</f>
        <v>0.31603332415087559</v>
      </c>
      <c r="AB154" s="5"/>
      <c r="AC154" s="5"/>
      <c r="AD154" s="5" t="s">
        <v>16</v>
      </c>
      <c r="AE154" s="5">
        <f>FDIST(AD152,1,AE152)</f>
        <v>0.15711336341637538</v>
      </c>
      <c r="AF154" s="5"/>
      <c r="AG154" s="5"/>
      <c r="AH154" s="5" t="s">
        <v>16</v>
      </c>
      <c r="AI154" s="5">
        <f>FDIST(AH152,1,AI152)</f>
        <v>0.24869850345503153</v>
      </c>
      <c r="AJ154" s="5"/>
      <c r="AK154" s="5"/>
      <c r="AL154" s="5" t="s">
        <v>16</v>
      </c>
      <c r="AM154" s="43">
        <f>FDIST(AL152,1,AM152)</f>
        <v>0.79340527867751531</v>
      </c>
    </row>
    <row r="155" spans="2:39" x14ac:dyDescent="0.2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</row>
    <row r="156" spans="2:39" x14ac:dyDescent="0.25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</row>
    <row r="157" spans="2:39" x14ac:dyDescent="0.25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2:39" x14ac:dyDescent="0.25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2:39" x14ac:dyDescent="0.25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2:39" x14ac:dyDescent="0.25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2:28" x14ac:dyDescent="0.25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2:28" x14ac:dyDescent="0.25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2:28" x14ac:dyDescent="0.25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2:28" x14ac:dyDescent="0.25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2:28" x14ac:dyDescent="0.25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2:28" x14ac:dyDescent="0.25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2:28" x14ac:dyDescent="0.25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2:28" x14ac:dyDescent="0.25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2:28" x14ac:dyDescent="0.25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2:28" x14ac:dyDescent="0.25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2:28" x14ac:dyDescent="0.25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2:28" x14ac:dyDescent="0.25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2:28" x14ac:dyDescent="0.25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2:28" x14ac:dyDescent="0.25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2:28" x14ac:dyDescent="0.25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2:28" x14ac:dyDescent="0.2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2:28" x14ac:dyDescent="0.2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2:28" x14ac:dyDescent="0.2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2:28" x14ac:dyDescent="0.2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2:28" x14ac:dyDescent="0.2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2:28" x14ac:dyDescent="0.2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2:28" x14ac:dyDescent="0.2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2:28" x14ac:dyDescent="0.2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2:28" x14ac:dyDescent="0.25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2:28" x14ac:dyDescent="0.25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2:28" x14ac:dyDescent="0.25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2:28" x14ac:dyDescent="0.25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2:28" x14ac:dyDescent="0.25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2:28" x14ac:dyDescent="0.25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2:28" x14ac:dyDescent="0.25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2:28" x14ac:dyDescent="0.25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2:28" x14ac:dyDescent="0.25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2:28" x14ac:dyDescent="0.25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2:28" x14ac:dyDescent="0.25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2:28" x14ac:dyDescent="0.25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2:28" x14ac:dyDescent="0.25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2:28" x14ac:dyDescent="0.25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2:28" x14ac:dyDescent="0.25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2:28" x14ac:dyDescent="0.25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2:28" x14ac:dyDescent="0.25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2:28" x14ac:dyDescent="0.25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2:28" x14ac:dyDescent="0.25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2:28" x14ac:dyDescent="0.25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2:28" x14ac:dyDescent="0.25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2:28" x14ac:dyDescent="0.25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2:28" x14ac:dyDescent="0.25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2:28" x14ac:dyDescent="0.25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2:28" x14ac:dyDescent="0.25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2:28" x14ac:dyDescent="0.25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2:28" x14ac:dyDescent="0.25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2:28" x14ac:dyDescent="0.25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2:28" x14ac:dyDescent="0.25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2:28" x14ac:dyDescent="0.25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2:28" x14ac:dyDescent="0.25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2:2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2:28" x14ac:dyDescent="0.25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2:28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2:28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2:28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2:28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2:28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2:28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2:28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2:28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2:22" x14ac:dyDescent="0.25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2:22" x14ac:dyDescent="0.25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2:22" x14ac:dyDescent="0.25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2:22" x14ac:dyDescent="0.25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2:22" x14ac:dyDescent="0.25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2:22" x14ac:dyDescent="0.25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2:22" x14ac:dyDescent="0.25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2:22" x14ac:dyDescent="0.25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2:22" x14ac:dyDescent="0.25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2:22" x14ac:dyDescent="0.25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2:22" x14ac:dyDescent="0.25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2:22" x14ac:dyDescent="0.25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2:22" x14ac:dyDescent="0.25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2:22" x14ac:dyDescent="0.25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2:22" x14ac:dyDescent="0.25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2:22" x14ac:dyDescent="0.25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2:22" x14ac:dyDescent="0.25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2:22" x14ac:dyDescent="0.25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2:22" x14ac:dyDescent="0.25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2:22" x14ac:dyDescent="0.25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2:22" x14ac:dyDescent="0.25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2:22" x14ac:dyDescent="0.25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2:22" x14ac:dyDescent="0.25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2:22" x14ac:dyDescent="0.25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2:22" x14ac:dyDescent="0.25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2:22" x14ac:dyDescent="0.25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2:22" x14ac:dyDescent="0.25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2:22" x14ac:dyDescent="0.25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2:22" x14ac:dyDescent="0.25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2:22" x14ac:dyDescent="0.25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2:22" x14ac:dyDescent="0.2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2:22" x14ac:dyDescent="0.25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2:22" x14ac:dyDescent="0.25">
      <c r="B257" s="5"/>
      <c r="C257" s="5"/>
      <c r="D257" s="5"/>
      <c r="E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</sheetData>
  <mergeCells count="2">
    <mergeCell ref="D1:K1"/>
    <mergeCell ref="L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GSI Helmholzzentrum für Schwerionenforschung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2014-01-13T17:03:09Z</dcterms:created>
  <dcterms:modified xsi:type="dcterms:W3CDTF">2014-01-14T18:20:49Z</dcterms:modified>
</cp:coreProperties>
</file>