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3820" windowHeight="113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D6" i="1"/>
  <c r="G6" i="1"/>
  <c r="G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<sst xmlns="http://schemas.openxmlformats.org/spreadsheetml/2006/main" count="5" uniqueCount="5">
  <si>
    <t>CTI</t>
  </si>
  <si>
    <t>pig 2</t>
  </si>
  <si>
    <t>pig 1</t>
  </si>
  <si>
    <t>pig 3</t>
  </si>
  <si>
    <t>pig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</si>
</sst>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Sheet1!$A$6:$A$24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Sheet1!$D$6:$D$24</c:f>
              <c:numCache>
                <c:formatCode>0.00</c:formatCode>
                <c:ptCount val="19"/>
                <c:pt idx="0">
                  <c:v>-0.27</c:v>
                </c:pt>
                <c:pt idx="1">
                  <c:v>0.38</c:v>
                </c:pt>
                <c:pt idx="2">
                  <c:v>0.88</c:v>
                </c:pt>
                <c:pt idx="3">
                  <c:v>0.16999999999999993</c:v>
                </c:pt>
                <c:pt idx="4">
                  <c:v>0.89999999999999991</c:v>
                </c:pt>
                <c:pt idx="5">
                  <c:v>2.23</c:v>
                </c:pt>
                <c:pt idx="6">
                  <c:v>0.74000000000000021</c:v>
                </c:pt>
                <c:pt idx="7">
                  <c:v>-0.42999999999999972</c:v>
                </c:pt>
                <c:pt idx="8">
                  <c:v>0.42999999999999972</c:v>
                </c:pt>
                <c:pt idx="9">
                  <c:v>-5.9999999999999609E-2</c:v>
                </c:pt>
                <c:pt idx="10">
                  <c:v>-0.33000000000000007</c:v>
                </c:pt>
                <c:pt idx="11">
                  <c:v>0.26999999999999957</c:v>
                </c:pt>
                <c:pt idx="12">
                  <c:v>-0.41999999999999993</c:v>
                </c:pt>
                <c:pt idx="13">
                  <c:v>-1.42</c:v>
                </c:pt>
                <c:pt idx="14">
                  <c:v>-5.0000000000000266E-2</c:v>
                </c:pt>
                <c:pt idx="15">
                  <c:v>-0.48999999999999977</c:v>
                </c:pt>
                <c:pt idx="16">
                  <c:v>-1.32</c:v>
                </c:pt>
                <c:pt idx="17">
                  <c:v>-0.14999999999999991</c:v>
                </c:pt>
                <c:pt idx="18">
                  <c:v>-1.06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Sheet1!$A$6:$A$24</c:f>
              <c:numCache>
                <c:formatCode>0.00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Sheet1!$G$6:$G$24</c:f>
              <c:numCache>
                <c:formatCode>0.00</c:formatCode>
                <c:ptCount val="19"/>
                <c:pt idx="0">
                  <c:v>-0.42</c:v>
                </c:pt>
                <c:pt idx="1">
                  <c:v>1.5999999999999999</c:v>
                </c:pt>
                <c:pt idx="2">
                  <c:v>0.32000000000000006</c:v>
                </c:pt>
                <c:pt idx="3">
                  <c:v>-4.0000000000000036E-2</c:v>
                </c:pt>
                <c:pt idx="4">
                  <c:v>1.9500000000000002</c:v>
                </c:pt>
                <c:pt idx="5">
                  <c:v>0.30999999999999961</c:v>
                </c:pt>
                <c:pt idx="6">
                  <c:v>0.49000000000000021</c:v>
                </c:pt>
                <c:pt idx="7">
                  <c:v>1.42</c:v>
                </c:pt>
                <c:pt idx="8">
                  <c:v>-1.42</c:v>
                </c:pt>
                <c:pt idx="9">
                  <c:v>-0.58999999999999986</c:v>
                </c:pt>
                <c:pt idx="10">
                  <c:v>8.0000000000000071E-2</c:v>
                </c:pt>
                <c:pt idx="11">
                  <c:v>0.47999999999999954</c:v>
                </c:pt>
                <c:pt idx="12">
                  <c:v>0.64000000000000057</c:v>
                </c:pt>
                <c:pt idx="13">
                  <c:v>-0.83000000000000007</c:v>
                </c:pt>
                <c:pt idx="14">
                  <c:v>-0.39000000000000057</c:v>
                </c:pt>
                <c:pt idx="15">
                  <c:v>-2.2799999999999998</c:v>
                </c:pt>
                <c:pt idx="16">
                  <c:v>0.32000000000000028</c:v>
                </c:pt>
                <c:pt idx="17">
                  <c:v>-0.26000000000000023</c:v>
                </c:pt>
                <c:pt idx="18">
                  <c:v>-1.38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98880"/>
        <c:axId val="43092992"/>
      </c:scatterChart>
      <c:valAx>
        <c:axId val="430988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3092992"/>
        <c:crosses val="autoZero"/>
        <c:crossBetween val="midCat"/>
      </c:valAx>
      <c:valAx>
        <c:axId val="43092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09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Sheet1!$A$6:$A$10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Sheet1!$C$6:$C$10</c:f>
              <c:numCache>
                <c:formatCode>0.00</c:formatCode>
                <c:ptCount val="5"/>
                <c:pt idx="0">
                  <c:v>0.49</c:v>
                </c:pt>
                <c:pt idx="1">
                  <c:v>0.87</c:v>
                </c:pt>
                <c:pt idx="2">
                  <c:v>1.75</c:v>
                </c:pt>
                <c:pt idx="3">
                  <c:v>1.92</c:v>
                </c:pt>
                <c:pt idx="4">
                  <c:v>2.82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6.7736220472440949E-3"/>
                  <c:y val="-0.12530657626130068"/>
                </c:manualLayout>
              </c:layout>
              <c:numFmt formatCode="General" sourceLinked="0"/>
            </c:trendlineLbl>
          </c:trendline>
          <c:xVal>
            <c:numRef>
              <c:f>Sheet1!$A$11:$A$18</c:f>
              <c:numCache>
                <c:formatCode>0.00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Sheet1!$C$11:$C$18</c:f>
              <c:numCache>
                <c:formatCode>0.00</c:formatCode>
                <c:ptCount val="8"/>
                <c:pt idx="0">
                  <c:v>5.05</c:v>
                </c:pt>
                <c:pt idx="1">
                  <c:v>5.79</c:v>
                </c:pt>
                <c:pt idx="2">
                  <c:v>5.36</c:v>
                </c:pt>
                <c:pt idx="3">
                  <c:v>5.79</c:v>
                </c:pt>
                <c:pt idx="4">
                  <c:v>5.73</c:v>
                </c:pt>
                <c:pt idx="5">
                  <c:v>5.4</c:v>
                </c:pt>
                <c:pt idx="6">
                  <c:v>5.67</c:v>
                </c:pt>
                <c:pt idx="7">
                  <c:v>5.25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5.5293088363954509E-4"/>
                  <c:y val="4.8281568970545349E-2"/>
                </c:manualLayout>
              </c:layout>
              <c:numFmt formatCode="General" sourceLinked="0"/>
            </c:trendlineLbl>
          </c:trendline>
          <c:xVal>
            <c:numRef>
              <c:f>Sheet1!$A$19:$A$24</c:f>
              <c:numCache>
                <c:formatCode>0.00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Sheet1!$C$19:$C$24</c:f>
              <c:numCache>
                <c:formatCode>0.00</c:formatCode>
                <c:ptCount val="6"/>
                <c:pt idx="0">
                  <c:v>3.83</c:v>
                </c:pt>
                <c:pt idx="1">
                  <c:v>3.78</c:v>
                </c:pt>
                <c:pt idx="2">
                  <c:v>3.29</c:v>
                </c:pt>
                <c:pt idx="3">
                  <c:v>1.97</c:v>
                </c:pt>
                <c:pt idx="4">
                  <c:v>1.82</c:v>
                </c:pt>
                <c:pt idx="5">
                  <c:v>0.76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7648"/>
        <c:axId val="102837632"/>
      </c:scatterChart>
      <c:valAx>
        <c:axId val="1029876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2837632"/>
        <c:crosses val="autoZero"/>
        <c:crossBetween val="midCat"/>
      </c:valAx>
      <c:valAx>
        <c:axId val="1028376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298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Sheet1!$A$6:$A$10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Sheet1!$F$6:$F$10</c:f>
              <c:numCache>
                <c:formatCode>0.00</c:formatCode>
                <c:ptCount val="5"/>
                <c:pt idx="0">
                  <c:v>0.28999999999999998</c:v>
                </c:pt>
                <c:pt idx="1">
                  <c:v>1.89</c:v>
                </c:pt>
                <c:pt idx="2">
                  <c:v>2.21</c:v>
                </c:pt>
                <c:pt idx="3">
                  <c:v>2.17</c:v>
                </c:pt>
                <c:pt idx="4">
                  <c:v>4.12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1.7263779527559055E-3"/>
                  <c:y val="-4.8012540099154274E-2"/>
                </c:manualLayout>
              </c:layout>
              <c:numFmt formatCode="General" sourceLinked="0"/>
            </c:trendlineLbl>
          </c:trendline>
          <c:xVal>
            <c:numRef>
              <c:f>Sheet1!$A$11:$A$18</c:f>
              <c:numCache>
                <c:formatCode>0.00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Sheet1!$F$11:$F$18</c:f>
              <c:numCache>
                <c:formatCode>0.00</c:formatCode>
                <c:ptCount val="8"/>
                <c:pt idx="0">
                  <c:v>4.43</c:v>
                </c:pt>
                <c:pt idx="1">
                  <c:v>4.92</c:v>
                </c:pt>
                <c:pt idx="2">
                  <c:v>6.34</c:v>
                </c:pt>
                <c:pt idx="3">
                  <c:v>4.92</c:v>
                </c:pt>
                <c:pt idx="4">
                  <c:v>4.33</c:v>
                </c:pt>
                <c:pt idx="5">
                  <c:v>4.41</c:v>
                </c:pt>
                <c:pt idx="6">
                  <c:v>4.8899999999999997</c:v>
                </c:pt>
                <c:pt idx="7">
                  <c:v>5.53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0778040244969379"/>
                  <c:y val="-0.20493474773986586"/>
                </c:manualLayout>
              </c:layout>
              <c:numFmt formatCode="General" sourceLinked="0"/>
            </c:trendlineLbl>
          </c:trendline>
          <c:xVal>
            <c:numRef>
              <c:f>Sheet1!$A$19:$A$24</c:f>
              <c:numCache>
                <c:formatCode>0.00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Sheet1!$F$19:$F$24</c:f>
              <c:numCache>
                <c:formatCode>0.00</c:formatCode>
                <c:ptCount val="6"/>
                <c:pt idx="0">
                  <c:v>4.7</c:v>
                </c:pt>
                <c:pt idx="1">
                  <c:v>4.3099999999999996</c:v>
                </c:pt>
                <c:pt idx="2">
                  <c:v>2.0299999999999998</c:v>
                </c:pt>
                <c:pt idx="3">
                  <c:v>2.35</c:v>
                </c:pt>
                <c:pt idx="4">
                  <c:v>2.09</c:v>
                </c:pt>
                <c:pt idx="5">
                  <c:v>0.71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18304"/>
        <c:axId val="94816512"/>
      </c:scatterChart>
      <c:valAx>
        <c:axId val="948183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4816512"/>
        <c:crosses val="autoZero"/>
        <c:crossBetween val="midCat"/>
      </c:valAx>
      <c:valAx>
        <c:axId val="9481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481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0227471566054244E-4"/>
                  <c:y val="4.2125984251968507E-2"/>
                </c:manualLayout>
              </c:layout>
              <c:numFmt formatCode="General" sourceLinked="0"/>
            </c:trendlineLbl>
          </c:trendline>
          <c:xVal>
            <c:numRef>
              <c:f>Sheet1!$A$6:$A$10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Sheet1!$I$6:$I$10</c:f>
              <c:numCache>
                <c:formatCode>0.00</c:formatCode>
                <c:ptCount val="5"/>
                <c:pt idx="0">
                  <c:v>0.4</c:v>
                </c:pt>
                <c:pt idx="1">
                  <c:v>1.3</c:v>
                </c:pt>
                <c:pt idx="2">
                  <c:v>1.59</c:v>
                </c:pt>
                <c:pt idx="3">
                  <c:v>1.63</c:v>
                </c:pt>
                <c:pt idx="4">
                  <c:v>1.84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1.0513998250218722E-3"/>
                  <c:y val="0.19387284922717993"/>
                </c:manualLayout>
              </c:layout>
              <c:numFmt formatCode="General" sourceLinked="0"/>
            </c:trendlineLbl>
          </c:trendline>
          <c:xVal>
            <c:numRef>
              <c:f>Sheet1!$A$11:$A$18</c:f>
              <c:numCache>
                <c:formatCode>0.00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Sheet1!$I$11:$I$18</c:f>
              <c:numCache>
                <c:formatCode>0.00</c:formatCode>
                <c:ptCount val="8"/>
                <c:pt idx="0">
                  <c:v>1.58</c:v>
                </c:pt>
                <c:pt idx="1">
                  <c:v>1.73</c:v>
                </c:pt>
                <c:pt idx="2">
                  <c:v>1.66</c:v>
                </c:pt>
                <c:pt idx="3">
                  <c:v>1.73</c:v>
                </c:pt>
                <c:pt idx="4">
                  <c:v>1.92</c:v>
                </c:pt>
                <c:pt idx="5">
                  <c:v>2.23</c:v>
                </c:pt>
                <c:pt idx="6">
                  <c:v>2.08</c:v>
                </c:pt>
                <c:pt idx="7">
                  <c:v>1.44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Sheet1!$A$19:$A$24</c:f>
              <c:numCache>
                <c:formatCode>0.00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Sheet1!$I$19:$I$24</c:f>
              <c:numCache>
                <c:formatCode>0.00</c:formatCode>
                <c:ptCount val="6"/>
                <c:pt idx="0">
                  <c:v>1.83</c:v>
                </c:pt>
                <c:pt idx="1">
                  <c:v>1.43</c:v>
                </c:pt>
                <c:pt idx="2">
                  <c:v>1.6</c:v>
                </c:pt>
                <c:pt idx="3">
                  <c:v>1.97</c:v>
                </c:pt>
                <c:pt idx="4">
                  <c:v>1.1000000000000001</c:v>
                </c:pt>
                <c:pt idx="5">
                  <c:v>0.42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9232"/>
        <c:axId val="101277696"/>
      </c:scatterChart>
      <c:valAx>
        <c:axId val="101279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1277696"/>
        <c:crosses val="autoZero"/>
        <c:crossBetween val="midCat"/>
      </c:valAx>
      <c:valAx>
        <c:axId val="101277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127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Sheet1!$A$6:$A$10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Sheet1!$K$6:$K$10</c:f>
              <c:numCache>
                <c:formatCode>0.00</c:formatCode>
                <c:ptCount val="5"/>
                <c:pt idx="0">
                  <c:v>0.24</c:v>
                </c:pt>
                <c:pt idx="1">
                  <c:v>0.73</c:v>
                </c:pt>
                <c:pt idx="2">
                  <c:v>1.47</c:v>
                </c:pt>
                <c:pt idx="3">
                  <c:v>1.66</c:v>
                </c:pt>
                <c:pt idx="4">
                  <c:v>2.1800000000000002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Sheet1!$A$11:$A$18</c:f>
              <c:numCache>
                <c:formatCode>0.00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Sheet1!$K$11:$K$18</c:f>
              <c:numCache>
                <c:formatCode>0.00</c:formatCode>
                <c:ptCount val="8"/>
                <c:pt idx="0">
                  <c:v>2.64</c:v>
                </c:pt>
                <c:pt idx="1">
                  <c:v>2.63</c:v>
                </c:pt>
                <c:pt idx="2">
                  <c:v>2.7</c:v>
                </c:pt>
                <c:pt idx="3">
                  <c:v>2.63</c:v>
                </c:pt>
                <c:pt idx="4">
                  <c:v>3.52</c:v>
                </c:pt>
                <c:pt idx="5">
                  <c:v>3.52</c:v>
                </c:pt>
                <c:pt idx="6">
                  <c:v>3.67</c:v>
                </c:pt>
                <c:pt idx="7">
                  <c:v>3.95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Sheet1!$A$19:$A$24</c:f>
              <c:numCache>
                <c:formatCode>0.00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</c:numCache>
            </c:numRef>
          </c:xVal>
          <c:yVal>
            <c:numRef>
              <c:f>Sheet1!$K$19:$K$24</c:f>
              <c:numCache>
                <c:formatCode>0.00</c:formatCode>
                <c:ptCount val="6"/>
                <c:pt idx="0">
                  <c:v>3.11</c:v>
                </c:pt>
                <c:pt idx="1">
                  <c:v>1.98</c:v>
                </c:pt>
                <c:pt idx="2">
                  <c:v>1.42</c:v>
                </c:pt>
                <c:pt idx="3">
                  <c:v>1.19</c:v>
                </c:pt>
                <c:pt idx="4">
                  <c:v>0.94</c:v>
                </c:pt>
                <c:pt idx="5">
                  <c:v>0.46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12992"/>
        <c:axId val="91798912"/>
      </c:scatterChart>
      <c:valAx>
        <c:axId val="918129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1798912"/>
        <c:crosses val="autoZero"/>
        <c:crossBetween val="midCat"/>
      </c:valAx>
      <c:valAx>
        <c:axId val="91798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812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595312</xdr:colOff>
      <xdr:row>3</xdr:row>
      <xdr:rowOff>61912</xdr:rowOff>
    </xdr:from>
    <xdr:to>
      <xdr:col>20</xdr:col>
      <xdr:colOff>290512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166687</xdr:colOff>
      <xdr:row>26</xdr:row>
      <xdr:rowOff>61912</xdr:rowOff>
    </xdr:from>
    <xdr:to>
      <xdr:col>7</xdr:col>
      <xdr:colOff>471487</xdr:colOff>
      <xdr:row>40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176212</xdr:colOff>
      <xdr:row>26</xdr:row>
      <xdr:rowOff>42862</xdr:rowOff>
    </xdr:from>
    <xdr:to>
      <xdr:col>15</xdr:col>
      <xdr:colOff>481012</xdr:colOff>
      <xdr:row>40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128587</xdr:colOff>
      <xdr:row>26</xdr:row>
      <xdr:rowOff>71437</xdr:rowOff>
    </xdr:from>
    <xdr:to>
      <xdr:col>23</xdr:col>
      <xdr:colOff>433387</xdr:colOff>
      <xdr:row>40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195262</xdr:colOff>
      <xdr:row>43</xdr:row>
      <xdr:rowOff>61912</xdr:rowOff>
    </xdr:from>
    <xdr:to>
      <xdr:col>11</xdr:col>
      <xdr:colOff>500062</xdr:colOff>
      <xdr:row>57</xdr:row>
      <xdr:rowOff>138112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abSelected="1" topLeftCell="A10" workbookViewId="0">
      <selection activeCell="G3" sqref="G3"/>
    </sheetView>
  </sheetViews>
  <sheetFormatPr defaultRowHeight="15" x14ac:dyDescent="0.25"/>
  <sheetData>
    <row r="2" spans="1:13" x14ac:dyDescent="0.25">
      <c r="A2" s="1"/>
      <c r="B2" s="1"/>
      <c r="C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 t="s">
        <v>2</v>
      </c>
      <c r="D4" s="1"/>
      <c r="E4" s="1"/>
      <c r="F4" s="1" t="s">
        <v>1</v>
      </c>
      <c r="G4" s="1"/>
      <c r="H4" s="1"/>
      <c r="I4" s="1" t="s">
        <v>3</v>
      </c>
      <c r="J4" s="1"/>
      <c r="K4" s="1" t="s">
        <v>4</v>
      </c>
      <c r="L4" s="1"/>
      <c r="M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>
        <v>1</v>
      </c>
      <c r="B6" s="1"/>
      <c r="C6" s="1">
        <v>0.49</v>
      </c>
      <c r="D6" s="1">
        <f>C6-C24</f>
        <v>-0.27</v>
      </c>
      <c r="E6" s="1"/>
      <c r="F6" s="1">
        <v>0.28999999999999998</v>
      </c>
      <c r="G6" s="1">
        <f>F6-F24</f>
        <v>-0.42</v>
      </c>
      <c r="H6" s="1"/>
      <c r="I6" s="1">
        <v>0.4</v>
      </c>
      <c r="J6" s="1"/>
      <c r="K6" s="1">
        <v>0.24</v>
      </c>
      <c r="L6" s="1"/>
      <c r="M6" s="1"/>
    </row>
    <row r="7" spans="1:13" x14ac:dyDescent="0.25">
      <c r="A7" s="1">
        <f>A6+1</f>
        <v>2</v>
      </c>
      <c r="B7" s="1"/>
      <c r="C7" s="1">
        <v>0.87</v>
      </c>
      <c r="D7" s="1">
        <f>C7-C6</f>
        <v>0.38</v>
      </c>
      <c r="E7" s="1"/>
      <c r="F7" s="1">
        <v>1.89</v>
      </c>
      <c r="G7" s="1">
        <f>F7-F6</f>
        <v>1.5999999999999999</v>
      </c>
      <c r="H7" s="1"/>
      <c r="I7" s="1">
        <v>1.3</v>
      </c>
      <c r="J7" s="1"/>
      <c r="K7" s="1">
        <v>0.73</v>
      </c>
      <c r="L7" s="1"/>
      <c r="M7" s="1"/>
    </row>
    <row r="8" spans="1:13" x14ac:dyDescent="0.25">
      <c r="A8" s="1">
        <f t="shared" ref="A8:A24" si="0">A7+1</f>
        <v>3</v>
      </c>
      <c r="B8" s="1"/>
      <c r="C8" s="1">
        <v>1.75</v>
      </c>
      <c r="D8" s="1">
        <f t="shared" ref="D8:D24" si="1">C8-C7</f>
        <v>0.88</v>
      </c>
      <c r="E8" s="1"/>
      <c r="F8" s="1">
        <v>2.21</v>
      </c>
      <c r="G8" s="1">
        <f>F8-F7</f>
        <v>0.32000000000000006</v>
      </c>
      <c r="H8" s="1"/>
      <c r="I8" s="1">
        <v>1.59</v>
      </c>
      <c r="J8" s="1"/>
      <c r="K8" s="1">
        <v>1.47</v>
      </c>
      <c r="L8" s="1"/>
      <c r="M8" s="1"/>
    </row>
    <row r="9" spans="1:13" x14ac:dyDescent="0.25">
      <c r="A9" s="1">
        <f t="shared" si="0"/>
        <v>4</v>
      </c>
      <c r="B9" s="1"/>
      <c r="C9" s="1">
        <v>1.92</v>
      </c>
      <c r="D9" s="1">
        <f t="shared" si="1"/>
        <v>0.16999999999999993</v>
      </c>
      <c r="E9" s="1"/>
      <c r="F9" s="1">
        <v>2.17</v>
      </c>
      <c r="G9" s="1">
        <f t="shared" ref="G8:G24" si="2">F9-F8</f>
        <v>-4.0000000000000036E-2</v>
      </c>
      <c r="H9" s="1"/>
      <c r="I9" s="1">
        <v>1.63</v>
      </c>
      <c r="J9" s="1"/>
      <c r="K9" s="1">
        <v>1.66</v>
      </c>
      <c r="L9" s="1"/>
      <c r="M9" s="1"/>
    </row>
    <row r="10" spans="1:13" x14ac:dyDescent="0.25">
      <c r="A10" s="1">
        <f t="shared" si="0"/>
        <v>5</v>
      </c>
      <c r="B10" s="1"/>
      <c r="C10" s="1">
        <v>2.82</v>
      </c>
      <c r="D10" s="1">
        <f t="shared" si="1"/>
        <v>0.89999999999999991</v>
      </c>
      <c r="E10" s="1"/>
      <c r="F10" s="1">
        <v>4.12</v>
      </c>
      <c r="G10" s="1">
        <f t="shared" si="2"/>
        <v>1.9500000000000002</v>
      </c>
      <c r="H10" s="1"/>
      <c r="I10" s="1">
        <v>1.84</v>
      </c>
      <c r="J10" s="1"/>
      <c r="K10" s="1">
        <v>2.1800000000000002</v>
      </c>
      <c r="L10" s="1"/>
      <c r="M10" s="1"/>
    </row>
    <row r="11" spans="1:13" x14ac:dyDescent="0.25">
      <c r="A11" s="1">
        <f t="shared" si="0"/>
        <v>6</v>
      </c>
      <c r="B11" s="1"/>
      <c r="C11" s="1">
        <v>5.05</v>
      </c>
      <c r="D11" s="1">
        <f t="shared" si="1"/>
        <v>2.23</v>
      </c>
      <c r="E11" s="1"/>
      <c r="F11" s="1">
        <v>4.43</v>
      </c>
      <c r="G11" s="1">
        <f t="shared" si="2"/>
        <v>0.30999999999999961</v>
      </c>
      <c r="H11" s="1"/>
      <c r="I11" s="1">
        <v>1.58</v>
      </c>
      <c r="J11" s="1"/>
      <c r="K11" s="1">
        <v>2.64</v>
      </c>
      <c r="L11" s="1"/>
      <c r="M11" s="1"/>
    </row>
    <row r="12" spans="1:13" x14ac:dyDescent="0.25">
      <c r="A12" s="1">
        <f t="shared" si="0"/>
        <v>7</v>
      </c>
      <c r="B12" s="1"/>
      <c r="C12" s="1">
        <v>5.79</v>
      </c>
      <c r="D12" s="1">
        <f t="shared" si="1"/>
        <v>0.74000000000000021</v>
      </c>
      <c r="E12" s="1"/>
      <c r="F12" s="1">
        <v>4.92</v>
      </c>
      <c r="G12" s="1">
        <f t="shared" si="2"/>
        <v>0.49000000000000021</v>
      </c>
      <c r="H12" s="1"/>
      <c r="I12" s="1">
        <v>1.73</v>
      </c>
      <c r="J12" s="1"/>
      <c r="K12" s="1">
        <v>2.63</v>
      </c>
      <c r="L12" s="1"/>
      <c r="M12" s="1"/>
    </row>
    <row r="13" spans="1:13" x14ac:dyDescent="0.25">
      <c r="A13" s="1">
        <f t="shared" si="0"/>
        <v>8</v>
      </c>
      <c r="B13" s="1"/>
      <c r="C13" s="1">
        <v>5.36</v>
      </c>
      <c r="D13" s="1">
        <f t="shared" si="1"/>
        <v>-0.42999999999999972</v>
      </c>
      <c r="E13" s="1"/>
      <c r="F13" s="1">
        <v>6.34</v>
      </c>
      <c r="G13" s="1">
        <f t="shared" si="2"/>
        <v>1.42</v>
      </c>
      <c r="H13" s="1"/>
      <c r="I13" s="1">
        <v>1.66</v>
      </c>
      <c r="J13" s="1"/>
      <c r="K13" s="1">
        <v>2.7</v>
      </c>
      <c r="L13" s="1"/>
      <c r="M13" s="1"/>
    </row>
    <row r="14" spans="1:13" x14ac:dyDescent="0.25">
      <c r="A14" s="1">
        <f t="shared" si="0"/>
        <v>9</v>
      </c>
      <c r="B14" s="1"/>
      <c r="C14" s="1">
        <v>5.79</v>
      </c>
      <c r="D14" s="1">
        <f t="shared" si="1"/>
        <v>0.42999999999999972</v>
      </c>
      <c r="E14" s="1"/>
      <c r="F14" s="1">
        <v>4.92</v>
      </c>
      <c r="G14" s="1">
        <f t="shared" si="2"/>
        <v>-1.42</v>
      </c>
      <c r="H14" s="1"/>
      <c r="I14" s="1">
        <v>1.73</v>
      </c>
      <c r="J14" s="1"/>
      <c r="K14" s="1">
        <v>2.63</v>
      </c>
      <c r="L14" s="1"/>
      <c r="M14" s="1"/>
    </row>
    <row r="15" spans="1:13" x14ac:dyDescent="0.25">
      <c r="A15" s="1">
        <f t="shared" si="0"/>
        <v>10</v>
      </c>
      <c r="B15" s="1"/>
      <c r="C15" s="1">
        <v>5.73</v>
      </c>
      <c r="D15" s="1">
        <f t="shared" si="1"/>
        <v>-5.9999999999999609E-2</v>
      </c>
      <c r="E15" s="1"/>
      <c r="F15" s="1">
        <v>4.33</v>
      </c>
      <c r="G15" s="1">
        <f t="shared" si="2"/>
        <v>-0.58999999999999986</v>
      </c>
      <c r="H15" s="1"/>
      <c r="I15" s="1">
        <v>1.92</v>
      </c>
      <c r="J15" s="1"/>
      <c r="K15" s="1">
        <v>3.52</v>
      </c>
      <c r="L15" s="1"/>
      <c r="M15" s="1"/>
    </row>
    <row r="16" spans="1:13" x14ac:dyDescent="0.25">
      <c r="A16" s="1">
        <f t="shared" si="0"/>
        <v>11</v>
      </c>
      <c r="B16" s="1"/>
      <c r="C16" s="1">
        <v>5.4</v>
      </c>
      <c r="D16" s="1">
        <f t="shared" si="1"/>
        <v>-0.33000000000000007</v>
      </c>
      <c r="E16" s="1"/>
      <c r="F16" s="1">
        <v>4.41</v>
      </c>
      <c r="G16" s="1">
        <f t="shared" si="2"/>
        <v>8.0000000000000071E-2</v>
      </c>
      <c r="H16" s="1"/>
      <c r="I16" s="1">
        <v>2.23</v>
      </c>
      <c r="J16" s="1"/>
      <c r="K16" s="1">
        <v>3.52</v>
      </c>
      <c r="L16" s="1"/>
      <c r="M16" s="1"/>
    </row>
    <row r="17" spans="1:13" x14ac:dyDescent="0.25">
      <c r="A17" s="1">
        <f t="shared" si="0"/>
        <v>12</v>
      </c>
      <c r="B17" s="1"/>
      <c r="C17" s="1">
        <v>5.67</v>
      </c>
      <c r="D17" s="1">
        <f t="shared" si="1"/>
        <v>0.26999999999999957</v>
      </c>
      <c r="E17" s="1"/>
      <c r="F17" s="1">
        <v>4.8899999999999997</v>
      </c>
      <c r="G17" s="1">
        <f t="shared" si="2"/>
        <v>0.47999999999999954</v>
      </c>
      <c r="H17" s="1"/>
      <c r="I17" s="1">
        <v>2.08</v>
      </c>
      <c r="J17" s="1"/>
      <c r="K17" s="1">
        <v>3.67</v>
      </c>
      <c r="L17" s="1"/>
      <c r="M17" s="1"/>
    </row>
    <row r="18" spans="1:13" x14ac:dyDescent="0.25">
      <c r="A18" s="1">
        <f t="shared" si="0"/>
        <v>13</v>
      </c>
      <c r="B18" s="1"/>
      <c r="C18" s="1">
        <v>5.25</v>
      </c>
      <c r="D18" s="1">
        <f t="shared" si="1"/>
        <v>-0.41999999999999993</v>
      </c>
      <c r="E18" s="1"/>
      <c r="F18" s="1">
        <v>5.53</v>
      </c>
      <c r="G18" s="1">
        <f t="shared" si="2"/>
        <v>0.64000000000000057</v>
      </c>
      <c r="H18" s="1"/>
      <c r="I18" s="1">
        <v>1.44</v>
      </c>
      <c r="J18" s="1"/>
      <c r="K18" s="1">
        <v>3.95</v>
      </c>
      <c r="L18" s="1"/>
      <c r="M18" s="1"/>
    </row>
    <row r="19" spans="1:13" x14ac:dyDescent="0.25">
      <c r="A19" s="1">
        <f t="shared" si="0"/>
        <v>14</v>
      </c>
      <c r="B19" s="1"/>
      <c r="C19" s="1">
        <v>3.83</v>
      </c>
      <c r="D19" s="1">
        <f t="shared" si="1"/>
        <v>-1.42</v>
      </c>
      <c r="E19" s="1"/>
      <c r="F19" s="1">
        <v>4.7</v>
      </c>
      <c r="G19" s="1">
        <f t="shared" si="2"/>
        <v>-0.83000000000000007</v>
      </c>
      <c r="H19" s="1"/>
      <c r="I19" s="1">
        <v>1.83</v>
      </c>
      <c r="J19" s="1"/>
      <c r="K19" s="1">
        <v>3.11</v>
      </c>
      <c r="L19" s="1"/>
      <c r="M19" s="1"/>
    </row>
    <row r="20" spans="1:13" x14ac:dyDescent="0.25">
      <c r="A20" s="1">
        <f t="shared" si="0"/>
        <v>15</v>
      </c>
      <c r="B20" s="1"/>
      <c r="C20" s="1">
        <v>3.78</v>
      </c>
      <c r="D20" s="1">
        <f t="shared" si="1"/>
        <v>-5.0000000000000266E-2</v>
      </c>
      <c r="E20" s="1"/>
      <c r="F20" s="1">
        <v>4.3099999999999996</v>
      </c>
      <c r="G20" s="1">
        <f t="shared" si="2"/>
        <v>-0.39000000000000057</v>
      </c>
      <c r="H20" s="1"/>
      <c r="I20" s="1">
        <v>1.43</v>
      </c>
      <c r="J20" s="1"/>
      <c r="K20" s="1">
        <v>1.98</v>
      </c>
      <c r="L20" s="1"/>
      <c r="M20" s="1"/>
    </row>
    <row r="21" spans="1:13" x14ac:dyDescent="0.25">
      <c r="A21" s="1">
        <f t="shared" si="0"/>
        <v>16</v>
      </c>
      <c r="B21" s="1"/>
      <c r="C21" s="1">
        <v>3.29</v>
      </c>
      <c r="D21" s="1">
        <f t="shared" si="1"/>
        <v>-0.48999999999999977</v>
      </c>
      <c r="E21" s="1"/>
      <c r="F21" s="1">
        <v>2.0299999999999998</v>
      </c>
      <c r="G21" s="1">
        <f t="shared" si="2"/>
        <v>-2.2799999999999998</v>
      </c>
      <c r="H21" s="1"/>
      <c r="I21" s="1">
        <v>1.6</v>
      </c>
      <c r="J21" s="1"/>
      <c r="K21" s="1">
        <v>1.42</v>
      </c>
      <c r="L21" s="1"/>
      <c r="M21" s="1"/>
    </row>
    <row r="22" spans="1:13" x14ac:dyDescent="0.25">
      <c r="A22" s="1">
        <f t="shared" si="0"/>
        <v>17</v>
      </c>
      <c r="B22" s="1"/>
      <c r="C22" s="1">
        <v>1.97</v>
      </c>
      <c r="D22" s="1">
        <f t="shared" si="1"/>
        <v>-1.32</v>
      </c>
      <c r="E22" s="1"/>
      <c r="F22" s="1">
        <v>2.35</v>
      </c>
      <c r="G22" s="1">
        <f t="shared" si="2"/>
        <v>0.32000000000000028</v>
      </c>
      <c r="H22" s="1"/>
      <c r="I22" s="1">
        <v>1.97</v>
      </c>
      <c r="J22" s="1"/>
      <c r="K22" s="1">
        <v>1.19</v>
      </c>
      <c r="L22" s="1"/>
      <c r="M22" s="1"/>
    </row>
    <row r="23" spans="1:13" x14ac:dyDescent="0.25">
      <c r="A23" s="1">
        <f>A22+1</f>
        <v>18</v>
      </c>
      <c r="B23" s="1"/>
      <c r="C23" s="1">
        <v>1.82</v>
      </c>
      <c r="D23" s="1">
        <f t="shared" si="1"/>
        <v>-0.14999999999999991</v>
      </c>
      <c r="E23" s="1"/>
      <c r="F23" s="1">
        <v>2.09</v>
      </c>
      <c r="G23" s="1">
        <f t="shared" si="2"/>
        <v>-0.26000000000000023</v>
      </c>
      <c r="H23" s="1"/>
      <c r="I23" s="1">
        <v>1.1000000000000001</v>
      </c>
      <c r="J23" s="1"/>
      <c r="K23" s="1">
        <v>0.94</v>
      </c>
      <c r="L23" s="1"/>
      <c r="M23" s="1"/>
    </row>
    <row r="24" spans="1:13" x14ac:dyDescent="0.25">
      <c r="A24" s="1">
        <f t="shared" si="0"/>
        <v>19</v>
      </c>
      <c r="B24" s="1"/>
      <c r="C24" s="1">
        <v>0.76</v>
      </c>
      <c r="D24" s="1">
        <f t="shared" si="1"/>
        <v>-1.06</v>
      </c>
      <c r="E24" s="1"/>
      <c r="F24" s="1">
        <v>0.71</v>
      </c>
      <c r="G24" s="1">
        <f t="shared" si="2"/>
        <v>-1.38</v>
      </c>
      <c r="H24" s="1"/>
      <c r="I24" s="1">
        <v>0.42</v>
      </c>
      <c r="J24" s="1"/>
      <c r="K24" s="1">
        <v>0.46</v>
      </c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GSI Helmholzzentrum für Schwerionenforschung 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2014-02-12T15:49:27Z</dcterms:created>
  <dcterms:modified xsi:type="dcterms:W3CDTF">2014-02-12T16:30:19Z</dcterms:modified>
</cp:coreProperties>
</file>