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tgurjot/Documents/GitHub/indian-states-vs-world-population/"/>
    </mc:Choice>
  </mc:AlternateContent>
  <xr:revisionPtr revIDLastSave="0" documentId="13_ncr:1_{8BCCCA48-D848-9540-A720-A4B7127A8DB2}" xr6:coauthVersionLast="45" xr6:coauthVersionMax="45" xr10:uidLastSave="{00000000-0000-0000-0000-000000000000}"/>
  <bookViews>
    <workbookView xWindow="680" yWindow="700" windowWidth="26360" windowHeight="16860" activeTab="3" xr2:uid="{E35DD77D-C5D8-1149-8B2B-287C89F72BDF}"/>
  </bookViews>
  <sheets>
    <sheet name="india-states" sheetId="1" r:id="rId1"/>
    <sheet name="us-states" sheetId="6" r:id="rId2"/>
    <sheet name="countries" sheetId="2" r:id="rId3"/>
    <sheet name="world-map" sheetId="3" r:id="rId4"/>
    <sheet name="india-map" sheetId="4" r:id="rId5"/>
    <sheet name="us-map" sheetId="5" r:id="rId6"/>
    <sheet name="Sheet1" sheetId="7" r:id="rId7"/>
  </sheets>
  <definedNames>
    <definedName name="_xlnm._FilterDatabase" localSheetId="2" hidden="1">countries!$A$1:$B$201</definedName>
    <definedName name="_xlnm._FilterDatabase" localSheetId="3" hidden="1">'world-map'!$A$1:$D$246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C6" i="3"/>
  <c r="C8" i="3"/>
  <c r="C9" i="3"/>
  <c r="C11" i="3"/>
  <c r="C12" i="3"/>
  <c r="C13" i="3"/>
  <c r="C16" i="3"/>
  <c r="C17" i="3"/>
  <c r="C18" i="3"/>
  <c r="C19" i="3"/>
  <c r="C21" i="3"/>
  <c r="C22" i="3"/>
  <c r="C24" i="3"/>
  <c r="C25" i="3"/>
  <c r="C26" i="3"/>
  <c r="C27" i="3"/>
  <c r="C29" i="3"/>
  <c r="C30" i="3"/>
  <c r="C31" i="3"/>
  <c r="C32" i="3"/>
  <c r="C33" i="3"/>
  <c r="C36" i="3"/>
  <c r="C37" i="3"/>
  <c r="C38" i="3"/>
  <c r="C39" i="3"/>
  <c r="C40" i="3"/>
  <c r="C41" i="3"/>
  <c r="C42" i="3"/>
  <c r="C44" i="3"/>
  <c r="C45" i="3"/>
  <c r="C46" i="3"/>
  <c r="C47" i="3"/>
  <c r="C48" i="3"/>
  <c r="C49" i="3"/>
  <c r="C52" i="3"/>
  <c r="C53" i="3"/>
  <c r="C54" i="3"/>
  <c r="C56" i="3"/>
  <c r="C58" i="3"/>
  <c r="C60" i="3"/>
  <c r="C62" i="3"/>
  <c r="C63" i="3"/>
  <c r="C64" i="3"/>
  <c r="C66" i="3"/>
  <c r="C68" i="3"/>
  <c r="C69" i="3"/>
  <c r="C70" i="3"/>
  <c r="C71" i="3"/>
  <c r="C72" i="3"/>
  <c r="C75" i="3"/>
  <c r="C76" i="3"/>
  <c r="C77" i="3"/>
  <c r="C78" i="3"/>
  <c r="C80" i="3"/>
  <c r="C82" i="3"/>
  <c r="C83" i="3"/>
  <c r="C84" i="3"/>
  <c r="C86" i="3"/>
  <c r="C88" i="3"/>
  <c r="C90" i="3"/>
  <c r="C92" i="3"/>
  <c r="C94" i="3"/>
  <c r="C95" i="3"/>
  <c r="C96" i="3"/>
  <c r="C98" i="3"/>
  <c r="C99" i="3"/>
  <c r="C100" i="3"/>
  <c r="C102" i="3"/>
  <c r="C104" i="3"/>
  <c r="C105" i="3"/>
  <c r="C107" i="3"/>
  <c r="C108" i="3"/>
  <c r="C110" i="3"/>
  <c r="C111" i="3"/>
  <c r="C113" i="3"/>
  <c r="C114" i="3"/>
  <c r="C115" i="3"/>
  <c r="C116" i="3"/>
  <c r="C117" i="3"/>
  <c r="C118" i="3"/>
  <c r="C121" i="3"/>
  <c r="C122" i="3"/>
  <c r="C123" i="3"/>
  <c r="C124" i="3"/>
  <c r="C125" i="3"/>
  <c r="C126" i="3"/>
  <c r="C127" i="3"/>
  <c r="C128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4" i="3"/>
  <c r="C145" i="3"/>
  <c r="C146" i="3"/>
  <c r="C147" i="3"/>
  <c r="C148" i="3"/>
  <c r="C149" i="3"/>
  <c r="C150" i="3"/>
  <c r="C152" i="3"/>
  <c r="C153" i="3"/>
  <c r="C154" i="3"/>
  <c r="C155" i="3"/>
  <c r="C161" i="3"/>
  <c r="C162" i="3"/>
  <c r="C163" i="3"/>
  <c r="C164" i="3"/>
  <c r="C166" i="3"/>
  <c r="C167" i="3"/>
  <c r="C168" i="3"/>
  <c r="C169" i="3"/>
  <c r="C170" i="3"/>
  <c r="C172" i="3"/>
  <c r="C173" i="3"/>
  <c r="C175" i="3"/>
  <c r="C178" i="3"/>
  <c r="C180" i="3"/>
  <c r="C182" i="3"/>
  <c r="C183" i="3"/>
  <c r="C186" i="3"/>
  <c r="C187" i="3"/>
  <c r="C188" i="3"/>
  <c r="C190" i="3"/>
  <c r="C192" i="3"/>
  <c r="C195" i="3"/>
  <c r="C196" i="3"/>
  <c r="C199" i="3"/>
  <c r="C200" i="3"/>
  <c r="C201" i="3"/>
  <c r="C203" i="3"/>
  <c r="C205" i="3"/>
  <c r="C206" i="3"/>
  <c r="C208" i="3"/>
  <c r="C209" i="3"/>
  <c r="C210" i="3"/>
  <c r="C212" i="3"/>
  <c r="C213" i="3"/>
  <c r="C215" i="3"/>
  <c r="C216" i="3"/>
  <c r="C217" i="3"/>
  <c r="C218" i="3"/>
  <c r="C219" i="3"/>
  <c r="C220" i="3"/>
  <c r="C221" i="3"/>
  <c r="C222" i="3"/>
  <c r="C223" i="3"/>
  <c r="C224" i="3"/>
  <c r="C226" i="3"/>
  <c r="C227" i="3"/>
  <c r="C228" i="3"/>
  <c r="C229" i="3"/>
  <c r="C230" i="3"/>
  <c r="C233" i="3"/>
  <c r="C235" i="3"/>
  <c r="C237" i="3"/>
  <c r="C238" i="3"/>
  <c r="C241" i="3"/>
  <c r="C243" i="3"/>
  <c r="C245" i="3"/>
  <c r="C246" i="3"/>
  <c r="C2" i="3"/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2" i="5"/>
  <c r="B3" i="4" l="1"/>
  <c r="B4" i="4"/>
  <c r="B5" i="4"/>
  <c r="B6" i="4"/>
  <c r="B7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2" i="4"/>
  <c r="D5" i="3" l="1"/>
  <c r="B5" i="3"/>
  <c r="D6" i="3"/>
  <c r="B6" i="3"/>
  <c r="D8" i="3"/>
  <c r="B8" i="3"/>
  <c r="D9" i="3"/>
  <c r="B9" i="3"/>
  <c r="D11" i="3"/>
  <c r="B11" i="3"/>
  <c r="D12" i="3"/>
  <c r="B12" i="3"/>
  <c r="D13" i="3"/>
  <c r="B13" i="3"/>
  <c r="D16" i="3"/>
  <c r="B16" i="3"/>
  <c r="D17" i="3"/>
  <c r="B17" i="3"/>
  <c r="D18" i="3"/>
  <c r="B18" i="3"/>
  <c r="D19" i="3"/>
  <c r="B19" i="3"/>
  <c r="D21" i="3"/>
  <c r="B21" i="3"/>
  <c r="D22" i="3"/>
  <c r="B22" i="3"/>
  <c r="D24" i="3"/>
  <c r="B24" i="3"/>
  <c r="D25" i="3"/>
  <c r="B25" i="3"/>
  <c r="D26" i="3"/>
  <c r="B26" i="3"/>
  <c r="D27" i="3"/>
  <c r="B27" i="3"/>
  <c r="D29" i="3"/>
  <c r="B29" i="3"/>
  <c r="D30" i="3"/>
  <c r="B30" i="3"/>
  <c r="D31" i="3"/>
  <c r="B31" i="3"/>
  <c r="D32" i="3"/>
  <c r="B32" i="3"/>
  <c r="D33" i="3"/>
  <c r="B33" i="3"/>
  <c r="D36" i="3"/>
  <c r="B36" i="3"/>
  <c r="D37" i="3"/>
  <c r="B37" i="3"/>
  <c r="D38" i="3"/>
  <c r="B38" i="3"/>
  <c r="D39" i="3"/>
  <c r="B39" i="3"/>
  <c r="D40" i="3"/>
  <c r="B40" i="3"/>
  <c r="D41" i="3"/>
  <c r="B41" i="3"/>
  <c r="D42" i="3"/>
  <c r="B42" i="3"/>
  <c r="D44" i="3"/>
  <c r="B44" i="3"/>
  <c r="D45" i="3"/>
  <c r="B45" i="3"/>
  <c r="D46" i="3"/>
  <c r="B46" i="3"/>
  <c r="D47" i="3"/>
  <c r="B47" i="3"/>
  <c r="D48" i="3"/>
  <c r="B48" i="3"/>
  <c r="D49" i="3"/>
  <c r="B49" i="3"/>
  <c r="D52" i="3"/>
  <c r="B52" i="3"/>
  <c r="D53" i="3"/>
  <c r="B53" i="3"/>
  <c r="D54" i="3"/>
  <c r="B54" i="3"/>
  <c r="D56" i="3"/>
  <c r="B56" i="3"/>
  <c r="D58" i="3"/>
  <c r="B58" i="3"/>
  <c r="D60" i="3"/>
  <c r="B60" i="3"/>
  <c r="D62" i="3"/>
  <c r="B62" i="3"/>
  <c r="D63" i="3"/>
  <c r="B63" i="3"/>
  <c r="D64" i="3"/>
  <c r="B64" i="3"/>
  <c r="D66" i="3"/>
  <c r="B66" i="3"/>
  <c r="D68" i="3"/>
  <c r="B68" i="3"/>
  <c r="D69" i="3"/>
  <c r="B69" i="3"/>
  <c r="D70" i="3"/>
  <c r="B70" i="3"/>
  <c r="D71" i="3"/>
  <c r="B71" i="3"/>
  <c r="D72" i="3"/>
  <c r="B72" i="3"/>
  <c r="D75" i="3"/>
  <c r="B75" i="3"/>
  <c r="D76" i="3"/>
  <c r="B76" i="3"/>
  <c r="D77" i="3"/>
  <c r="B77" i="3"/>
  <c r="D78" i="3"/>
  <c r="B78" i="3"/>
  <c r="D80" i="3"/>
  <c r="B80" i="3"/>
  <c r="D82" i="3"/>
  <c r="B82" i="3"/>
  <c r="D83" i="3"/>
  <c r="B83" i="3"/>
  <c r="D84" i="3"/>
  <c r="B84" i="3"/>
  <c r="D86" i="3"/>
  <c r="B86" i="3"/>
  <c r="D88" i="3"/>
  <c r="B88" i="3"/>
  <c r="D90" i="3"/>
  <c r="B90" i="3"/>
  <c r="D92" i="3"/>
  <c r="B92" i="3"/>
  <c r="D94" i="3"/>
  <c r="B94" i="3"/>
  <c r="D95" i="3"/>
  <c r="B95" i="3"/>
  <c r="D96" i="3"/>
  <c r="B96" i="3"/>
  <c r="D98" i="3"/>
  <c r="B98" i="3"/>
  <c r="D99" i="3"/>
  <c r="B99" i="3"/>
  <c r="D100" i="3"/>
  <c r="B100" i="3"/>
  <c r="D102" i="3"/>
  <c r="B102" i="3"/>
  <c r="D104" i="3"/>
  <c r="B104" i="3"/>
  <c r="D105" i="3"/>
  <c r="B105" i="3"/>
  <c r="D107" i="3"/>
  <c r="B107" i="3"/>
  <c r="D108" i="3"/>
  <c r="B108" i="3"/>
  <c r="D110" i="3"/>
  <c r="B110" i="3"/>
  <c r="D111" i="3"/>
  <c r="B111" i="3"/>
  <c r="D113" i="3"/>
  <c r="B113" i="3"/>
  <c r="D114" i="3"/>
  <c r="B114" i="3"/>
  <c r="D115" i="3"/>
  <c r="B115" i="3"/>
  <c r="D116" i="3"/>
  <c r="B116" i="3"/>
  <c r="D117" i="3"/>
  <c r="B117" i="3"/>
  <c r="D118" i="3"/>
  <c r="B118" i="3"/>
  <c r="D121" i="3"/>
  <c r="B121" i="3"/>
  <c r="D122" i="3"/>
  <c r="B122" i="3"/>
  <c r="D123" i="3"/>
  <c r="B123" i="3"/>
  <c r="D124" i="3"/>
  <c r="B124" i="3"/>
  <c r="D125" i="3"/>
  <c r="B125" i="3"/>
  <c r="D126" i="3"/>
  <c r="B126" i="3"/>
  <c r="D127" i="3"/>
  <c r="B127" i="3"/>
  <c r="D128" i="3"/>
  <c r="B128" i="3"/>
  <c r="D131" i="3"/>
  <c r="B131" i="3"/>
  <c r="D132" i="3"/>
  <c r="B132" i="3"/>
  <c r="D133" i="3"/>
  <c r="B133" i="3"/>
  <c r="D134" i="3"/>
  <c r="B134" i="3"/>
  <c r="D135" i="3"/>
  <c r="B135" i="3"/>
  <c r="D136" i="3"/>
  <c r="B136" i="3"/>
  <c r="D137" i="3"/>
  <c r="B137" i="3"/>
  <c r="D138" i="3"/>
  <c r="B138" i="3"/>
  <c r="D139" i="3"/>
  <c r="B139" i="3"/>
  <c r="D140" i="3"/>
  <c r="B140" i="3"/>
  <c r="D141" i="3"/>
  <c r="B141" i="3"/>
  <c r="D142" i="3"/>
  <c r="B142" i="3"/>
  <c r="D144" i="3"/>
  <c r="B144" i="3"/>
  <c r="D145" i="3"/>
  <c r="B145" i="3"/>
  <c r="D146" i="3"/>
  <c r="B146" i="3"/>
  <c r="D147" i="3"/>
  <c r="B147" i="3"/>
  <c r="D148" i="3"/>
  <c r="B148" i="3"/>
  <c r="D149" i="3"/>
  <c r="B149" i="3"/>
  <c r="D150" i="3"/>
  <c r="B150" i="3"/>
  <c r="D152" i="3"/>
  <c r="B152" i="3"/>
  <c r="D153" i="3"/>
  <c r="B153" i="3"/>
  <c r="D154" i="3"/>
  <c r="B154" i="3"/>
  <c r="D155" i="3"/>
  <c r="B155" i="3"/>
  <c r="D161" i="3"/>
  <c r="B161" i="3"/>
  <c r="D162" i="3"/>
  <c r="B162" i="3"/>
  <c r="D163" i="3"/>
  <c r="B163" i="3"/>
  <c r="D164" i="3"/>
  <c r="B164" i="3"/>
  <c r="D166" i="3"/>
  <c r="B166" i="3"/>
  <c r="D167" i="3"/>
  <c r="B167" i="3"/>
  <c r="D168" i="3"/>
  <c r="B168" i="3"/>
  <c r="D169" i="3"/>
  <c r="B169" i="3"/>
  <c r="D170" i="3"/>
  <c r="B170" i="3"/>
  <c r="D172" i="3"/>
  <c r="B172" i="3"/>
  <c r="D173" i="3"/>
  <c r="B173" i="3"/>
  <c r="D175" i="3"/>
  <c r="B175" i="3"/>
  <c r="D178" i="3"/>
  <c r="B178" i="3"/>
  <c r="D180" i="3"/>
  <c r="B180" i="3"/>
  <c r="D182" i="3"/>
  <c r="B182" i="3"/>
  <c r="D183" i="3"/>
  <c r="B183" i="3"/>
  <c r="D186" i="3"/>
  <c r="B186" i="3"/>
  <c r="D187" i="3"/>
  <c r="B187" i="3"/>
  <c r="D188" i="3"/>
  <c r="B188" i="3"/>
  <c r="D190" i="3"/>
  <c r="B190" i="3"/>
  <c r="D192" i="3"/>
  <c r="B192" i="3"/>
  <c r="D195" i="3"/>
  <c r="B195" i="3"/>
  <c r="D196" i="3"/>
  <c r="B196" i="3"/>
  <c r="D199" i="3"/>
  <c r="B199" i="3"/>
  <c r="D200" i="3"/>
  <c r="B200" i="3"/>
  <c r="D201" i="3"/>
  <c r="B201" i="3"/>
  <c r="D203" i="3"/>
  <c r="B203" i="3"/>
  <c r="D205" i="3"/>
  <c r="B205" i="3"/>
  <c r="D206" i="3"/>
  <c r="B206" i="3"/>
  <c r="D208" i="3"/>
  <c r="B208" i="3"/>
  <c r="D209" i="3"/>
  <c r="B209" i="3"/>
  <c r="D210" i="3"/>
  <c r="B210" i="3"/>
  <c r="D212" i="3"/>
  <c r="B212" i="3"/>
  <c r="D213" i="3"/>
  <c r="B213" i="3"/>
  <c r="D215" i="3"/>
  <c r="B215" i="3"/>
  <c r="D216" i="3"/>
  <c r="B216" i="3"/>
  <c r="D217" i="3"/>
  <c r="B217" i="3"/>
  <c r="D218" i="3"/>
  <c r="B218" i="3"/>
  <c r="D219" i="3"/>
  <c r="B219" i="3"/>
  <c r="D220" i="3"/>
  <c r="B220" i="3"/>
  <c r="D221" i="3"/>
  <c r="B221" i="3"/>
  <c r="D222" i="3"/>
  <c r="B222" i="3"/>
  <c r="D223" i="3"/>
  <c r="B223" i="3"/>
  <c r="D224" i="3"/>
  <c r="B224" i="3"/>
  <c r="D226" i="3"/>
  <c r="B226" i="3"/>
  <c r="D227" i="3"/>
  <c r="B227" i="3"/>
  <c r="D228" i="3"/>
  <c r="B228" i="3"/>
  <c r="D229" i="3"/>
  <c r="B229" i="3"/>
  <c r="D230" i="3"/>
  <c r="B230" i="3"/>
  <c r="D233" i="3"/>
  <c r="B233" i="3"/>
  <c r="D235" i="3"/>
  <c r="B235" i="3"/>
  <c r="D237" i="3"/>
  <c r="B237" i="3"/>
  <c r="D238" i="3"/>
  <c r="B238" i="3"/>
  <c r="D241" i="3"/>
  <c r="B241" i="3"/>
  <c r="D243" i="3"/>
  <c r="B243" i="3"/>
  <c r="D245" i="3"/>
  <c r="B245" i="3"/>
  <c r="D246" i="3"/>
  <c r="B246" i="3"/>
  <c r="B2" i="3"/>
  <c r="D2" i="3"/>
</calcChain>
</file>

<file path=xl/sharedStrings.xml><?xml version="1.0" encoding="utf-8"?>
<sst xmlns="http://schemas.openxmlformats.org/spreadsheetml/2006/main" count="913" uniqueCount="463">
  <si>
    <t>Rank</t>
  </si>
  <si>
    <t>State or Union Territory</t>
  </si>
  <si>
    <t>Population</t>
  </si>
  <si>
    <t>National Share (%)</t>
  </si>
  <si>
    <t>Rural population</t>
  </si>
  <si>
    <t>Percent rural</t>
  </si>
  <si>
    <t>Urban population</t>
  </si>
  <si>
    <t>Percent urban</t>
  </si>
  <si>
    <t>Population Density[a]</t>
  </si>
  <si>
    <t>Sex ratio</t>
  </si>
  <si>
    <t>1 (S1)</t>
  </si>
  <si>
    <t>Uttar Pradesh</t>
  </si>
  <si>
    <t>2 (S2)</t>
  </si>
  <si>
    <t>Maharashtra</t>
  </si>
  <si>
    <t>3 (S3)</t>
  </si>
  <si>
    <t>Bihar</t>
  </si>
  <si>
    <t>4 (S4)</t>
  </si>
  <si>
    <t>West Bengal</t>
  </si>
  <si>
    <t>5 (S5)</t>
  </si>
  <si>
    <t>Madhya Pradesh</t>
  </si>
  <si>
    <t>6 (S6)</t>
  </si>
  <si>
    <t>Tamil Nadu</t>
  </si>
  <si>
    <t>7 (S7)</t>
  </si>
  <si>
    <t>Rajasthan</t>
  </si>
  <si>
    <t>8 (S8)</t>
  </si>
  <si>
    <t>Karnataka</t>
  </si>
  <si>
    <t>9 (S9)</t>
  </si>
  <si>
    <t>Gujarat</t>
  </si>
  <si>
    <t>10 (S10)</t>
  </si>
  <si>
    <t>Andhra Pradesh</t>
  </si>
  <si>
    <t>11 (S11)</t>
  </si>
  <si>
    <t>Odisha</t>
  </si>
  <si>
    <t>12 (S12)</t>
  </si>
  <si>
    <t>Telangana</t>
  </si>
  <si>
    <t>13 (S13)</t>
  </si>
  <si>
    <t>Kerala</t>
  </si>
  <si>
    <t>14 (S14)</t>
  </si>
  <si>
    <t>Jharkhand</t>
  </si>
  <si>
    <t>15 (S15)</t>
  </si>
  <si>
    <t>Assam</t>
  </si>
  <si>
    <t>16 (S16)</t>
  </si>
  <si>
    <t>Punjab</t>
  </si>
  <si>
    <t>17 (S17)</t>
  </si>
  <si>
    <t>Chhattisgarh</t>
  </si>
  <si>
    <t>18 (S18)</t>
  </si>
  <si>
    <t>Haryana</t>
  </si>
  <si>
    <t>19 (UT1)</t>
  </si>
  <si>
    <t>20 (UT2)</t>
  </si>
  <si>
    <t>Jammu and Kashmir</t>
  </si>
  <si>
    <t>21 (S19)</t>
  </si>
  <si>
    <t>Uttarakhand</t>
  </si>
  <si>
    <t>22 (S20)</t>
  </si>
  <si>
    <t>Himachal Pradesh</t>
  </si>
  <si>
    <t>23 (S21)</t>
  </si>
  <si>
    <t>Tripura</t>
  </si>
  <si>
    <t>24 (S22)</t>
  </si>
  <si>
    <t>Meghalaya</t>
  </si>
  <si>
    <t>25 (S23)</t>
  </si>
  <si>
    <t>26 (S24)</t>
  </si>
  <si>
    <t>Nagaland</t>
  </si>
  <si>
    <t>−0.6%</t>
  </si>
  <si>
    <t>27 (S25)</t>
  </si>
  <si>
    <t>Goa</t>
  </si>
  <si>
    <t>28 (S26)</t>
  </si>
  <si>
    <t>Arunachal Pradesh</t>
  </si>
  <si>
    <t>29 (UT3)</t>
  </si>
  <si>
    <t>Puducherry</t>
  </si>
  <si>
    <t>30 (S27)</t>
  </si>
  <si>
    <t>Mizoram</t>
  </si>
  <si>
    <t>31 (UT4)</t>
  </si>
  <si>
    <t>Chandigarh</t>
  </si>
  <si>
    <t>32 (S28)</t>
  </si>
  <si>
    <t>Sikkim</t>
  </si>
  <si>
    <t>33 (UT5)</t>
  </si>
  <si>
    <t>Dadra and Nagar Haveli and Daman and Diu</t>
  </si>
  <si>
    <t>34 (UT6)</t>
  </si>
  <si>
    <t>Andaman and Nicobar Islands</t>
  </si>
  <si>
    <t>35 (UT7)</t>
  </si>
  <si>
    <t>Ladakh</t>
  </si>
  <si>
    <t>36 (UT8)</t>
  </si>
  <si>
    <t>Lakshadweep</t>
  </si>
  <si>
    <t>Total</t>
  </si>
  <si>
    <t>India</t>
  </si>
  <si>
    <r>
      <t>828/km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(2,140/sq mi)</t>
    </r>
  </si>
  <si>
    <r>
      <t>365/km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(950/sq mi)</t>
    </r>
  </si>
  <si>
    <r>
      <t>1,102/km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(2,850/sq mi)</t>
    </r>
  </si>
  <si>
    <r>
      <t>1,029/km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(2,670/sq mi)</t>
    </r>
  </si>
  <si>
    <r>
      <t>236/km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(610/sq mi)</t>
    </r>
  </si>
  <si>
    <r>
      <t>555/km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(1,440/sq mi)</t>
    </r>
  </si>
  <si>
    <r>
      <t>201/km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(520/sq mi)</t>
    </r>
  </si>
  <si>
    <r>
      <t>319/km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(830/sq mi)</t>
    </r>
  </si>
  <si>
    <r>
      <t>308/km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(800/sq mi)</t>
    </r>
  </si>
  <si>
    <r>
      <t>303/km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(780/sq mi)</t>
    </r>
  </si>
  <si>
    <r>
      <t>269/km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(700/sq mi)</t>
    </r>
  </si>
  <si>
    <r>
      <t>312/km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(810/sq mi)</t>
    </r>
  </si>
  <si>
    <r>
      <t>859/km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(2,220/sq mi)</t>
    </r>
  </si>
  <si>
    <r>
      <t>414/km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(1,070/sq mi)</t>
    </r>
  </si>
  <si>
    <r>
      <t>398/km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(1,030/sq mi)</t>
    </r>
  </si>
  <si>
    <r>
      <t>551/km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(1,430/sq mi)</t>
    </r>
  </si>
  <si>
    <r>
      <t>189/km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(490/sq mi)</t>
    </r>
  </si>
  <si>
    <r>
      <t>573/km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(1,480/sq mi)</t>
    </r>
  </si>
  <si>
    <r>
      <t>11,297/km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(29,260/sq mi)</t>
    </r>
  </si>
  <si>
    <r>
      <t>297/km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(770/sq mi)</t>
    </r>
  </si>
  <si>
    <r>
      <t>123/km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(320/sq mi)</t>
    </r>
  </si>
  <si>
    <r>
      <t>350/km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(910/sq mi)</t>
    </r>
  </si>
  <si>
    <r>
      <t>132/km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(340/sq mi)</t>
    </r>
  </si>
  <si>
    <r>
      <t>122/km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(320/sq mi)</t>
    </r>
  </si>
  <si>
    <r>
      <t>119/km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(310/sq mi)</t>
    </r>
  </si>
  <si>
    <r>
      <t>394/km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(1,020/sq mi)</t>
    </r>
  </si>
  <si>
    <r>
      <t>17/km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(44/sq mi)</t>
    </r>
  </si>
  <si>
    <r>
      <t>2,598/km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(6,730/sq mi)</t>
    </r>
  </si>
  <si>
    <r>
      <t>52/km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(130/sq mi)</t>
    </r>
  </si>
  <si>
    <r>
      <t>9,252/km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(23,960/sq mi)</t>
    </r>
  </si>
  <si>
    <r>
      <t>86/km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(220/sq mi)</t>
    </r>
  </si>
  <si>
    <r>
      <t>970/km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(2,500/sq mi)</t>
    </r>
  </si>
  <si>
    <r>
      <t>46/km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(120/sq mi)</t>
    </r>
  </si>
  <si>
    <r>
      <t>2.8/km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(7.3/sq mi)</t>
    </r>
  </si>
  <si>
    <r>
      <t>2,013/km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(5,210/sq mi)</t>
    </r>
  </si>
  <si>
    <r>
      <t>382/km</t>
    </r>
    <r>
      <rPr>
        <b/>
        <vertAlign val="super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 xml:space="preserve"> (990/sq mi)</t>
    </r>
  </si>
  <si>
    <t>Manipur</t>
  </si>
  <si>
    <t>Decadal growth (2001–2012)</t>
  </si>
  <si>
    <t>Country</t>
  </si>
  <si>
    <t>Afghanistan</t>
  </si>
  <si>
    <t>Albania</t>
  </si>
  <si>
    <t>Algeria</t>
  </si>
  <si>
    <t>Andorra</t>
  </si>
  <si>
    <t>Angola</t>
  </si>
  <si>
    <t>Antigua and Barbuda</t>
  </si>
  <si>
    <t>Arab Republic of Egypt</t>
  </si>
  <si>
    <t>Argentina</t>
  </si>
  <si>
    <t>Armenia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</si>
  <si>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</si>
  <si>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</si>
  <si>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</si>
  <si>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</si>
  <si>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</si>
  <si>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</si>
  <si>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</si>
  <si>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</si>
  <si>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</si>
  <si>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</si>
  <si>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</si>
  <si>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</si>
  <si>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</si>
  <si>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</si>
  <si>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</si>
  <si>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</si>
  <si>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</si>
  <si>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</si>
  <si>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</si>
  <si>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</si>
  <si>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</si>
  <si>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</si>
  <si>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</si>
  <si>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</si>
  <si>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</si>
  <si>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</si>
  <si>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</si>
  <si>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</si>
  <si>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</si>
  <si>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</t>
  </si>
  <si>
    <t>Costa Rica</t>
  </si>
  <si>
    <t>Côte d'Ivoire</t>
  </si>
  <si>
    <t>Croatia</t>
  </si>
  <si>
    <t>Cuba</t>
  </si>
  <si>
    <t>Cyprus</t>
  </si>
  <si>
    <t>Czech Republic</t>
  </si>
  <si>
    <t>D. P. R. of Korea</t>
  </si>
  <si>
    <t>Democratic Republic of Congo</t>
  </si>
  <si>
    <t>Denmark</t>
  </si>
  <si>
    <t>Djibouti</t>
  </si>
  <si>
    <t>Dominica</t>
  </si>
  <si>
    <t>Dominican Republic</t>
  </si>
  <si>
    <t>Ecuador</t>
  </si>
  <si>
    <t>El Salvador</t>
  </si>
  <si>
    <t>Equatorial Guinea</t>
  </si>
  <si>
    <t>Eritrea</t>
  </si>
  <si>
    <t>Estonia</t>
  </si>
  <si>
    <t>Eswatini</t>
  </si>
  <si>
    <t>Ethiopia</t>
  </si>
  <si>
    <t>Federated States of Micronesia</t>
  </si>
  <si>
    <t>Fiji</t>
  </si>
  <si>
    <t>Finland</t>
  </si>
  <si>
    <t>France</t>
  </si>
  <si>
    <t>Gabon</t>
  </si>
  <si>
    <t>Georgia</t>
  </si>
  <si>
    <t>Germany</t>
  </si>
  <si>
    <t>Ghana</t>
  </si>
  <si>
    <t>Greece</t>
  </si>
  <si>
    <t>Greenland (Den.)</t>
  </si>
  <si>
    <t>Grenada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</si>
  <si>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</si>
  <si>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</si>
  <si>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</si>
  <si>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</si>
  <si>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</si>
  <si>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</si>
  <si>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</si>
  <si>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</si>
  <si>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</si>
  <si>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Indonesia</t>
  </si>
  <si>
    <t>Iraq</t>
  </si>
  <si>
    <t>Ireland</t>
  </si>
  <si>
    <t>Islamic Republic of Iran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</si>
  <si>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</si>
  <si>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</si>
  <si>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</si>
  <si>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</si>
  <si>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</si>
  <si>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</si>
  <si>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</si>
  <si>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</si>
  <si>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</si>
  <si>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</si>
  <si>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 Republic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</si>
  <si>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</si>
  <si>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</si>
  <si>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</si>
  <si>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</si>
  <si>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</si>
  <si>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</si>
  <si>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</si>
  <si>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</si>
  <si>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</si>
  <si>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</si>
  <si>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</si>
  <si>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</si>
  <si>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</si>
  <si>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</si>
  <si>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</si>
  <si>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</si>
  <si>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</si>
  <si>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</si>
  <si>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</si>
  <si>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</si>
  <si>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</si>
  <si>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</si>
  <si>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</si>
  <si>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</si>
  <si>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</si>
  <si>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</si>
  <si>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</si>
  <si>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</si>
  <si>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</si>
  <si>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</si>
  <si>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</si>
  <si>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</si>
  <si>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</si>
  <si>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</si>
  <si>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</si>
  <si>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</si>
  <si>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</si>
  <si>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</si>
  <si>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</si>
  <si>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</si>
  <si>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</si>
  <si>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</si>
  <si>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</si>
  <si>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</si>
  <si>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</si>
  <si>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</si>
  <si>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</si>
  <si>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</si>
  <si>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R. B. de Venezuela</t>
  </si>
  <si>
    <t>Republic of Korea</t>
  </si>
  <si>
    <t>Republic of Yemen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</si>
  <si>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</si>
  <si>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</si>
  <si>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</si>
  <si>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</si>
  <si>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</si>
  <si>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</si>
  <si>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</si>
  <si>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</si>
  <si>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São Tomé and Príncipe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</si>
  <si>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</si>
  <si>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</si>
  <si>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</si>
  <si>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</si>
  <si>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</si>
  <si>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</si>
  <si>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</si>
  <si>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</si>
  <si>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</si>
  <si>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</si>
  <si>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</si>
  <si>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</si>
  <si>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</si>
  <si>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</si>
  <si>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</si>
  <si>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</si>
  <si>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</si>
  <si>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</si>
  <si>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</si>
  <si>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Taiwan</t>
  </si>
  <si>
    <t>Tajikistan</t>
  </si>
  <si>
    <t>Tanzania</t>
  </si>
  <si>
    <t>Thailand</t>
  </si>
  <si>
    <t>The Bahamas</t>
  </si>
  <si>
    <t>The Gambia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</si>
  <si>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</si>
  <si>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</si>
  <si>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</si>
  <si>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</si>
  <si>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</si>
  <si>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</si>
  <si>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</si>
  <si>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</si>
  <si>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</si>
  <si>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</si>
  <si>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</si>
  <si>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</si>
  <si>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 of America</t>
  </si>
  <si>
    <t>Uruguay</t>
  </si>
  <si>
    <t>Uzbekistan</t>
  </si>
  <si>
    <t>Vanuatu</t>
  </si>
  <si>
    <t>Vietnam</t>
  </si>
  <si>
    <t>West Bank and Gaza</t>
  </si>
  <si>
    <t>Western Sahara</t>
  </si>
  <si>
    <t>Zambia</t>
  </si>
  <si>
    <t>Zimbabwe</t>
  </si>
  <si>
    <t>Map Names</t>
  </si>
  <si>
    <t>Akrotiri Sovereign Base Area</t>
  </si>
  <si>
    <t>Aland</t>
  </si>
  <si>
    <t>American Samoa</t>
  </si>
  <si>
    <t>Anguilla</t>
  </si>
  <si>
    <t>Aruba</t>
  </si>
  <si>
    <t>Ashmore and Cartier Islands</t>
  </si>
  <si>
    <t>Bajo Nuevo Bank (Petrel Is.)</t>
  </si>
  <si>
    <t>Baykonur Cosmodrome</t>
  </si>
  <si>
    <t>Bermuda</t>
  </si>
  <si>
    <t>British Virgin Islands</t>
  </si>
  <si>
    <t>Brunei</t>
  </si>
  <si>
    <t>Cayman Islands</t>
  </si>
  <si>
    <t>Cook Islands</t>
  </si>
  <si>
    <t>Coral Sea Islands</t>
  </si>
  <si>
    <t>Curaçao</t>
  </si>
  <si>
    <t>Cyprus No Mans Area</t>
  </si>
  <si>
    <t>Democratic Republic of the Congo</t>
  </si>
  <si>
    <t>Dhekelia Sovereign Base Area</t>
  </si>
  <si>
    <t>East Timor</t>
  </si>
  <si>
    <t>Egypt</t>
  </si>
  <si>
    <t>Falkland Islands</t>
  </si>
  <si>
    <t>Faroe Islands</t>
  </si>
  <si>
    <t>French Polynesia</t>
  </si>
  <si>
    <t>Gambia</t>
  </si>
  <si>
    <t>Gibraltar</t>
  </si>
  <si>
    <t>Greenland</t>
  </si>
  <si>
    <t>Guam</t>
  </si>
  <si>
    <t>Guernsey</t>
  </si>
  <si>
    <t>Guinea Bissau</t>
  </si>
  <si>
    <t>Hong Kong S.A.R.</t>
  </si>
  <si>
    <t>Indian Ocean Territories</t>
  </si>
  <si>
    <t>Iran</t>
  </si>
  <si>
    <t>Isle of Man</t>
  </si>
  <si>
    <t>Ivory Coast</t>
  </si>
  <si>
    <t>Jersey</t>
  </si>
  <si>
    <t>Kyrgyzstan</t>
  </si>
  <si>
    <t>Laos</t>
  </si>
  <si>
    <t>Macao S.A.R</t>
  </si>
  <si>
    <t>Macedonia</t>
  </si>
  <si>
    <t>Montserrat</t>
  </si>
  <si>
    <t>New Caledonia</t>
  </si>
  <si>
    <t>Niue</t>
  </si>
  <si>
    <t>Norfolk Island</t>
  </si>
  <si>
    <t>North Korea</t>
  </si>
  <si>
    <t>Northern Cyprus</t>
  </si>
  <si>
    <t>Northern Mariana Islands</t>
  </si>
  <si>
    <t>Palestine</t>
  </si>
  <si>
    <t>Pitcairn Islands</t>
  </si>
  <si>
    <t>Puerto Rico</t>
  </si>
  <si>
    <t>Republic of Congo</t>
  </si>
  <si>
    <t>Republic of Serbia</t>
  </si>
  <si>
    <t>Russia</t>
  </si>
  <si>
    <t>Saint Barthelemy</t>
  </si>
  <si>
    <t>Saint Martin</t>
  </si>
  <si>
    <t>Saint Pierre and Miquelon</t>
  </si>
  <si>
    <t>Sao Tome and Principe</t>
  </si>
  <si>
    <t>Scarborough Reef</t>
  </si>
  <si>
    <t>Serranilla Bank</t>
  </si>
  <si>
    <t>Siachen Glacier</t>
  </si>
  <si>
    <t>Sint Maarten</t>
  </si>
  <si>
    <t>Slovakia</t>
  </si>
  <si>
    <t>Somaliland</t>
  </si>
  <si>
    <t>South Korea</t>
  </si>
  <si>
    <t>Spratly Islands</t>
  </si>
  <si>
    <t>Swaziland</t>
  </si>
  <si>
    <t>Syria</t>
  </si>
  <si>
    <t>Turks and Caicos Islands</t>
  </si>
  <si>
    <t>United Republic of Tanzania</t>
  </si>
  <si>
    <t>United States Minor Outlying Islands</t>
  </si>
  <si>
    <t>United States Virgin Islands</t>
  </si>
  <si>
    <t>US Naval Base Guantanamo Bay</t>
  </si>
  <si>
    <t>Vatican</t>
  </si>
  <si>
    <t>Venezuela</t>
  </si>
  <si>
    <t>Wallis and Futuna</t>
  </si>
  <si>
    <t>Yemen</t>
  </si>
  <si>
    <t>NA</t>
  </si>
  <si>
    <t>Countries</t>
  </si>
  <si>
    <t>Dadra and Nagar Haveli</t>
  </si>
  <si>
    <t>Daman and Diu</t>
  </si>
  <si>
    <t>Delhi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</si>
  <si>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</si>
  <si>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</si>
  <si>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</si>
  <si>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</si>
  <si>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</si>
  <si>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</si>
  <si>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</si>
  <si>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</si>
  <si>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</si>
  <si>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</si>
  <si>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</si>
  <si>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</si>
  <si>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</si>
  <si>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</si>
  <si>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</si>
  <si>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</si>
  <si>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</si>
  <si>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</si>
  <si>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</si>
  <si>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</si>
  <si>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</si>
  <si>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</si>
  <si>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</si>
  <si>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</si>
  <si>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</si>
  <si>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</si>
  <si>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</si>
  <si>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</si>
  <si>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</si>
  <si>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</si>
  <si>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</si>
  <si>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</si>
  <si>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</si>
  <si>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</si>
  <si>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</si>
  <si>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</si>
  <si>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</si>
  <si>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</si>
  <si>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</si>
  <si>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</si>
  <si>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</si>
  <si>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</si>
  <si>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</si>
  <si>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</si>
  <si>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</si>
  <si>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</si>
  <si>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</si>
  <si>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</si>
  <si>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</si>
  <si>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</si>
  <si>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</si>
  <si>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—</t>
  </si>
  <si>
    <t>N/A</t>
  </si>
  <si>
    <t>Contiguous United States</t>
  </si>
  <si>
    <t>The 50 states</t>
  </si>
  <si>
    <t>The 50 states and D.C.</t>
  </si>
  <si>
    <t>Total United States</t>
  </si>
  <si>
    <t>Guam[10]</t>
  </si>
  <si>
    <t>U.S. Virgin Islands[11]</t>
  </si>
  <si>
    <t>American Samoa[12]</t>
  </si>
  <si>
    <t>Northern Mariana Islands[13]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</si>
</sst>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292100</xdr:colOff>
      <xdr:row>1</xdr:row>
      <xdr:rowOff>190500</xdr:rowOff>
    </xdr:to>
    <xdr:sp macro="" textlink="">
      <xdr:nvSpPr>
        <xdr:cNvPr id="6145" name="AutoShape 1">
          <a:extLst>
            <a:ext uri="{FF2B5EF4-FFF2-40B4-BE49-F238E27FC236}">
              <a16:creationId xmlns:a16="http://schemas.microsoft.com/office/drawing/2014/main" id="{B0A31904-D25D-764F-A487-176F3B0F7FCC}"/>
            </a:ext>
          </a:extLst>
        </xdr:cNvPr>
        <xdr:cNvSpPr>
          <a:spLocks noChangeAspect="1" noChangeArrowheads="1"/>
        </xdr:cNvSpPr>
      </xdr:nvSpPr>
      <xdr:spPr bwMode="auto">
        <a:xfrm>
          <a:off x="1651000" y="8890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292100</xdr:colOff>
      <xdr:row>2</xdr:row>
      <xdr:rowOff>190500</xdr:rowOff>
    </xdr:to>
    <xdr:sp macro="" textlink="">
      <xdr:nvSpPr>
        <xdr:cNvPr id="6146" name="AutoShape 2">
          <a:extLst>
            <a:ext uri="{FF2B5EF4-FFF2-40B4-BE49-F238E27FC236}">
              <a16:creationId xmlns:a16="http://schemas.microsoft.com/office/drawing/2014/main" id="{C8200861-58EA-C144-B051-39CD7017D4F2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0922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292100</xdr:colOff>
      <xdr:row>3</xdr:row>
      <xdr:rowOff>190500</xdr:rowOff>
    </xdr:to>
    <xdr:sp macro="" textlink="">
      <xdr:nvSpPr>
        <xdr:cNvPr id="6147" name="AutoShape 3">
          <a:extLst>
            <a:ext uri="{FF2B5EF4-FFF2-40B4-BE49-F238E27FC236}">
              <a16:creationId xmlns:a16="http://schemas.microsoft.com/office/drawing/2014/main" id="{E62F3982-7474-174F-B97C-8DC8EA33A1DF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2954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292100</xdr:colOff>
      <xdr:row>4</xdr:row>
      <xdr:rowOff>152400</xdr:rowOff>
    </xdr:to>
    <xdr:sp macro="" textlink="">
      <xdr:nvSpPr>
        <xdr:cNvPr id="6148" name="AutoShape 4">
          <a:extLst>
            <a:ext uri="{FF2B5EF4-FFF2-40B4-BE49-F238E27FC236}">
              <a16:creationId xmlns:a16="http://schemas.microsoft.com/office/drawing/2014/main" id="{B595EB1F-3D86-CA4A-B0CD-FD46B9837247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4986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266700</xdr:colOff>
      <xdr:row>5</xdr:row>
      <xdr:rowOff>190500</xdr:rowOff>
    </xdr:to>
    <xdr:sp macro="" textlink="">
      <xdr:nvSpPr>
        <xdr:cNvPr id="6149" name="AutoShape 5">
          <a:extLst>
            <a:ext uri="{FF2B5EF4-FFF2-40B4-BE49-F238E27FC236}">
              <a16:creationId xmlns:a16="http://schemas.microsoft.com/office/drawing/2014/main" id="{1D202A39-4B06-F54F-85EE-D0C60FC2D70D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701800"/>
          <a:ext cx="2667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292100</xdr:colOff>
      <xdr:row>6</xdr:row>
      <xdr:rowOff>177800</xdr:rowOff>
    </xdr:to>
    <xdr:sp macro="" textlink="">
      <xdr:nvSpPr>
        <xdr:cNvPr id="6150" name="AutoShape 6">
          <a:extLst>
            <a:ext uri="{FF2B5EF4-FFF2-40B4-BE49-F238E27FC236}">
              <a16:creationId xmlns:a16="http://schemas.microsoft.com/office/drawing/2014/main" id="{DE662BEC-B2C2-5D47-AA1D-825E03D8AC53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9050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317500</xdr:colOff>
      <xdr:row>7</xdr:row>
      <xdr:rowOff>190500</xdr:rowOff>
    </xdr:to>
    <xdr:sp macro="" textlink="">
      <xdr:nvSpPr>
        <xdr:cNvPr id="6151" name="AutoShape 7">
          <a:extLst>
            <a:ext uri="{FF2B5EF4-FFF2-40B4-BE49-F238E27FC236}">
              <a16:creationId xmlns:a16="http://schemas.microsoft.com/office/drawing/2014/main" id="{16658FAC-044D-914B-AC24-AAA4E4BEE7AB}"/>
            </a:ext>
          </a:extLst>
        </xdr:cNvPr>
        <xdr:cNvSpPr>
          <a:spLocks noChangeAspect="1" noChangeArrowheads="1"/>
        </xdr:cNvSpPr>
      </xdr:nvSpPr>
      <xdr:spPr bwMode="auto">
        <a:xfrm>
          <a:off x="1651000" y="210820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292100</xdr:colOff>
      <xdr:row>8</xdr:row>
      <xdr:rowOff>177800</xdr:rowOff>
    </xdr:to>
    <xdr:sp macro="" textlink="">
      <xdr:nvSpPr>
        <xdr:cNvPr id="6152" name="AutoShape 8">
          <a:extLst>
            <a:ext uri="{FF2B5EF4-FFF2-40B4-BE49-F238E27FC236}">
              <a16:creationId xmlns:a16="http://schemas.microsoft.com/office/drawing/2014/main" id="{98D37BC4-2CBB-1D40-B6E4-4F0B5D8402FA}"/>
            </a:ext>
          </a:extLst>
        </xdr:cNvPr>
        <xdr:cNvSpPr>
          <a:spLocks noChangeAspect="1" noChangeArrowheads="1"/>
        </xdr:cNvSpPr>
      </xdr:nvSpPr>
      <xdr:spPr bwMode="auto">
        <a:xfrm>
          <a:off x="1651000" y="23114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292100</xdr:colOff>
      <xdr:row>9</xdr:row>
      <xdr:rowOff>190500</xdr:rowOff>
    </xdr:to>
    <xdr:sp macro="" textlink="">
      <xdr:nvSpPr>
        <xdr:cNvPr id="6153" name="AutoShape 9">
          <a:extLst>
            <a:ext uri="{FF2B5EF4-FFF2-40B4-BE49-F238E27FC236}">
              <a16:creationId xmlns:a16="http://schemas.microsoft.com/office/drawing/2014/main" id="{E63FF174-85C8-4446-8AE1-06466B6559B1}"/>
            </a:ext>
          </a:extLst>
        </xdr:cNvPr>
        <xdr:cNvSpPr>
          <a:spLocks noChangeAspect="1" noChangeArrowheads="1"/>
        </xdr:cNvSpPr>
      </xdr:nvSpPr>
      <xdr:spPr bwMode="auto">
        <a:xfrm>
          <a:off x="1651000" y="2514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292100</xdr:colOff>
      <xdr:row>10</xdr:row>
      <xdr:rowOff>190500</xdr:rowOff>
    </xdr:to>
    <xdr:sp macro="" textlink="">
      <xdr:nvSpPr>
        <xdr:cNvPr id="6154" name="AutoShape 10">
          <a:extLst>
            <a:ext uri="{FF2B5EF4-FFF2-40B4-BE49-F238E27FC236}">
              <a16:creationId xmlns:a16="http://schemas.microsoft.com/office/drawing/2014/main" id="{4AC981D7-6655-EB46-B726-D16D847E6C2D}"/>
            </a:ext>
          </a:extLst>
        </xdr:cNvPr>
        <xdr:cNvSpPr>
          <a:spLocks noChangeAspect="1" noChangeArrowheads="1"/>
        </xdr:cNvSpPr>
      </xdr:nvSpPr>
      <xdr:spPr bwMode="auto">
        <a:xfrm>
          <a:off x="1651000" y="27178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292100</xdr:colOff>
      <xdr:row>11</xdr:row>
      <xdr:rowOff>177800</xdr:rowOff>
    </xdr:to>
    <xdr:sp macro="" textlink="">
      <xdr:nvSpPr>
        <xdr:cNvPr id="6155" name="AutoShape 11">
          <a:extLst>
            <a:ext uri="{FF2B5EF4-FFF2-40B4-BE49-F238E27FC236}">
              <a16:creationId xmlns:a16="http://schemas.microsoft.com/office/drawing/2014/main" id="{935E0D22-2342-394D-9084-DF916C101229}"/>
            </a:ext>
          </a:extLst>
        </xdr:cNvPr>
        <xdr:cNvSpPr>
          <a:spLocks noChangeAspect="1" noChangeArrowheads="1"/>
        </xdr:cNvSpPr>
      </xdr:nvSpPr>
      <xdr:spPr bwMode="auto">
        <a:xfrm>
          <a:off x="1651000" y="29210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292100</xdr:colOff>
      <xdr:row>12</xdr:row>
      <xdr:rowOff>190500</xdr:rowOff>
    </xdr:to>
    <xdr:sp macro="" textlink="">
      <xdr:nvSpPr>
        <xdr:cNvPr id="6156" name="AutoShape 12">
          <a:extLst>
            <a:ext uri="{FF2B5EF4-FFF2-40B4-BE49-F238E27FC236}">
              <a16:creationId xmlns:a16="http://schemas.microsoft.com/office/drawing/2014/main" id="{32FDA0E1-7D9F-E14F-9750-D84769C0E935}"/>
            </a:ext>
          </a:extLst>
        </xdr:cNvPr>
        <xdr:cNvSpPr>
          <a:spLocks noChangeAspect="1" noChangeArrowheads="1"/>
        </xdr:cNvSpPr>
      </xdr:nvSpPr>
      <xdr:spPr bwMode="auto">
        <a:xfrm>
          <a:off x="1651000" y="31242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292100</xdr:colOff>
      <xdr:row>13</xdr:row>
      <xdr:rowOff>177800</xdr:rowOff>
    </xdr:to>
    <xdr:sp macro="" textlink="">
      <xdr:nvSpPr>
        <xdr:cNvPr id="6157" name="AutoShape 13">
          <a:extLst>
            <a:ext uri="{FF2B5EF4-FFF2-40B4-BE49-F238E27FC236}">
              <a16:creationId xmlns:a16="http://schemas.microsoft.com/office/drawing/2014/main" id="{8EE04D7D-6B8F-9A4C-966A-73C79B744789}"/>
            </a:ext>
          </a:extLst>
        </xdr:cNvPr>
        <xdr:cNvSpPr>
          <a:spLocks noChangeAspect="1" noChangeArrowheads="1"/>
        </xdr:cNvSpPr>
      </xdr:nvSpPr>
      <xdr:spPr bwMode="auto">
        <a:xfrm>
          <a:off x="1651000" y="33274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292100</xdr:colOff>
      <xdr:row>14</xdr:row>
      <xdr:rowOff>190500</xdr:rowOff>
    </xdr:to>
    <xdr:sp macro="" textlink="">
      <xdr:nvSpPr>
        <xdr:cNvPr id="6158" name="AutoShape 14">
          <a:extLst>
            <a:ext uri="{FF2B5EF4-FFF2-40B4-BE49-F238E27FC236}">
              <a16:creationId xmlns:a16="http://schemas.microsoft.com/office/drawing/2014/main" id="{7A46EF92-36EE-164B-9FBA-566F8F94AB35}"/>
            </a:ext>
          </a:extLst>
        </xdr:cNvPr>
        <xdr:cNvSpPr>
          <a:spLocks noChangeAspect="1" noChangeArrowheads="1"/>
        </xdr:cNvSpPr>
      </xdr:nvSpPr>
      <xdr:spPr bwMode="auto">
        <a:xfrm>
          <a:off x="1651000" y="3530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292100</xdr:colOff>
      <xdr:row>15</xdr:row>
      <xdr:rowOff>177800</xdr:rowOff>
    </xdr:to>
    <xdr:sp macro="" textlink="">
      <xdr:nvSpPr>
        <xdr:cNvPr id="6159" name="AutoShape 15">
          <a:extLst>
            <a:ext uri="{FF2B5EF4-FFF2-40B4-BE49-F238E27FC236}">
              <a16:creationId xmlns:a16="http://schemas.microsoft.com/office/drawing/2014/main" id="{6DE8DA20-E67A-AB42-9471-C014F3C374BC}"/>
            </a:ext>
          </a:extLst>
        </xdr:cNvPr>
        <xdr:cNvSpPr>
          <a:spLocks noChangeAspect="1" noChangeArrowheads="1"/>
        </xdr:cNvSpPr>
      </xdr:nvSpPr>
      <xdr:spPr bwMode="auto">
        <a:xfrm>
          <a:off x="1651000" y="37338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292100</xdr:colOff>
      <xdr:row>16</xdr:row>
      <xdr:rowOff>177800</xdr:rowOff>
    </xdr:to>
    <xdr:sp macro="" textlink="">
      <xdr:nvSpPr>
        <xdr:cNvPr id="6160" name="AutoShape 16">
          <a:extLst>
            <a:ext uri="{FF2B5EF4-FFF2-40B4-BE49-F238E27FC236}">
              <a16:creationId xmlns:a16="http://schemas.microsoft.com/office/drawing/2014/main" id="{29D3AF65-995E-4640-A62E-BF7E90032130}"/>
            </a:ext>
          </a:extLst>
        </xdr:cNvPr>
        <xdr:cNvSpPr>
          <a:spLocks noChangeAspect="1" noChangeArrowheads="1"/>
        </xdr:cNvSpPr>
      </xdr:nvSpPr>
      <xdr:spPr bwMode="auto">
        <a:xfrm>
          <a:off x="1651000" y="39370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292100</xdr:colOff>
      <xdr:row>17</xdr:row>
      <xdr:rowOff>190500</xdr:rowOff>
    </xdr:to>
    <xdr:sp macro="" textlink="">
      <xdr:nvSpPr>
        <xdr:cNvPr id="6161" name="AutoShape 17">
          <a:extLst>
            <a:ext uri="{FF2B5EF4-FFF2-40B4-BE49-F238E27FC236}">
              <a16:creationId xmlns:a16="http://schemas.microsoft.com/office/drawing/2014/main" id="{8F77C69B-FCE5-DB4E-BBCC-26C71E572B46}"/>
            </a:ext>
          </a:extLst>
        </xdr:cNvPr>
        <xdr:cNvSpPr>
          <a:spLocks noChangeAspect="1" noChangeArrowheads="1"/>
        </xdr:cNvSpPr>
      </xdr:nvSpPr>
      <xdr:spPr bwMode="auto">
        <a:xfrm>
          <a:off x="1651000" y="41402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292100</xdr:colOff>
      <xdr:row>18</xdr:row>
      <xdr:rowOff>165100</xdr:rowOff>
    </xdr:to>
    <xdr:sp macro="" textlink="">
      <xdr:nvSpPr>
        <xdr:cNvPr id="6162" name="AutoShape 18">
          <a:extLst>
            <a:ext uri="{FF2B5EF4-FFF2-40B4-BE49-F238E27FC236}">
              <a16:creationId xmlns:a16="http://schemas.microsoft.com/office/drawing/2014/main" id="{07633D46-8509-4645-B583-F125F36A05E6}"/>
            </a:ext>
          </a:extLst>
        </xdr:cNvPr>
        <xdr:cNvSpPr>
          <a:spLocks noChangeAspect="1" noChangeArrowheads="1"/>
        </xdr:cNvSpPr>
      </xdr:nvSpPr>
      <xdr:spPr bwMode="auto">
        <a:xfrm>
          <a:off x="1651000" y="4343400"/>
          <a:ext cx="292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292100</xdr:colOff>
      <xdr:row>19</xdr:row>
      <xdr:rowOff>190500</xdr:rowOff>
    </xdr:to>
    <xdr:sp macro="" textlink="">
      <xdr:nvSpPr>
        <xdr:cNvPr id="6163" name="AutoShape 19">
          <a:extLst>
            <a:ext uri="{FF2B5EF4-FFF2-40B4-BE49-F238E27FC236}">
              <a16:creationId xmlns:a16="http://schemas.microsoft.com/office/drawing/2014/main" id="{102AA0B7-D765-034C-B69F-808F10ECDF93}"/>
            </a:ext>
          </a:extLst>
        </xdr:cNvPr>
        <xdr:cNvSpPr>
          <a:spLocks noChangeAspect="1" noChangeArrowheads="1"/>
        </xdr:cNvSpPr>
      </xdr:nvSpPr>
      <xdr:spPr bwMode="auto">
        <a:xfrm>
          <a:off x="1651000" y="4546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292100</xdr:colOff>
      <xdr:row>20</xdr:row>
      <xdr:rowOff>190500</xdr:rowOff>
    </xdr:to>
    <xdr:sp macro="" textlink="">
      <xdr:nvSpPr>
        <xdr:cNvPr id="6164" name="AutoShape 20">
          <a:extLst>
            <a:ext uri="{FF2B5EF4-FFF2-40B4-BE49-F238E27FC236}">
              <a16:creationId xmlns:a16="http://schemas.microsoft.com/office/drawing/2014/main" id="{2FF7EE60-2EEA-BD4A-9663-256F808F3DD1}"/>
            </a:ext>
          </a:extLst>
        </xdr:cNvPr>
        <xdr:cNvSpPr>
          <a:spLocks noChangeAspect="1" noChangeArrowheads="1"/>
        </xdr:cNvSpPr>
      </xdr:nvSpPr>
      <xdr:spPr bwMode="auto">
        <a:xfrm>
          <a:off x="1651000" y="47498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292100</xdr:colOff>
      <xdr:row>21</xdr:row>
      <xdr:rowOff>190500</xdr:rowOff>
    </xdr:to>
    <xdr:sp macro="" textlink="">
      <xdr:nvSpPr>
        <xdr:cNvPr id="6165" name="AutoShape 21">
          <a:extLst>
            <a:ext uri="{FF2B5EF4-FFF2-40B4-BE49-F238E27FC236}">
              <a16:creationId xmlns:a16="http://schemas.microsoft.com/office/drawing/2014/main" id="{74F636BB-78FC-8B4E-9C34-888D635FA171}"/>
            </a:ext>
          </a:extLst>
        </xdr:cNvPr>
        <xdr:cNvSpPr>
          <a:spLocks noChangeAspect="1" noChangeArrowheads="1"/>
        </xdr:cNvSpPr>
      </xdr:nvSpPr>
      <xdr:spPr bwMode="auto">
        <a:xfrm>
          <a:off x="1651000" y="49530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292100</xdr:colOff>
      <xdr:row>22</xdr:row>
      <xdr:rowOff>190500</xdr:rowOff>
    </xdr:to>
    <xdr:sp macro="" textlink="">
      <xdr:nvSpPr>
        <xdr:cNvPr id="6166" name="AutoShape 22">
          <a:extLst>
            <a:ext uri="{FF2B5EF4-FFF2-40B4-BE49-F238E27FC236}">
              <a16:creationId xmlns:a16="http://schemas.microsoft.com/office/drawing/2014/main" id="{51D666AD-3066-7D42-B891-4ED09AC8307D}"/>
            </a:ext>
          </a:extLst>
        </xdr:cNvPr>
        <xdr:cNvSpPr>
          <a:spLocks noChangeAspect="1" noChangeArrowheads="1"/>
        </xdr:cNvSpPr>
      </xdr:nvSpPr>
      <xdr:spPr bwMode="auto">
        <a:xfrm>
          <a:off x="1651000" y="51562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292100</xdr:colOff>
      <xdr:row>23</xdr:row>
      <xdr:rowOff>190500</xdr:rowOff>
    </xdr:to>
    <xdr:sp macro="" textlink="">
      <xdr:nvSpPr>
        <xdr:cNvPr id="6167" name="AutoShape 23">
          <a:extLst>
            <a:ext uri="{FF2B5EF4-FFF2-40B4-BE49-F238E27FC236}">
              <a16:creationId xmlns:a16="http://schemas.microsoft.com/office/drawing/2014/main" id="{6CC52B41-6B96-2244-99C1-9CA1D30F836D}"/>
            </a:ext>
          </a:extLst>
        </xdr:cNvPr>
        <xdr:cNvSpPr>
          <a:spLocks noChangeAspect="1" noChangeArrowheads="1"/>
        </xdr:cNvSpPr>
      </xdr:nvSpPr>
      <xdr:spPr bwMode="auto">
        <a:xfrm>
          <a:off x="1651000" y="53594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292100</xdr:colOff>
      <xdr:row>24</xdr:row>
      <xdr:rowOff>190500</xdr:rowOff>
    </xdr:to>
    <xdr:sp macro="" textlink="">
      <xdr:nvSpPr>
        <xdr:cNvPr id="6168" name="AutoShape 24">
          <a:extLst>
            <a:ext uri="{FF2B5EF4-FFF2-40B4-BE49-F238E27FC236}">
              <a16:creationId xmlns:a16="http://schemas.microsoft.com/office/drawing/2014/main" id="{BEF5B902-5A0C-0349-9ABA-41B2D8E2C7B0}"/>
            </a:ext>
          </a:extLst>
        </xdr:cNvPr>
        <xdr:cNvSpPr>
          <a:spLocks noChangeAspect="1" noChangeArrowheads="1"/>
        </xdr:cNvSpPr>
      </xdr:nvSpPr>
      <xdr:spPr bwMode="auto">
        <a:xfrm>
          <a:off x="1651000" y="5562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292100</xdr:colOff>
      <xdr:row>25</xdr:row>
      <xdr:rowOff>190500</xdr:rowOff>
    </xdr:to>
    <xdr:sp macro="" textlink="">
      <xdr:nvSpPr>
        <xdr:cNvPr id="6169" name="AutoShape 25">
          <a:extLst>
            <a:ext uri="{FF2B5EF4-FFF2-40B4-BE49-F238E27FC236}">
              <a16:creationId xmlns:a16="http://schemas.microsoft.com/office/drawing/2014/main" id="{77179EDC-2E14-7D4F-A2A9-2E8A33A23002}"/>
            </a:ext>
          </a:extLst>
        </xdr:cNvPr>
        <xdr:cNvSpPr>
          <a:spLocks noChangeAspect="1" noChangeArrowheads="1"/>
        </xdr:cNvSpPr>
      </xdr:nvSpPr>
      <xdr:spPr bwMode="auto">
        <a:xfrm>
          <a:off x="1651000" y="57658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292100</xdr:colOff>
      <xdr:row>26</xdr:row>
      <xdr:rowOff>152400</xdr:rowOff>
    </xdr:to>
    <xdr:sp macro="" textlink="">
      <xdr:nvSpPr>
        <xdr:cNvPr id="6170" name="AutoShape 26">
          <a:extLst>
            <a:ext uri="{FF2B5EF4-FFF2-40B4-BE49-F238E27FC236}">
              <a16:creationId xmlns:a16="http://schemas.microsoft.com/office/drawing/2014/main" id="{38FFE4A8-72AE-CF40-B102-4CC3A8CA87D7}"/>
            </a:ext>
          </a:extLst>
        </xdr:cNvPr>
        <xdr:cNvSpPr>
          <a:spLocks noChangeAspect="1" noChangeArrowheads="1"/>
        </xdr:cNvSpPr>
      </xdr:nvSpPr>
      <xdr:spPr bwMode="auto">
        <a:xfrm>
          <a:off x="1651000" y="59690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292100</xdr:colOff>
      <xdr:row>27</xdr:row>
      <xdr:rowOff>190500</xdr:rowOff>
    </xdr:to>
    <xdr:sp macro="" textlink="">
      <xdr:nvSpPr>
        <xdr:cNvPr id="6171" name="AutoShape 27">
          <a:extLst>
            <a:ext uri="{FF2B5EF4-FFF2-40B4-BE49-F238E27FC236}">
              <a16:creationId xmlns:a16="http://schemas.microsoft.com/office/drawing/2014/main" id="{7DADB7F2-6D42-C640-BF83-00E4AC9154BD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1722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292100</xdr:colOff>
      <xdr:row>28</xdr:row>
      <xdr:rowOff>190500</xdr:rowOff>
    </xdr:to>
    <xdr:sp macro="" textlink="">
      <xdr:nvSpPr>
        <xdr:cNvPr id="6172" name="AutoShape 28">
          <a:extLst>
            <a:ext uri="{FF2B5EF4-FFF2-40B4-BE49-F238E27FC236}">
              <a16:creationId xmlns:a16="http://schemas.microsoft.com/office/drawing/2014/main" id="{B99056F4-15B0-DB4E-8048-17FA36394A5B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3754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241300</xdr:colOff>
      <xdr:row>29</xdr:row>
      <xdr:rowOff>190500</xdr:rowOff>
    </xdr:to>
    <xdr:sp macro="" textlink="">
      <xdr:nvSpPr>
        <xdr:cNvPr id="6173" name="AutoShape 29">
          <a:extLst>
            <a:ext uri="{FF2B5EF4-FFF2-40B4-BE49-F238E27FC236}">
              <a16:creationId xmlns:a16="http://schemas.microsoft.com/office/drawing/2014/main" id="{4683AA86-F9E2-124B-A92B-A71DE9454610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578600"/>
          <a:ext cx="241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292100</xdr:colOff>
      <xdr:row>30</xdr:row>
      <xdr:rowOff>177800</xdr:rowOff>
    </xdr:to>
    <xdr:sp macro="" textlink="">
      <xdr:nvSpPr>
        <xdr:cNvPr id="6174" name="AutoShape 30">
          <a:extLst>
            <a:ext uri="{FF2B5EF4-FFF2-40B4-BE49-F238E27FC236}">
              <a16:creationId xmlns:a16="http://schemas.microsoft.com/office/drawing/2014/main" id="{E1E4DB40-A6B6-FE4C-9C34-F7DA4B6CC17E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7818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292100</xdr:colOff>
      <xdr:row>31</xdr:row>
      <xdr:rowOff>190500</xdr:rowOff>
    </xdr:to>
    <xdr:sp macro="" textlink="">
      <xdr:nvSpPr>
        <xdr:cNvPr id="6175" name="AutoShape 31">
          <a:extLst>
            <a:ext uri="{FF2B5EF4-FFF2-40B4-BE49-F238E27FC236}">
              <a16:creationId xmlns:a16="http://schemas.microsoft.com/office/drawing/2014/main" id="{8979E5FD-3AC8-B642-8043-871A537D6AB7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9850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292100</xdr:colOff>
      <xdr:row>32</xdr:row>
      <xdr:rowOff>190500</xdr:rowOff>
    </xdr:to>
    <xdr:sp macro="" textlink="">
      <xdr:nvSpPr>
        <xdr:cNvPr id="6176" name="AutoShape 32">
          <a:extLst>
            <a:ext uri="{FF2B5EF4-FFF2-40B4-BE49-F238E27FC236}">
              <a16:creationId xmlns:a16="http://schemas.microsoft.com/office/drawing/2014/main" id="{8989E796-A997-744B-A944-AFADEBF57FCF}"/>
            </a:ext>
          </a:extLst>
        </xdr:cNvPr>
        <xdr:cNvSpPr>
          <a:spLocks noChangeAspect="1" noChangeArrowheads="1"/>
        </xdr:cNvSpPr>
      </xdr:nvSpPr>
      <xdr:spPr bwMode="auto">
        <a:xfrm>
          <a:off x="1651000" y="71882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292100</xdr:colOff>
      <xdr:row>33</xdr:row>
      <xdr:rowOff>190500</xdr:rowOff>
    </xdr:to>
    <xdr:sp macro="" textlink="">
      <xdr:nvSpPr>
        <xdr:cNvPr id="6177" name="AutoShape 33">
          <a:extLst>
            <a:ext uri="{FF2B5EF4-FFF2-40B4-BE49-F238E27FC236}">
              <a16:creationId xmlns:a16="http://schemas.microsoft.com/office/drawing/2014/main" id="{671B13CA-DA4E-D948-93B6-CE33EF3173E7}"/>
            </a:ext>
          </a:extLst>
        </xdr:cNvPr>
        <xdr:cNvSpPr>
          <a:spLocks noChangeAspect="1" noChangeArrowheads="1"/>
        </xdr:cNvSpPr>
      </xdr:nvSpPr>
      <xdr:spPr bwMode="auto">
        <a:xfrm>
          <a:off x="1651000" y="73914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292100</xdr:colOff>
      <xdr:row>34</xdr:row>
      <xdr:rowOff>190500</xdr:rowOff>
    </xdr:to>
    <xdr:sp macro="" textlink="">
      <xdr:nvSpPr>
        <xdr:cNvPr id="6178" name="AutoShape 34">
          <a:extLst>
            <a:ext uri="{FF2B5EF4-FFF2-40B4-BE49-F238E27FC236}">
              <a16:creationId xmlns:a16="http://schemas.microsoft.com/office/drawing/2014/main" id="{E4ECDB75-0298-B44F-9BA2-0138DBD8A186}"/>
            </a:ext>
          </a:extLst>
        </xdr:cNvPr>
        <xdr:cNvSpPr>
          <a:spLocks noChangeAspect="1" noChangeArrowheads="1"/>
        </xdr:cNvSpPr>
      </xdr:nvSpPr>
      <xdr:spPr bwMode="auto">
        <a:xfrm>
          <a:off x="1651000" y="7594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292100</xdr:colOff>
      <xdr:row>35</xdr:row>
      <xdr:rowOff>177800</xdr:rowOff>
    </xdr:to>
    <xdr:sp macro="" textlink="">
      <xdr:nvSpPr>
        <xdr:cNvPr id="6179" name="AutoShape 35">
          <a:extLst>
            <a:ext uri="{FF2B5EF4-FFF2-40B4-BE49-F238E27FC236}">
              <a16:creationId xmlns:a16="http://schemas.microsoft.com/office/drawing/2014/main" id="{6ED040EE-1ABF-9F44-8D4F-B2A5E8052C5E}"/>
            </a:ext>
          </a:extLst>
        </xdr:cNvPr>
        <xdr:cNvSpPr>
          <a:spLocks noChangeAspect="1" noChangeArrowheads="1"/>
        </xdr:cNvSpPr>
      </xdr:nvSpPr>
      <xdr:spPr bwMode="auto">
        <a:xfrm>
          <a:off x="1651000" y="77978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292100</xdr:colOff>
      <xdr:row>36</xdr:row>
      <xdr:rowOff>177800</xdr:rowOff>
    </xdr:to>
    <xdr:sp macro="" textlink="">
      <xdr:nvSpPr>
        <xdr:cNvPr id="6180" name="AutoShape 36">
          <a:extLst>
            <a:ext uri="{FF2B5EF4-FFF2-40B4-BE49-F238E27FC236}">
              <a16:creationId xmlns:a16="http://schemas.microsoft.com/office/drawing/2014/main" id="{E8294420-BA04-464D-BE85-F4FCCEF023BA}"/>
            </a:ext>
          </a:extLst>
        </xdr:cNvPr>
        <xdr:cNvSpPr>
          <a:spLocks noChangeAspect="1" noChangeArrowheads="1"/>
        </xdr:cNvSpPr>
      </xdr:nvSpPr>
      <xdr:spPr bwMode="auto">
        <a:xfrm>
          <a:off x="1651000" y="80010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292100</xdr:colOff>
      <xdr:row>37</xdr:row>
      <xdr:rowOff>190500</xdr:rowOff>
    </xdr:to>
    <xdr:sp macro="" textlink="">
      <xdr:nvSpPr>
        <xdr:cNvPr id="6181" name="AutoShape 37">
          <a:extLst>
            <a:ext uri="{FF2B5EF4-FFF2-40B4-BE49-F238E27FC236}">
              <a16:creationId xmlns:a16="http://schemas.microsoft.com/office/drawing/2014/main" id="{1BF4D279-E4A4-3F43-BEF4-55DC57763B19}"/>
            </a:ext>
          </a:extLst>
        </xdr:cNvPr>
        <xdr:cNvSpPr>
          <a:spLocks noChangeAspect="1" noChangeArrowheads="1"/>
        </xdr:cNvSpPr>
      </xdr:nvSpPr>
      <xdr:spPr bwMode="auto">
        <a:xfrm>
          <a:off x="1651000" y="82042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292100</xdr:colOff>
      <xdr:row>38</xdr:row>
      <xdr:rowOff>177800</xdr:rowOff>
    </xdr:to>
    <xdr:sp macro="" textlink="">
      <xdr:nvSpPr>
        <xdr:cNvPr id="6182" name="AutoShape 38">
          <a:extLst>
            <a:ext uri="{FF2B5EF4-FFF2-40B4-BE49-F238E27FC236}">
              <a16:creationId xmlns:a16="http://schemas.microsoft.com/office/drawing/2014/main" id="{BAA48E95-22DA-D34A-871D-FD6DC344A763}"/>
            </a:ext>
          </a:extLst>
        </xdr:cNvPr>
        <xdr:cNvSpPr>
          <a:spLocks noChangeAspect="1" noChangeArrowheads="1"/>
        </xdr:cNvSpPr>
      </xdr:nvSpPr>
      <xdr:spPr bwMode="auto">
        <a:xfrm>
          <a:off x="1651000" y="84074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241300</xdr:colOff>
      <xdr:row>39</xdr:row>
      <xdr:rowOff>190500</xdr:rowOff>
    </xdr:to>
    <xdr:sp macro="" textlink="">
      <xdr:nvSpPr>
        <xdr:cNvPr id="6183" name="AutoShape 39">
          <a:extLst>
            <a:ext uri="{FF2B5EF4-FFF2-40B4-BE49-F238E27FC236}">
              <a16:creationId xmlns:a16="http://schemas.microsoft.com/office/drawing/2014/main" id="{1D7016E4-68A5-9A41-8E30-0998A8B75BBD}"/>
            </a:ext>
          </a:extLst>
        </xdr:cNvPr>
        <xdr:cNvSpPr>
          <a:spLocks noChangeAspect="1" noChangeArrowheads="1"/>
        </xdr:cNvSpPr>
      </xdr:nvSpPr>
      <xdr:spPr bwMode="auto">
        <a:xfrm>
          <a:off x="1651000" y="8610600"/>
          <a:ext cx="241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292100</xdr:colOff>
      <xdr:row>40</xdr:row>
      <xdr:rowOff>152400</xdr:rowOff>
    </xdr:to>
    <xdr:sp macro="" textlink="">
      <xdr:nvSpPr>
        <xdr:cNvPr id="6184" name="AutoShape 40">
          <a:extLst>
            <a:ext uri="{FF2B5EF4-FFF2-40B4-BE49-F238E27FC236}">
              <a16:creationId xmlns:a16="http://schemas.microsoft.com/office/drawing/2014/main" id="{19D9CBED-9107-B64B-9469-42D47C4E09EC}"/>
            </a:ext>
          </a:extLst>
        </xdr:cNvPr>
        <xdr:cNvSpPr>
          <a:spLocks noChangeAspect="1" noChangeArrowheads="1"/>
        </xdr:cNvSpPr>
      </xdr:nvSpPr>
      <xdr:spPr bwMode="auto">
        <a:xfrm>
          <a:off x="1651000" y="88138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292100</xdr:colOff>
      <xdr:row>41</xdr:row>
      <xdr:rowOff>152400</xdr:rowOff>
    </xdr:to>
    <xdr:sp macro="" textlink="">
      <xdr:nvSpPr>
        <xdr:cNvPr id="6185" name="AutoShape 41">
          <a:extLst>
            <a:ext uri="{FF2B5EF4-FFF2-40B4-BE49-F238E27FC236}">
              <a16:creationId xmlns:a16="http://schemas.microsoft.com/office/drawing/2014/main" id="{68C67CCF-825B-1942-83EF-0A51B360D883}"/>
            </a:ext>
          </a:extLst>
        </xdr:cNvPr>
        <xdr:cNvSpPr>
          <a:spLocks noChangeAspect="1" noChangeArrowheads="1"/>
        </xdr:cNvSpPr>
      </xdr:nvSpPr>
      <xdr:spPr bwMode="auto">
        <a:xfrm>
          <a:off x="1651000" y="90170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292100</xdr:colOff>
      <xdr:row>42</xdr:row>
      <xdr:rowOff>190500</xdr:rowOff>
    </xdr:to>
    <xdr:sp macro="" textlink="">
      <xdr:nvSpPr>
        <xdr:cNvPr id="6186" name="AutoShape 42">
          <a:extLst>
            <a:ext uri="{FF2B5EF4-FFF2-40B4-BE49-F238E27FC236}">
              <a16:creationId xmlns:a16="http://schemas.microsoft.com/office/drawing/2014/main" id="{98B31E05-35F9-E041-A612-2AF0F39097B3}"/>
            </a:ext>
          </a:extLst>
        </xdr:cNvPr>
        <xdr:cNvSpPr>
          <a:spLocks noChangeAspect="1" noChangeArrowheads="1"/>
        </xdr:cNvSpPr>
      </xdr:nvSpPr>
      <xdr:spPr bwMode="auto">
        <a:xfrm>
          <a:off x="1651000" y="92202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241300</xdr:colOff>
      <xdr:row>43</xdr:row>
      <xdr:rowOff>190500</xdr:rowOff>
    </xdr:to>
    <xdr:sp macro="" textlink="">
      <xdr:nvSpPr>
        <xdr:cNvPr id="6187" name="AutoShape 43">
          <a:extLst>
            <a:ext uri="{FF2B5EF4-FFF2-40B4-BE49-F238E27FC236}">
              <a16:creationId xmlns:a16="http://schemas.microsoft.com/office/drawing/2014/main" id="{E02A2C8B-A734-954F-B022-22D59CC47ED6}"/>
            </a:ext>
          </a:extLst>
        </xdr:cNvPr>
        <xdr:cNvSpPr>
          <a:spLocks noChangeAspect="1" noChangeArrowheads="1"/>
        </xdr:cNvSpPr>
      </xdr:nvSpPr>
      <xdr:spPr bwMode="auto">
        <a:xfrm>
          <a:off x="1651000" y="9423400"/>
          <a:ext cx="241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241300</xdr:colOff>
      <xdr:row>45</xdr:row>
      <xdr:rowOff>12700</xdr:rowOff>
    </xdr:to>
    <xdr:sp macro="" textlink="">
      <xdr:nvSpPr>
        <xdr:cNvPr id="6188" name="AutoShape 44">
          <a:extLst>
            <a:ext uri="{FF2B5EF4-FFF2-40B4-BE49-F238E27FC236}">
              <a16:creationId xmlns:a16="http://schemas.microsoft.com/office/drawing/2014/main" id="{70AC04C3-748E-344C-AF79-6EA08546369F}"/>
            </a:ext>
          </a:extLst>
        </xdr:cNvPr>
        <xdr:cNvSpPr>
          <a:spLocks noChangeAspect="1" noChangeArrowheads="1"/>
        </xdr:cNvSpPr>
      </xdr:nvSpPr>
      <xdr:spPr bwMode="auto">
        <a:xfrm>
          <a:off x="1651000" y="9626600"/>
          <a:ext cx="2413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292100</xdr:colOff>
      <xdr:row>45</xdr:row>
      <xdr:rowOff>190500</xdr:rowOff>
    </xdr:to>
    <xdr:sp macro="" textlink="">
      <xdr:nvSpPr>
        <xdr:cNvPr id="6189" name="AutoShape 45">
          <a:extLst>
            <a:ext uri="{FF2B5EF4-FFF2-40B4-BE49-F238E27FC236}">
              <a16:creationId xmlns:a16="http://schemas.microsoft.com/office/drawing/2014/main" id="{FAC35E9A-B1F5-904D-A0C8-54E711A41B98}"/>
            </a:ext>
          </a:extLst>
        </xdr:cNvPr>
        <xdr:cNvSpPr>
          <a:spLocks noChangeAspect="1" noChangeArrowheads="1"/>
        </xdr:cNvSpPr>
      </xdr:nvSpPr>
      <xdr:spPr bwMode="auto">
        <a:xfrm>
          <a:off x="1651000" y="98298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292100</xdr:colOff>
      <xdr:row>46</xdr:row>
      <xdr:rowOff>190500</xdr:rowOff>
    </xdr:to>
    <xdr:sp macro="" textlink="">
      <xdr:nvSpPr>
        <xdr:cNvPr id="6190" name="AutoShape 46">
          <a:extLst>
            <a:ext uri="{FF2B5EF4-FFF2-40B4-BE49-F238E27FC236}">
              <a16:creationId xmlns:a16="http://schemas.microsoft.com/office/drawing/2014/main" id="{67F753E0-6C90-594E-A4B1-AF2FAACE3A3D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00330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292100</xdr:colOff>
      <xdr:row>47</xdr:row>
      <xdr:rowOff>177800</xdr:rowOff>
    </xdr:to>
    <xdr:sp macro="" textlink="">
      <xdr:nvSpPr>
        <xdr:cNvPr id="6191" name="AutoShape 47">
          <a:extLst>
            <a:ext uri="{FF2B5EF4-FFF2-40B4-BE49-F238E27FC236}">
              <a16:creationId xmlns:a16="http://schemas.microsoft.com/office/drawing/2014/main" id="{C8FC22D3-48DA-0941-8FB6-E8F7A8D57C35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02362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254000</xdr:colOff>
      <xdr:row>49</xdr:row>
      <xdr:rowOff>0</xdr:rowOff>
    </xdr:to>
    <xdr:sp macro="" textlink="">
      <xdr:nvSpPr>
        <xdr:cNvPr id="6192" name="AutoShape 48">
          <a:extLst>
            <a:ext uri="{FF2B5EF4-FFF2-40B4-BE49-F238E27FC236}">
              <a16:creationId xmlns:a16="http://schemas.microsoft.com/office/drawing/2014/main" id="{FA9ADB3D-9397-2C42-BCFE-CCBA83B6CAA7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0439400"/>
          <a:ext cx="254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266700</xdr:colOff>
      <xdr:row>49</xdr:row>
      <xdr:rowOff>190500</xdr:rowOff>
    </xdr:to>
    <xdr:sp macro="" textlink="">
      <xdr:nvSpPr>
        <xdr:cNvPr id="6193" name="AutoShape 49">
          <a:extLst>
            <a:ext uri="{FF2B5EF4-FFF2-40B4-BE49-F238E27FC236}">
              <a16:creationId xmlns:a16="http://schemas.microsoft.com/office/drawing/2014/main" id="{9F3A0978-E53A-1E40-8DF2-46500173D08A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0642600"/>
          <a:ext cx="2667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292100</xdr:colOff>
      <xdr:row>50</xdr:row>
      <xdr:rowOff>152400</xdr:rowOff>
    </xdr:to>
    <xdr:sp macro="" textlink="">
      <xdr:nvSpPr>
        <xdr:cNvPr id="6194" name="AutoShape 50">
          <a:extLst>
            <a:ext uri="{FF2B5EF4-FFF2-40B4-BE49-F238E27FC236}">
              <a16:creationId xmlns:a16="http://schemas.microsoft.com/office/drawing/2014/main" id="{9D66EF1C-34CC-B74B-A4B9-38EF843A477E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08458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292100</xdr:colOff>
      <xdr:row>51</xdr:row>
      <xdr:rowOff>177800</xdr:rowOff>
    </xdr:to>
    <xdr:sp macro="" textlink="">
      <xdr:nvSpPr>
        <xdr:cNvPr id="6195" name="AutoShape 51">
          <a:extLst>
            <a:ext uri="{FF2B5EF4-FFF2-40B4-BE49-F238E27FC236}">
              <a16:creationId xmlns:a16="http://schemas.microsoft.com/office/drawing/2014/main" id="{F07EF8BD-978C-C041-9136-E7CBEF61FD47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1049000"/>
          <a:ext cx="29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279400</xdr:colOff>
      <xdr:row>52</xdr:row>
      <xdr:rowOff>190500</xdr:rowOff>
    </xdr:to>
    <xdr:sp macro="" textlink="">
      <xdr:nvSpPr>
        <xdr:cNvPr id="6196" name="AutoShape 52">
          <a:extLst>
            <a:ext uri="{FF2B5EF4-FFF2-40B4-BE49-F238E27FC236}">
              <a16:creationId xmlns:a16="http://schemas.microsoft.com/office/drawing/2014/main" id="{EAC1963F-B9ED-EB40-8935-EDF506A2850B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1252200"/>
          <a:ext cx="279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292100</xdr:colOff>
      <xdr:row>53</xdr:row>
      <xdr:rowOff>152400</xdr:rowOff>
    </xdr:to>
    <xdr:sp macro="" textlink="">
      <xdr:nvSpPr>
        <xdr:cNvPr id="6197" name="AutoShape 53">
          <a:extLst>
            <a:ext uri="{FF2B5EF4-FFF2-40B4-BE49-F238E27FC236}">
              <a16:creationId xmlns:a16="http://schemas.microsoft.com/office/drawing/2014/main" id="{6AD1EC55-8FF4-A34B-BAAD-18D166094CC4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14554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292100</xdr:colOff>
      <xdr:row>54</xdr:row>
      <xdr:rowOff>190500</xdr:rowOff>
    </xdr:to>
    <xdr:sp macro="" textlink="">
      <xdr:nvSpPr>
        <xdr:cNvPr id="6198" name="AutoShape 54">
          <a:extLst>
            <a:ext uri="{FF2B5EF4-FFF2-40B4-BE49-F238E27FC236}">
              <a16:creationId xmlns:a16="http://schemas.microsoft.com/office/drawing/2014/main" id="{98029819-E939-AC41-ACD2-82507AA355F5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16967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292100</xdr:colOff>
      <xdr:row>55</xdr:row>
      <xdr:rowOff>152400</xdr:rowOff>
    </xdr:to>
    <xdr:sp macro="" textlink="">
      <xdr:nvSpPr>
        <xdr:cNvPr id="6199" name="AutoShape 55">
          <a:extLst>
            <a:ext uri="{FF2B5EF4-FFF2-40B4-BE49-F238E27FC236}">
              <a16:creationId xmlns:a16="http://schemas.microsoft.com/office/drawing/2014/main" id="{93093419-DAFA-344D-B21C-47DCBFF1BECC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19380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292100</xdr:colOff>
      <xdr:row>56</xdr:row>
      <xdr:rowOff>152400</xdr:rowOff>
    </xdr:to>
    <xdr:sp macro="" textlink="">
      <xdr:nvSpPr>
        <xdr:cNvPr id="6200" name="AutoShape 56">
          <a:extLst>
            <a:ext uri="{FF2B5EF4-FFF2-40B4-BE49-F238E27FC236}">
              <a16:creationId xmlns:a16="http://schemas.microsoft.com/office/drawing/2014/main" id="{01A9ABB4-1331-EE44-A22F-CFB01DEF6DA6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21793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/../../Desktop/table.html" TargetMode="External"/><Relationship Id="rId2" Type="http://schemas.openxmlformats.org/officeDocument/2006/relationships/hyperlink" Target="file:///wiki/Human_sex_ratio" TargetMode="External"/><Relationship Id="rId1" Type="http://schemas.openxmlformats.org/officeDocument/2006/relationships/hyperlink" Target="../../../Desktop/table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84F99-568B-A94D-8355-4A68766E38EC}">
  <dimension ref="A1:K38"/>
  <sheetViews>
    <sheetView topLeftCell="A9" workbookViewId="0">
      <selection activeCell="C34" sqref="C34"/>
    </sheetView>
  </sheetViews>
  <sheetFormatPr baseColWidth="10" defaultRowHeight="16" x14ac:dyDescent="0.2"/>
  <cols>
    <col min="2" max="2" width="37.83203125" bestFit="1" customWidth="1"/>
    <col min="3" max="3" width="19.5" bestFit="1" customWidth="1"/>
    <col min="5" max="5" width="14.1640625" bestFit="1" customWidth="1"/>
    <col min="6" max="6" width="14.6640625" bestFit="1" customWidth="1"/>
    <col min="7" max="7" width="11.6640625" bestFit="1" customWidth="1"/>
    <col min="8" max="8" width="15.33203125" bestFit="1" customWidth="1"/>
    <col min="9" max="9" width="12.5" bestFit="1" customWidth="1"/>
    <col min="10" max="10" width="23.33203125" bestFit="1" customWidth="1"/>
    <col min="11" max="11" width="8.332031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120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ht="19" x14ac:dyDescent="0.2">
      <c r="A2" t="s">
        <v>10</v>
      </c>
      <c r="B2" t="s">
        <v>11</v>
      </c>
      <c r="C2">
        <v>199812341</v>
      </c>
      <c r="D2">
        <v>0.1651</v>
      </c>
      <c r="E2">
        <v>0.20200000000000001</v>
      </c>
      <c r="F2">
        <v>155317278</v>
      </c>
      <c r="G2">
        <v>0.77729999999999999</v>
      </c>
      <c r="H2">
        <v>44495063</v>
      </c>
      <c r="I2">
        <v>0.22270000000000001</v>
      </c>
      <c r="J2" t="s">
        <v>83</v>
      </c>
      <c r="K2">
        <v>912</v>
      </c>
    </row>
    <row r="3" spans="1:11" ht="19" x14ac:dyDescent="0.2">
      <c r="A3" t="s">
        <v>12</v>
      </c>
      <c r="B3" t="s">
        <v>13</v>
      </c>
      <c r="C3">
        <v>112374333</v>
      </c>
      <c r="D3">
        <v>9.2799999999999994E-2</v>
      </c>
      <c r="E3">
        <v>0.16</v>
      </c>
      <c r="F3">
        <v>61556074</v>
      </c>
      <c r="G3">
        <v>0.54779999999999995</v>
      </c>
      <c r="H3">
        <v>50818259</v>
      </c>
      <c r="I3">
        <v>0.45219999999999999</v>
      </c>
      <c r="J3" t="s">
        <v>84</v>
      </c>
      <c r="K3">
        <v>929</v>
      </c>
    </row>
    <row r="4" spans="1:11" ht="19" x14ac:dyDescent="0.2">
      <c r="A4" t="s">
        <v>14</v>
      </c>
      <c r="B4" t="s">
        <v>15</v>
      </c>
      <c r="C4">
        <v>104099452</v>
      </c>
      <c r="D4">
        <v>8.5999999999999993E-2</v>
      </c>
      <c r="E4">
        <v>0.254</v>
      </c>
      <c r="F4">
        <v>92341436</v>
      </c>
      <c r="G4">
        <v>0.8871</v>
      </c>
      <c r="H4">
        <v>11758016</v>
      </c>
      <c r="I4">
        <v>0.1129</v>
      </c>
      <c r="J4" t="s">
        <v>85</v>
      </c>
      <c r="K4">
        <v>918</v>
      </c>
    </row>
    <row r="5" spans="1:11" ht="19" x14ac:dyDescent="0.2">
      <c r="A5" t="s">
        <v>16</v>
      </c>
      <c r="B5" t="s">
        <v>17</v>
      </c>
      <c r="C5">
        <v>91276115</v>
      </c>
      <c r="D5">
        <v>7.5399999999999995E-2</v>
      </c>
      <c r="E5">
        <v>0.13800000000000001</v>
      </c>
      <c r="F5">
        <v>62183113</v>
      </c>
      <c r="G5">
        <v>0.68130000000000002</v>
      </c>
      <c r="H5">
        <v>29093002</v>
      </c>
      <c r="I5">
        <v>0.31869999999999998</v>
      </c>
      <c r="J5" t="s">
        <v>86</v>
      </c>
      <c r="K5">
        <v>953</v>
      </c>
    </row>
    <row r="6" spans="1:11" ht="19" x14ac:dyDescent="0.2">
      <c r="A6" t="s">
        <v>18</v>
      </c>
      <c r="B6" t="s">
        <v>19</v>
      </c>
      <c r="C6">
        <v>72626809</v>
      </c>
      <c r="D6">
        <v>0.06</v>
      </c>
      <c r="E6">
        <v>0.16300000000000001</v>
      </c>
      <c r="F6">
        <v>52557404</v>
      </c>
      <c r="G6">
        <v>0.72370000000000001</v>
      </c>
      <c r="H6">
        <v>20069405</v>
      </c>
      <c r="I6">
        <v>0.27629999999999999</v>
      </c>
      <c r="J6" t="s">
        <v>87</v>
      </c>
      <c r="K6">
        <v>931</v>
      </c>
    </row>
    <row r="7" spans="1:11" ht="19" x14ac:dyDescent="0.2">
      <c r="A7" t="s">
        <v>20</v>
      </c>
      <c r="B7" t="s">
        <v>21</v>
      </c>
      <c r="C7">
        <v>72147030</v>
      </c>
      <c r="D7">
        <v>5.96E-2</v>
      </c>
      <c r="E7">
        <v>0.156</v>
      </c>
      <c r="F7">
        <v>37229590</v>
      </c>
      <c r="G7">
        <v>0.51600000000000001</v>
      </c>
      <c r="H7">
        <v>34917440</v>
      </c>
      <c r="I7">
        <v>0.48399999999999999</v>
      </c>
      <c r="J7" t="s">
        <v>88</v>
      </c>
      <c r="K7">
        <v>996</v>
      </c>
    </row>
    <row r="8" spans="1:11" ht="19" x14ac:dyDescent="0.2">
      <c r="A8" t="s">
        <v>22</v>
      </c>
      <c r="B8" t="s">
        <v>23</v>
      </c>
      <c r="C8">
        <v>68548437</v>
      </c>
      <c r="D8">
        <v>5.6599999999999998E-2</v>
      </c>
      <c r="E8">
        <v>0.21299999999999999</v>
      </c>
      <c r="F8">
        <v>51500352</v>
      </c>
      <c r="G8">
        <v>0.75129999999999997</v>
      </c>
      <c r="H8">
        <v>17048085</v>
      </c>
      <c r="I8">
        <v>0.2487</v>
      </c>
      <c r="J8" t="s">
        <v>89</v>
      </c>
      <c r="K8">
        <v>928</v>
      </c>
    </row>
    <row r="9" spans="1:11" ht="19" x14ac:dyDescent="0.2">
      <c r="A9" t="s">
        <v>24</v>
      </c>
      <c r="B9" t="s">
        <v>25</v>
      </c>
      <c r="C9">
        <v>61095297</v>
      </c>
      <c r="D9">
        <v>5.0500000000000003E-2</v>
      </c>
      <c r="E9">
        <v>0.156</v>
      </c>
      <c r="F9">
        <v>30069335</v>
      </c>
      <c r="G9">
        <v>0.49220000000000003</v>
      </c>
      <c r="H9">
        <v>31025962</v>
      </c>
      <c r="I9">
        <v>0.50780000000000003</v>
      </c>
      <c r="J9" t="s">
        <v>90</v>
      </c>
      <c r="K9">
        <v>979</v>
      </c>
    </row>
    <row r="10" spans="1:11" ht="19" x14ac:dyDescent="0.2">
      <c r="A10" t="s">
        <v>26</v>
      </c>
      <c r="B10" t="s">
        <v>27</v>
      </c>
      <c r="C10">
        <v>60439692</v>
      </c>
      <c r="D10">
        <v>4.99E-2</v>
      </c>
      <c r="E10">
        <v>0.193</v>
      </c>
      <c r="F10">
        <v>34694609</v>
      </c>
      <c r="G10">
        <v>0.57399999999999995</v>
      </c>
      <c r="H10">
        <v>25745083</v>
      </c>
      <c r="I10">
        <v>0.42599999999999999</v>
      </c>
      <c r="J10" t="s">
        <v>91</v>
      </c>
      <c r="K10">
        <v>919</v>
      </c>
    </row>
    <row r="11" spans="1:11" ht="19" x14ac:dyDescent="0.2">
      <c r="A11" t="s">
        <v>28</v>
      </c>
      <c r="B11" t="s">
        <v>29</v>
      </c>
      <c r="C11">
        <v>49577103</v>
      </c>
      <c r="D11">
        <v>4.1000000000000002E-2</v>
      </c>
      <c r="E11">
        <v>0.11</v>
      </c>
      <c r="F11">
        <v>34966693</v>
      </c>
      <c r="G11">
        <v>0.70530000000000004</v>
      </c>
      <c r="H11">
        <v>14610410</v>
      </c>
      <c r="I11">
        <v>0.29470000000000002</v>
      </c>
      <c r="J11" t="s">
        <v>92</v>
      </c>
      <c r="K11">
        <v>993</v>
      </c>
    </row>
    <row r="12" spans="1:11" ht="19" x14ac:dyDescent="0.2">
      <c r="A12" t="s">
        <v>30</v>
      </c>
      <c r="B12" t="s">
        <v>31</v>
      </c>
      <c r="C12">
        <v>41974219</v>
      </c>
      <c r="D12">
        <v>3.4700000000000002E-2</v>
      </c>
      <c r="E12">
        <v>0.14000000000000001</v>
      </c>
      <c r="F12">
        <v>34970562</v>
      </c>
      <c r="G12">
        <v>0.83309999999999995</v>
      </c>
      <c r="H12">
        <v>7003656</v>
      </c>
      <c r="I12">
        <v>0.16689999999999999</v>
      </c>
      <c r="J12" t="s">
        <v>93</v>
      </c>
      <c r="K12">
        <v>979</v>
      </c>
    </row>
    <row r="13" spans="1:11" ht="19" x14ac:dyDescent="0.2">
      <c r="A13" t="s">
        <v>32</v>
      </c>
      <c r="B13" t="s">
        <v>33</v>
      </c>
      <c r="C13">
        <v>35003674</v>
      </c>
      <c r="D13">
        <v>2.8899999999999999E-2</v>
      </c>
      <c r="E13">
        <v>0.1358</v>
      </c>
      <c r="F13">
        <v>21395009</v>
      </c>
      <c r="G13">
        <v>0.61119999999999997</v>
      </c>
      <c r="H13">
        <v>13608665</v>
      </c>
      <c r="I13">
        <v>0.38879999999999998</v>
      </c>
      <c r="J13" t="s">
        <v>94</v>
      </c>
      <c r="K13">
        <v>988</v>
      </c>
    </row>
    <row r="14" spans="1:11" ht="19" x14ac:dyDescent="0.2">
      <c r="A14" t="s">
        <v>34</v>
      </c>
      <c r="B14" t="s">
        <v>35</v>
      </c>
      <c r="C14">
        <v>33406061</v>
      </c>
      <c r="D14">
        <v>2.76E-2</v>
      </c>
      <c r="E14">
        <v>4.9000000000000002E-2</v>
      </c>
      <c r="F14">
        <v>17471135</v>
      </c>
      <c r="G14">
        <v>0.52300000000000002</v>
      </c>
      <c r="H14">
        <v>15934926</v>
      </c>
      <c r="I14">
        <v>0.47699999999999998</v>
      </c>
      <c r="J14" t="s">
        <v>95</v>
      </c>
      <c r="K14">
        <v>1084</v>
      </c>
    </row>
    <row r="15" spans="1:11" ht="19" x14ac:dyDescent="0.2">
      <c r="A15" t="s">
        <v>36</v>
      </c>
      <c r="B15" t="s">
        <v>37</v>
      </c>
      <c r="C15">
        <v>32988134</v>
      </c>
      <c r="D15">
        <v>2.7300000000000001E-2</v>
      </c>
      <c r="E15">
        <v>0.224</v>
      </c>
      <c r="F15">
        <v>25055073</v>
      </c>
      <c r="G15">
        <v>0.75949999999999995</v>
      </c>
      <c r="H15">
        <v>7933061</v>
      </c>
      <c r="I15">
        <v>0.24049999999999999</v>
      </c>
      <c r="J15" t="s">
        <v>96</v>
      </c>
      <c r="K15">
        <v>948</v>
      </c>
    </row>
    <row r="16" spans="1:11" ht="19" x14ac:dyDescent="0.2">
      <c r="A16" t="s">
        <v>38</v>
      </c>
      <c r="B16" t="s">
        <v>39</v>
      </c>
      <c r="C16">
        <v>31205576</v>
      </c>
      <c r="D16">
        <v>2.58E-2</v>
      </c>
      <c r="E16">
        <v>0.17699999999999999</v>
      </c>
      <c r="F16">
        <v>26807034</v>
      </c>
      <c r="G16">
        <v>0.85899999999999999</v>
      </c>
      <c r="H16">
        <v>4398542</v>
      </c>
      <c r="I16">
        <v>0.14099999999999999</v>
      </c>
      <c r="J16" t="s">
        <v>97</v>
      </c>
      <c r="K16">
        <v>958</v>
      </c>
    </row>
    <row r="17" spans="1:11" ht="19" x14ac:dyDescent="0.2">
      <c r="A17" t="s">
        <v>40</v>
      </c>
      <c r="B17" t="s">
        <v>41</v>
      </c>
      <c r="C17">
        <v>27743338</v>
      </c>
      <c r="D17">
        <v>2.29E-2</v>
      </c>
      <c r="E17">
        <v>0.1389</v>
      </c>
      <c r="F17">
        <v>17344192</v>
      </c>
      <c r="G17">
        <v>0.62519999999999998</v>
      </c>
      <c r="H17">
        <v>10399146</v>
      </c>
      <c r="I17">
        <v>0.37480000000000002</v>
      </c>
      <c r="J17" t="s">
        <v>98</v>
      </c>
      <c r="K17">
        <v>895</v>
      </c>
    </row>
    <row r="18" spans="1:11" ht="19" x14ac:dyDescent="0.2">
      <c r="A18" t="s">
        <v>42</v>
      </c>
      <c r="B18" t="s">
        <v>43</v>
      </c>
      <c r="C18">
        <v>25545198</v>
      </c>
      <c r="D18">
        <v>2.1100000000000001E-2</v>
      </c>
      <c r="E18">
        <v>0.22600000000000001</v>
      </c>
      <c r="F18">
        <v>19607961</v>
      </c>
      <c r="G18">
        <v>0.76759999999999995</v>
      </c>
      <c r="H18">
        <v>5937237</v>
      </c>
      <c r="I18">
        <v>0.2324</v>
      </c>
      <c r="J18" t="s">
        <v>99</v>
      </c>
      <c r="K18">
        <v>991</v>
      </c>
    </row>
    <row r="19" spans="1:11" ht="19" x14ac:dyDescent="0.2">
      <c r="A19" t="s">
        <v>44</v>
      </c>
      <c r="B19" t="s">
        <v>45</v>
      </c>
      <c r="C19">
        <v>25351462</v>
      </c>
      <c r="D19">
        <v>2.0899999999999998E-2</v>
      </c>
      <c r="E19">
        <v>0.19900000000000001</v>
      </c>
      <c r="F19">
        <v>16509359</v>
      </c>
      <c r="G19">
        <v>0.6512</v>
      </c>
      <c r="H19">
        <v>8842103</v>
      </c>
      <c r="I19">
        <v>0.3488</v>
      </c>
      <c r="J19" t="s">
        <v>100</v>
      </c>
      <c r="K19">
        <v>879</v>
      </c>
    </row>
    <row r="20" spans="1:11" ht="19" x14ac:dyDescent="0.2">
      <c r="A20" t="s">
        <v>46</v>
      </c>
      <c r="B20" t="s">
        <v>401</v>
      </c>
      <c r="C20">
        <v>16787941</v>
      </c>
      <c r="D20">
        <v>1.3899999999999999E-2</v>
      </c>
      <c r="E20">
        <v>0.21199999999999999</v>
      </c>
      <c r="F20">
        <v>419042</v>
      </c>
      <c r="G20">
        <v>2.5000000000000001E-2</v>
      </c>
      <c r="H20">
        <v>16368899</v>
      </c>
      <c r="I20">
        <v>0.97499999999999998</v>
      </c>
      <c r="J20" t="s">
        <v>101</v>
      </c>
      <c r="K20">
        <v>868</v>
      </c>
    </row>
    <row r="21" spans="1:11" ht="19" x14ac:dyDescent="0.2">
      <c r="A21" t="s">
        <v>47</v>
      </c>
      <c r="B21" t="s">
        <v>48</v>
      </c>
      <c r="C21">
        <v>12267032</v>
      </c>
      <c r="D21">
        <v>1.01E-2</v>
      </c>
      <c r="E21">
        <v>0.23599999999999999</v>
      </c>
      <c r="F21">
        <v>9064220</v>
      </c>
      <c r="G21">
        <v>0.7389</v>
      </c>
      <c r="H21">
        <v>3202812</v>
      </c>
      <c r="I21">
        <v>0.2611</v>
      </c>
      <c r="J21" t="s">
        <v>102</v>
      </c>
      <c r="K21">
        <v>890</v>
      </c>
    </row>
    <row r="22" spans="1:11" ht="19" x14ac:dyDescent="0.2">
      <c r="A22" t="s">
        <v>49</v>
      </c>
      <c r="B22" t="s">
        <v>50</v>
      </c>
      <c r="C22">
        <v>10086292</v>
      </c>
      <c r="D22">
        <v>8.3000000000000001E-3</v>
      </c>
      <c r="E22">
        <v>0.188</v>
      </c>
      <c r="F22">
        <v>7036954</v>
      </c>
      <c r="G22">
        <v>0.69769999999999999</v>
      </c>
      <c r="H22">
        <v>3049338</v>
      </c>
      <c r="I22">
        <v>0.30230000000000001</v>
      </c>
      <c r="J22" t="s">
        <v>99</v>
      </c>
      <c r="K22">
        <v>963</v>
      </c>
    </row>
    <row r="23" spans="1:11" ht="19" x14ac:dyDescent="0.2">
      <c r="A23" t="s">
        <v>51</v>
      </c>
      <c r="B23" t="s">
        <v>52</v>
      </c>
      <c r="C23">
        <v>6864602</v>
      </c>
      <c r="D23">
        <v>5.7000000000000002E-3</v>
      </c>
      <c r="E23">
        <v>0.129</v>
      </c>
      <c r="F23">
        <v>6176050</v>
      </c>
      <c r="G23">
        <v>0.89970000000000006</v>
      </c>
      <c r="H23">
        <v>688552</v>
      </c>
      <c r="I23">
        <v>0.1003</v>
      </c>
      <c r="J23" t="s">
        <v>103</v>
      </c>
      <c r="K23">
        <v>972</v>
      </c>
    </row>
    <row r="24" spans="1:11" ht="19" x14ac:dyDescent="0.2">
      <c r="A24" t="s">
        <v>53</v>
      </c>
      <c r="B24" t="s">
        <v>54</v>
      </c>
      <c r="C24">
        <v>3673917</v>
      </c>
      <c r="D24">
        <v>3.0000000000000001E-3</v>
      </c>
      <c r="E24">
        <v>0.14799999999999999</v>
      </c>
      <c r="F24">
        <v>2712464</v>
      </c>
      <c r="G24">
        <v>0.73829999999999996</v>
      </c>
      <c r="H24">
        <v>961453</v>
      </c>
      <c r="I24">
        <v>0.26169999999999999</v>
      </c>
      <c r="J24" t="s">
        <v>104</v>
      </c>
      <c r="K24">
        <v>960</v>
      </c>
    </row>
    <row r="25" spans="1:11" ht="19" x14ac:dyDescent="0.2">
      <c r="A25" t="s">
        <v>55</v>
      </c>
      <c r="B25" t="s">
        <v>56</v>
      </c>
      <c r="C25">
        <v>2966889</v>
      </c>
      <c r="D25">
        <v>2.5000000000000001E-3</v>
      </c>
      <c r="E25">
        <v>0.27900000000000003</v>
      </c>
      <c r="F25">
        <v>2371439</v>
      </c>
      <c r="G25">
        <v>0.79930000000000001</v>
      </c>
      <c r="H25">
        <v>595450</v>
      </c>
      <c r="I25">
        <v>0.20069999999999999</v>
      </c>
      <c r="J25" t="s">
        <v>105</v>
      </c>
      <c r="K25">
        <v>989</v>
      </c>
    </row>
    <row r="26" spans="1:11" ht="19" x14ac:dyDescent="0.2">
      <c r="A26" t="s">
        <v>57</v>
      </c>
      <c r="B26" t="s">
        <v>119</v>
      </c>
      <c r="C26">
        <v>2570390</v>
      </c>
      <c r="D26">
        <v>2.0999999999999999E-3</v>
      </c>
      <c r="E26">
        <v>0.186</v>
      </c>
      <c r="F26">
        <v>1793875</v>
      </c>
      <c r="G26">
        <v>0.69789999999999996</v>
      </c>
      <c r="H26">
        <v>776515</v>
      </c>
      <c r="I26">
        <v>0.30209999999999998</v>
      </c>
      <c r="J26" t="s">
        <v>106</v>
      </c>
      <c r="K26">
        <v>992</v>
      </c>
    </row>
    <row r="27" spans="1:11" ht="19" x14ac:dyDescent="0.2">
      <c r="A27" t="s">
        <v>58</v>
      </c>
      <c r="B27" t="s">
        <v>59</v>
      </c>
      <c r="C27">
        <v>1978502</v>
      </c>
      <c r="D27">
        <v>1.6000000000000001E-3</v>
      </c>
      <c r="E27" t="s">
        <v>60</v>
      </c>
      <c r="F27">
        <v>1407536</v>
      </c>
      <c r="G27">
        <v>0.71140000000000003</v>
      </c>
      <c r="H27">
        <v>570966</v>
      </c>
      <c r="I27">
        <v>0.28860000000000002</v>
      </c>
      <c r="J27" t="s">
        <v>107</v>
      </c>
      <c r="K27">
        <v>931</v>
      </c>
    </row>
    <row r="28" spans="1:11" ht="19" x14ac:dyDescent="0.2">
      <c r="A28" t="s">
        <v>61</v>
      </c>
      <c r="B28" t="s">
        <v>62</v>
      </c>
      <c r="C28">
        <v>1458545</v>
      </c>
      <c r="D28">
        <v>1.1999999999999999E-3</v>
      </c>
      <c r="E28">
        <v>8.2000000000000003E-2</v>
      </c>
      <c r="F28">
        <v>551731</v>
      </c>
      <c r="G28">
        <v>0.37830000000000003</v>
      </c>
      <c r="H28">
        <v>906814</v>
      </c>
      <c r="I28">
        <v>0.62170000000000003</v>
      </c>
      <c r="J28" t="s">
        <v>108</v>
      </c>
      <c r="K28">
        <v>973</v>
      </c>
    </row>
    <row r="29" spans="1:11" ht="19" x14ac:dyDescent="0.2">
      <c r="A29" t="s">
        <v>63</v>
      </c>
      <c r="B29" t="s">
        <v>64</v>
      </c>
      <c r="C29">
        <v>1383727</v>
      </c>
      <c r="D29">
        <v>1.1000000000000001E-3</v>
      </c>
      <c r="E29">
        <v>0.26</v>
      </c>
      <c r="F29">
        <v>1066358</v>
      </c>
      <c r="G29">
        <v>0.77059999999999995</v>
      </c>
      <c r="H29">
        <v>317369</v>
      </c>
      <c r="I29">
        <v>0.22939999999999999</v>
      </c>
      <c r="J29" t="s">
        <v>109</v>
      </c>
      <c r="K29">
        <v>938</v>
      </c>
    </row>
    <row r="30" spans="1:11" ht="19" x14ac:dyDescent="0.2">
      <c r="A30" t="s">
        <v>65</v>
      </c>
      <c r="B30" t="s">
        <v>66</v>
      </c>
      <c r="C30">
        <v>1247953</v>
      </c>
      <c r="D30">
        <v>1E-3</v>
      </c>
      <c r="E30">
        <v>0.28100000000000003</v>
      </c>
      <c r="F30">
        <v>395200</v>
      </c>
      <c r="G30">
        <v>0.31669999999999998</v>
      </c>
      <c r="H30">
        <v>852753</v>
      </c>
      <c r="I30">
        <v>0.68330000000000002</v>
      </c>
      <c r="J30" t="s">
        <v>110</v>
      </c>
      <c r="K30">
        <v>1037</v>
      </c>
    </row>
    <row r="31" spans="1:11" ht="19" x14ac:dyDescent="0.2">
      <c r="A31" t="s">
        <v>67</v>
      </c>
      <c r="B31" t="s">
        <v>68</v>
      </c>
      <c r="C31">
        <v>1097206</v>
      </c>
      <c r="D31">
        <v>8.9999999999999998E-4</v>
      </c>
      <c r="E31">
        <v>0.23499999999999999</v>
      </c>
      <c r="F31">
        <v>525435</v>
      </c>
      <c r="G31">
        <v>0.47889999999999999</v>
      </c>
      <c r="H31">
        <v>571771</v>
      </c>
      <c r="I31">
        <v>0.52110000000000001</v>
      </c>
      <c r="J31" t="s">
        <v>111</v>
      </c>
      <c r="K31">
        <v>976</v>
      </c>
    </row>
    <row r="32" spans="1:11" ht="19" x14ac:dyDescent="0.2">
      <c r="A32" t="s">
        <v>69</v>
      </c>
      <c r="B32" t="s">
        <v>70</v>
      </c>
      <c r="C32" s="1">
        <v>1055450</v>
      </c>
      <c r="D32">
        <v>8.9999999999999998E-4</v>
      </c>
      <c r="E32">
        <v>0.17199999999999999</v>
      </c>
      <c r="F32">
        <v>28991</v>
      </c>
      <c r="G32">
        <v>2.75E-2</v>
      </c>
      <c r="H32">
        <v>1026459</v>
      </c>
      <c r="I32">
        <v>0.97250000000000003</v>
      </c>
      <c r="J32" t="s">
        <v>112</v>
      </c>
      <c r="K32">
        <v>818</v>
      </c>
    </row>
    <row r="33" spans="1:11" ht="19" x14ac:dyDescent="0.2">
      <c r="A33" t="s">
        <v>71</v>
      </c>
      <c r="B33" t="s">
        <v>72</v>
      </c>
      <c r="C33" s="1">
        <v>610577</v>
      </c>
      <c r="D33">
        <v>5.0000000000000001E-4</v>
      </c>
      <c r="E33">
        <v>0.129</v>
      </c>
      <c r="F33">
        <v>456999</v>
      </c>
      <c r="G33">
        <v>0.74850000000000005</v>
      </c>
      <c r="H33">
        <v>153578</v>
      </c>
      <c r="I33">
        <v>0.2515</v>
      </c>
      <c r="J33" t="s">
        <v>113</v>
      </c>
      <c r="K33">
        <v>890</v>
      </c>
    </row>
    <row r="34" spans="1:11" ht="19" x14ac:dyDescent="0.2">
      <c r="A34" t="s">
        <v>73</v>
      </c>
      <c r="B34" t="s">
        <v>74</v>
      </c>
      <c r="C34">
        <v>585764</v>
      </c>
      <c r="D34">
        <v>5.0000000000000001E-4</v>
      </c>
      <c r="E34">
        <v>0.55100000000000005</v>
      </c>
      <c r="F34">
        <v>243510</v>
      </c>
      <c r="G34">
        <v>0.41570000000000001</v>
      </c>
      <c r="H34">
        <v>342254</v>
      </c>
      <c r="I34">
        <v>0.58430000000000004</v>
      </c>
      <c r="J34" t="s">
        <v>114</v>
      </c>
      <c r="K34">
        <v>711</v>
      </c>
    </row>
    <row r="35" spans="1:11" ht="19" x14ac:dyDescent="0.2">
      <c r="A35" t="s">
        <v>75</v>
      </c>
      <c r="B35" t="s">
        <v>76</v>
      </c>
      <c r="C35">
        <v>380581</v>
      </c>
      <c r="D35">
        <v>2.9999999999999997E-4</v>
      </c>
      <c r="E35">
        <v>6.9000000000000006E-2</v>
      </c>
      <c r="F35">
        <v>237093</v>
      </c>
      <c r="G35">
        <v>0.623</v>
      </c>
      <c r="H35">
        <v>143488</v>
      </c>
      <c r="I35">
        <v>0.377</v>
      </c>
      <c r="J35" t="s">
        <v>115</v>
      </c>
      <c r="K35">
        <v>876</v>
      </c>
    </row>
    <row r="36" spans="1:11" ht="19" x14ac:dyDescent="0.2">
      <c r="A36" t="s">
        <v>77</v>
      </c>
      <c r="B36" t="s">
        <v>78</v>
      </c>
      <c r="C36">
        <v>274000</v>
      </c>
      <c r="D36">
        <v>2.0000000000000001E-4</v>
      </c>
      <c r="E36">
        <v>0.17799999999999999</v>
      </c>
      <c r="F36">
        <v>43840</v>
      </c>
      <c r="G36">
        <v>0.16</v>
      </c>
      <c r="H36">
        <v>230160</v>
      </c>
      <c r="I36">
        <v>0.84</v>
      </c>
      <c r="J36" t="s">
        <v>116</v>
      </c>
      <c r="K36">
        <v>853</v>
      </c>
    </row>
    <row r="37" spans="1:11" ht="19" x14ac:dyDescent="0.2">
      <c r="A37" t="s">
        <v>79</v>
      </c>
      <c r="B37" t="s">
        <v>80</v>
      </c>
      <c r="C37">
        <v>64473</v>
      </c>
      <c r="D37">
        <v>1E-4</v>
      </c>
      <c r="E37">
        <v>6.3E-2</v>
      </c>
      <c r="F37">
        <v>14141</v>
      </c>
      <c r="G37">
        <v>0.21929999999999999</v>
      </c>
      <c r="H37">
        <v>50332</v>
      </c>
      <c r="I37">
        <v>0.78069999999999995</v>
      </c>
      <c r="J37" t="s">
        <v>117</v>
      </c>
      <c r="K37">
        <v>946</v>
      </c>
    </row>
    <row r="38" spans="1:11" ht="19" x14ac:dyDescent="0.2">
      <c r="A38" t="s">
        <v>81</v>
      </c>
      <c r="B38" t="s">
        <v>82</v>
      </c>
      <c r="C38">
        <v>1210569573</v>
      </c>
      <c r="D38">
        <v>1</v>
      </c>
      <c r="E38">
        <v>0.17699999999999999</v>
      </c>
      <c r="F38">
        <v>833463448</v>
      </c>
      <c r="G38">
        <v>0.68840000000000001</v>
      </c>
      <c r="H38">
        <v>377106125</v>
      </c>
      <c r="I38">
        <v>0.31159999999999999</v>
      </c>
      <c r="J38" t="s">
        <v>118</v>
      </c>
      <c r="K38">
        <v>940</v>
      </c>
    </row>
  </sheetData>
  <hyperlinks>
    <hyperlink ref="J1" r:id="rId1" location="cite_note-20" display="../../../Desktop/table.html - cite_note-20" xr:uid="{87ED0627-B871-5A49-8822-161703A33FC3}"/>
    <hyperlink ref="K1" r:id="rId2" tooltip="Human sex ratio" display="file:///wiki/Human_sex_ratio" xr:uid="{C49B22E9-8711-474C-8D5F-AB99E493F23F}"/>
    <hyperlink ref="C11" r:id="rId3" location="cite_note-21" display="../../../Desktop/table.html - cite_note-21" xr:uid="{9CE40E15-E273-9F4B-B215-F09DCD5C3A9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6E1D7-9A2C-6B43-8BFA-BF698172FC4B}">
  <dimension ref="A1:C63"/>
  <sheetViews>
    <sheetView workbookViewId="0">
      <selection activeCell="B2" sqref="B2:B58"/>
    </sheetView>
  </sheetViews>
  <sheetFormatPr baseColWidth="10" defaultRowHeight="16" x14ac:dyDescent="0.2"/>
  <cols>
    <col min="2" max="2" width="25" bestFit="1" customWidth="1"/>
  </cols>
  <sheetData>
    <row r="1" spans="1:3" x14ac:dyDescent="0.2">
      <c r="A1" t="s">
        <v>0</v>
      </c>
      <c r="B1" t="s">
        <v>402</v>
      </c>
      <c r="C1" t="s">
        <v>2</v>
      </c>
    </row>
    <row r="2" spans="1:3" x14ac:dyDescent="0.2">
      <c r="A2">
        <v>1</v>
      </c>
      <c r="B2" t="s">
        <v>407</v>
      </c>
      <c r="C2">
        <v>39237836</v>
      </c>
    </row>
    <row r="3" spans="1:3" x14ac:dyDescent="0.2">
      <c r="A3">
        <v>2</v>
      </c>
      <c r="B3" t="s">
        <v>445</v>
      </c>
      <c r="C3">
        <v>29527941</v>
      </c>
    </row>
    <row r="4" spans="1:3" x14ac:dyDescent="0.2">
      <c r="A4">
        <v>3</v>
      </c>
      <c r="B4" t="s">
        <v>412</v>
      </c>
      <c r="C4">
        <v>21781128</v>
      </c>
    </row>
    <row r="5" spans="1:3" x14ac:dyDescent="0.2">
      <c r="A5">
        <v>4</v>
      </c>
      <c r="B5" t="s">
        <v>434</v>
      </c>
      <c r="C5">
        <v>19835913</v>
      </c>
    </row>
    <row r="6" spans="1:3" x14ac:dyDescent="0.2">
      <c r="A6">
        <v>5</v>
      </c>
      <c r="B6" t="s">
        <v>440</v>
      </c>
      <c r="C6">
        <v>12964056</v>
      </c>
    </row>
    <row r="7" spans="1:3" x14ac:dyDescent="0.2">
      <c r="A7">
        <v>6</v>
      </c>
      <c r="B7" t="s">
        <v>415</v>
      </c>
      <c r="C7">
        <v>12671469</v>
      </c>
    </row>
    <row r="8" spans="1:3" x14ac:dyDescent="0.2">
      <c r="A8">
        <v>7</v>
      </c>
      <c r="B8" t="s">
        <v>437</v>
      </c>
      <c r="C8">
        <v>11780017</v>
      </c>
    </row>
    <row r="9" spans="1:3" x14ac:dyDescent="0.2">
      <c r="A9">
        <v>8</v>
      </c>
      <c r="B9" t="s">
        <v>185</v>
      </c>
      <c r="C9">
        <v>10799566</v>
      </c>
    </row>
    <row r="10" spans="1:3" x14ac:dyDescent="0.2">
      <c r="A10">
        <v>9</v>
      </c>
      <c r="B10" t="s">
        <v>435</v>
      </c>
      <c r="C10">
        <v>10551162</v>
      </c>
    </row>
    <row r="11" spans="1:3" x14ac:dyDescent="0.2">
      <c r="A11">
        <v>10</v>
      </c>
      <c r="B11" t="s">
        <v>424</v>
      </c>
      <c r="C11">
        <v>10050811</v>
      </c>
    </row>
    <row r="12" spans="1:3" x14ac:dyDescent="0.2">
      <c r="A12">
        <v>11</v>
      </c>
      <c r="B12" t="s">
        <v>432</v>
      </c>
      <c r="C12">
        <v>9267130</v>
      </c>
    </row>
    <row r="13" spans="1:3" x14ac:dyDescent="0.2">
      <c r="A13">
        <v>12</v>
      </c>
      <c r="B13" t="s">
        <v>448</v>
      </c>
      <c r="C13">
        <v>8642274</v>
      </c>
    </row>
    <row r="14" spans="1:3" x14ac:dyDescent="0.2">
      <c r="A14">
        <v>13</v>
      </c>
      <c r="B14" t="s">
        <v>449</v>
      </c>
      <c r="C14">
        <v>7738692</v>
      </c>
    </row>
    <row r="15" spans="1:3" x14ac:dyDescent="0.2">
      <c r="A15">
        <v>14</v>
      </c>
      <c r="B15" t="s">
        <v>405</v>
      </c>
      <c r="C15">
        <v>7276316</v>
      </c>
    </row>
    <row r="16" spans="1:3" x14ac:dyDescent="0.2">
      <c r="A16">
        <v>15</v>
      </c>
      <c r="B16" t="s">
        <v>423</v>
      </c>
      <c r="C16">
        <v>6984723</v>
      </c>
    </row>
    <row r="17" spans="1:3" x14ac:dyDescent="0.2">
      <c r="A17">
        <v>16</v>
      </c>
      <c r="B17" t="s">
        <v>444</v>
      </c>
      <c r="C17">
        <v>6975218</v>
      </c>
    </row>
    <row r="18" spans="1:3" x14ac:dyDescent="0.2">
      <c r="A18">
        <v>17</v>
      </c>
      <c r="B18" t="s">
        <v>416</v>
      </c>
      <c r="C18">
        <v>6805985</v>
      </c>
    </row>
    <row r="19" spans="1:3" x14ac:dyDescent="0.2">
      <c r="A19">
        <v>18</v>
      </c>
      <c r="B19" t="s">
        <v>427</v>
      </c>
      <c r="C19">
        <v>6168187</v>
      </c>
    </row>
    <row r="20" spans="1:3" x14ac:dyDescent="0.2">
      <c r="A20">
        <v>19</v>
      </c>
      <c r="B20" t="s">
        <v>422</v>
      </c>
      <c r="C20">
        <v>6165129</v>
      </c>
    </row>
    <row r="21" spans="1:3" x14ac:dyDescent="0.2">
      <c r="A21">
        <v>20</v>
      </c>
      <c r="B21" t="s">
        <v>451</v>
      </c>
      <c r="C21">
        <v>5895908</v>
      </c>
    </row>
    <row r="22" spans="1:3" x14ac:dyDescent="0.2">
      <c r="A22">
        <v>21</v>
      </c>
      <c r="B22" t="s">
        <v>408</v>
      </c>
      <c r="C22">
        <v>5812069</v>
      </c>
    </row>
    <row r="23" spans="1:3" x14ac:dyDescent="0.2">
      <c r="A23">
        <v>22</v>
      </c>
      <c r="B23" t="s">
        <v>425</v>
      </c>
      <c r="C23">
        <v>5707390</v>
      </c>
    </row>
    <row r="24" spans="1:3" x14ac:dyDescent="0.2">
      <c r="A24">
        <v>23</v>
      </c>
      <c r="B24" t="s">
        <v>442</v>
      </c>
      <c r="C24">
        <v>5190705</v>
      </c>
    </row>
    <row r="25" spans="1:3" x14ac:dyDescent="0.2">
      <c r="A25">
        <v>24</v>
      </c>
      <c r="B25" t="s">
        <v>403</v>
      </c>
      <c r="C25">
        <v>5039877</v>
      </c>
    </row>
    <row r="26" spans="1:3" x14ac:dyDescent="0.2">
      <c r="A26">
        <v>25</v>
      </c>
      <c r="B26" t="s">
        <v>420</v>
      </c>
      <c r="C26">
        <v>4624047</v>
      </c>
    </row>
    <row r="27" spans="1:3" x14ac:dyDescent="0.2">
      <c r="A27">
        <v>26</v>
      </c>
      <c r="B27" t="s">
        <v>419</v>
      </c>
      <c r="C27">
        <v>4509394</v>
      </c>
    </row>
    <row r="28" spans="1:3" x14ac:dyDescent="0.2">
      <c r="A28">
        <v>27</v>
      </c>
      <c r="B28" t="s">
        <v>439</v>
      </c>
      <c r="C28">
        <v>4246155</v>
      </c>
    </row>
    <row r="29" spans="1:3" x14ac:dyDescent="0.2">
      <c r="A29">
        <v>28</v>
      </c>
      <c r="B29" t="s">
        <v>438</v>
      </c>
      <c r="C29">
        <v>3986639</v>
      </c>
    </row>
    <row r="30" spans="1:3" x14ac:dyDescent="0.2">
      <c r="A30">
        <v>29</v>
      </c>
      <c r="B30" t="s">
        <v>409</v>
      </c>
      <c r="C30">
        <v>3605597</v>
      </c>
    </row>
    <row r="31" spans="1:3" x14ac:dyDescent="0.2">
      <c r="A31">
        <v>30</v>
      </c>
      <c r="B31" t="s">
        <v>446</v>
      </c>
      <c r="C31">
        <v>3322389</v>
      </c>
    </row>
    <row r="32" spans="1:3" x14ac:dyDescent="0.2">
      <c r="A32">
        <v>31</v>
      </c>
      <c r="B32" t="s">
        <v>370</v>
      </c>
      <c r="C32">
        <v>3263584</v>
      </c>
    </row>
    <row r="33" spans="1:3" x14ac:dyDescent="0.2">
      <c r="A33">
        <v>32</v>
      </c>
      <c r="B33" t="s">
        <v>417</v>
      </c>
      <c r="C33">
        <v>3193079</v>
      </c>
    </row>
    <row r="34" spans="1:3" x14ac:dyDescent="0.2">
      <c r="A34">
        <v>33</v>
      </c>
      <c r="B34" t="s">
        <v>430</v>
      </c>
      <c r="C34">
        <v>3143991</v>
      </c>
    </row>
    <row r="35" spans="1:3" x14ac:dyDescent="0.2">
      <c r="A35">
        <v>34</v>
      </c>
      <c r="B35" t="s">
        <v>406</v>
      </c>
      <c r="C35">
        <v>3025891</v>
      </c>
    </row>
    <row r="36" spans="1:3" x14ac:dyDescent="0.2">
      <c r="A36">
        <v>35</v>
      </c>
      <c r="B36" t="s">
        <v>426</v>
      </c>
      <c r="C36">
        <v>2949965</v>
      </c>
    </row>
    <row r="37" spans="1:3" x14ac:dyDescent="0.2">
      <c r="A37">
        <v>36</v>
      </c>
      <c r="B37" t="s">
        <v>418</v>
      </c>
      <c r="C37">
        <v>2934582</v>
      </c>
    </row>
    <row r="38" spans="1:3" x14ac:dyDescent="0.2">
      <c r="A38">
        <v>37</v>
      </c>
      <c r="B38" t="s">
        <v>433</v>
      </c>
      <c r="C38">
        <v>2115877</v>
      </c>
    </row>
    <row r="39" spans="1:3" x14ac:dyDescent="0.2">
      <c r="A39">
        <v>38</v>
      </c>
      <c r="B39" t="s">
        <v>429</v>
      </c>
      <c r="C39">
        <v>1963692</v>
      </c>
    </row>
    <row r="40" spans="1:3" x14ac:dyDescent="0.2">
      <c r="A40">
        <v>39</v>
      </c>
      <c r="B40" t="s">
        <v>414</v>
      </c>
      <c r="C40">
        <v>1900923</v>
      </c>
    </row>
    <row r="41" spans="1:3" x14ac:dyDescent="0.2">
      <c r="A41">
        <v>40</v>
      </c>
      <c r="B41" t="s">
        <v>450</v>
      </c>
      <c r="C41">
        <v>1782959</v>
      </c>
    </row>
    <row r="42" spans="1:3" x14ac:dyDescent="0.2">
      <c r="A42">
        <v>41</v>
      </c>
      <c r="B42" t="s">
        <v>413</v>
      </c>
      <c r="C42">
        <v>1441553</v>
      </c>
    </row>
    <row r="43" spans="1:3" x14ac:dyDescent="0.2">
      <c r="A43">
        <v>42</v>
      </c>
      <c r="B43" t="s">
        <v>431</v>
      </c>
      <c r="C43">
        <v>1388992</v>
      </c>
    </row>
    <row r="44" spans="1:3" x14ac:dyDescent="0.2">
      <c r="A44">
        <v>43</v>
      </c>
      <c r="B44" t="s">
        <v>421</v>
      </c>
      <c r="C44">
        <v>1372247</v>
      </c>
    </row>
    <row r="45" spans="1:3" x14ac:dyDescent="0.2">
      <c r="A45">
        <v>44</v>
      </c>
      <c r="B45" t="s">
        <v>441</v>
      </c>
      <c r="C45">
        <v>1095610</v>
      </c>
    </row>
    <row r="46" spans="1:3" x14ac:dyDescent="0.2">
      <c r="A46">
        <v>45</v>
      </c>
      <c r="B46" t="s">
        <v>428</v>
      </c>
      <c r="C46">
        <v>1104271</v>
      </c>
    </row>
    <row r="47" spans="1:3" x14ac:dyDescent="0.2">
      <c r="A47">
        <v>46</v>
      </c>
      <c r="B47" t="s">
        <v>410</v>
      </c>
      <c r="C47">
        <v>1003384</v>
      </c>
    </row>
    <row r="48" spans="1:3" x14ac:dyDescent="0.2">
      <c r="A48">
        <v>47</v>
      </c>
      <c r="B48" t="s">
        <v>443</v>
      </c>
      <c r="C48">
        <v>895376</v>
      </c>
    </row>
    <row r="49" spans="1:3" x14ac:dyDescent="0.2">
      <c r="A49">
        <v>48</v>
      </c>
      <c r="B49" t="s">
        <v>436</v>
      </c>
      <c r="C49">
        <v>774948</v>
      </c>
    </row>
    <row r="50" spans="1:3" x14ac:dyDescent="0.2">
      <c r="A50">
        <v>49</v>
      </c>
      <c r="B50" t="s">
        <v>404</v>
      </c>
      <c r="C50">
        <v>732673</v>
      </c>
    </row>
    <row r="51" spans="1:3" x14ac:dyDescent="0.2">
      <c r="A51">
        <v>50</v>
      </c>
      <c r="B51" t="s">
        <v>411</v>
      </c>
      <c r="C51">
        <v>670050</v>
      </c>
    </row>
    <row r="52" spans="1:3" x14ac:dyDescent="0.2">
      <c r="A52">
        <v>51</v>
      </c>
      <c r="B52" t="s">
        <v>447</v>
      </c>
      <c r="C52">
        <v>645570</v>
      </c>
    </row>
    <row r="53" spans="1:3" x14ac:dyDescent="0.2">
      <c r="A53">
        <v>52</v>
      </c>
      <c r="B53" t="s">
        <v>452</v>
      </c>
      <c r="C53">
        <v>578803</v>
      </c>
    </row>
    <row r="54" spans="1:3" x14ac:dyDescent="0.2">
      <c r="A54">
        <v>53</v>
      </c>
      <c r="B54" t="s">
        <v>459</v>
      </c>
      <c r="C54" t="s">
        <v>454</v>
      </c>
    </row>
    <row r="55" spans="1:3" x14ac:dyDescent="0.2">
      <c r="A55">
        <v>54</v>
      </c>
      <c r="B55" t="s">
        <v>460</v>
      </c>
      <c r="C55" t="s">
        <v>454</v>
      </c>
    </row>
    <row r="56" spans="1:3" x14ac:dyDescent="0.2">
      <c r="A56">
        <v>55</v>
      </c>
      <c r="B56" t="s">
        <v>461</v>
      </c>
      <c r="C56" t="s">
        <v>454</v>
      </c>
    </row>
    <row r="57" spans="1:3" x14ac:dyDescent="0.2">
      <c r="A57">
        <v>56</v>
      </c>
      <c r="B57" t="s">
        <v>462</v>
      </c>
      <c r="C57" t="s">
        <v>454</v>
      </c>
    </row>
    <row r="58" spans="1:3" x14ac:dyDescent="0.2">
      <c r="A58" t="s">
        <v>453</v>
      </c>
      <c r="B58" t="s">
        <v>455</v>
      </c>
      <c r="C58">
        <v>329719519</v>
      </c>
    </row>
    <row r="60" spans="1:3" x14ac:dyDescent="0.2">
      <c r="A60" t="s">
        <v>453</v>
      </c>
      <c r="B60" t="s">
        <v>456</v>
      </c>
      <c r="C60">
        <v>331223695</v>
      </c>
    </row>
    <row r="61" spans="1:3" x14ac:dyDescent="0.2">
      <c r="A61" t="s">
        <v>453</v>
      </c>
      <c r="B61" t="s">
        <v>457</v>
      </c>
      <c r="C61">
        <v>331893745</v>
      </c>
    </row>
    <row r="63" spans="1:3" x14ac:dyDescent="0.2">
      <c r="A63" t="s">
        <v>453</v>
      </c>
      <c r="B63" t="s">
        <v>458</v>
      </c>
      <c r="C63" t="s">
        <v>454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FD3C5-D59B-AC49-A3E1-F3F68B85BF8A}">
  <dimension ref="A1:C247"/>
  <sheetViews>
    <sheetView topLeftCell="A32" workbookViewId="0">
      <selection activeCell="A48" sqref="A48"/>
    </sheetView>
  </sheetViews>
  <sheetFormatPr baseColWidth="10" defaultRowHeight="16" x14ac:dyDescent="0.2"/>
  <cols>
    <col min="1" max="1" width="29.1640625" bestFit="1" customWidth="1"/>
  </cols>
  <sheetData>
    <row r="1" spans="1:3" x14ac:dyDescent="0.2">
      <c r="A1" s="2" t="s">
        <v>121</v>
      </c>
      <c r="B1" s="2" t="s">
        <v>2</v>
      </c>
      <c r="C1" t="s">
        <v>0</v>
      </c>
    </row>
    <row r="2" spans="1:3" x14ac:dyDescent="0.2">
      <c r="A2" s="2" t="s">
        <v>157</v>
      </c>
      <c r="B2" s="2">
        <v>1433783686</v>
      </c>
      <c r="C2">
        <v>1</v>
      </c>
    </row>
    <row r="3" spans="1:3" x14ac:dyDescent="0.2">
      <c r="A3" s="2" t="s">
        <v>82</v>
      </c>
      <c r="B3" s="2">
        <v>1366417754</v>
      </c>
      <c r="C3">
        <v>2</v>
      </c>
    </row>
    <row r="4" spans="1:3" x14ac:dyDescent="0.2">
      <c r="A4" s="2" t="s">
        <v>312</v>
      </c>
      <c r="B4" s="2">
        <v>329064917</v>
      </c>
      <c r="C4">
        <v>3</v>
      </c>
    </row>
    <row r="5" spans="1:3" x14ac:dyDescent="0.2">
      <c r="A5" s="2" t="s">
        <v>200</v>
      </c>
      <c r="B5" s="2">
        <v>270625568</v>
      </c>
      <c r="C5">
        <v>4</v>
      </c>
    </row>
    <row r="6" spans="1:3" x14ac:dyDescent="0.2">
      <c r="A6" s="2" t="s">
        <v>253</v>
      </c>
      <c r="B6" s="2">
        <v>216565318</v>
      </c>
      <c r="C6">
        <v>5</v>
      </c>
    </row>
    <row r="7" spans="1:3" x14ac:dyDescent="0.2">
      <c r="A7" s="2" t="s">
        <v>145</v>
      </c>
      <c r="B7" s="2">
        <v>211049527</v>
      </c>
      <c r="C7">
        <v>6</v>
      </c>
    </row>
    <row r="8" spans="1:3" x14ac:dyDescent="0.2">
      <c r="A8" s="2" t="s">
        <v>249</v>
      </c>
      <c r="B8" s="2">
        <v>200963599</v>
      </c>
      <c r="C8">
        <v>7</v>
      </c>
    </row>
    <row r="9" spans="1:3" x14ac:dyDescent="0.2">
      <c r="A9" s="2" t="s">
        <v>135</v>
      </c>
      <c r="B9" s="2">
        <v>163046161</v>
      </c>
      <c r="C9">
        <v>8</v>
      </c>
    </row>
    <row r="10" spans="1:3" x14ac:dyDescent="0.2">
      <c r="A10" s="2" t="s">
        <v>267</v>
      </c>
      <c r="B10" s="2">
        <v>145872256</v>
      </c>
      <c r="C10">
        <v>9</v>
      </c>
    </row>
    <row r="11" spans="1:3" x14ac:dyDescent="0.2">
      <c r="A11" s="2" t="s">
        <v>234</v>
      </c>
      <c r="B11" s="2">
        <v>127575529</v>
      </c>
      <c r="C11">
        <v>10</v>
      </c>
    </row>
    <row r="12" spans="1:3" x14ac:dyDescent="0.2">
      <c r="A12" s="2" t="s">
        <v>207</v>
      </c>
      <c r="B12" s="2">
        <v>126860301</v>
      </c>
      <c r="C12">
        <v>11</v>
      </c>
    </row>
    <row r="13" spans="1:3" x14ac:dyDescent="0.2">
      <c r="A13" s="2" t="s">
        <v>179</v>
      </c>
      <c r="B13" s="2">
        <v>112078730</v>
      </c>
      <c r="C13">
        <v>12</v>
      </c>
    </row>
    <row r="14" spans="1:3" x14ac:dyDescent="0.2">
      <c r="A14" s="2" t="s">
        <v>259</v>
      </c>
      <c r="B14" s="2">
        <v>108116615</v>
      </c>
      <c r="C14">
        <v>13</v>
      </c>
    </row>
    <row r="15" spans="1:3" x14ac:dyDescent="0.2">
      <c r="A15" s="2" t="s">
        <v>128</v>
      </c>
      <c r="B15" s="2">
        <v>100388073</v>
      </c>
      <c r="C15">
        <v>14</v>
      </c>
    </row>
    <row r="16" spans="1:3" x14ac:dyDescent="0.2">
      <c r="A16" s="2" t="s">
        <v>316</v>
      </c>
      <c r="B16" s="2">
        <v>96462106</v>
      </c>
      <c r="C16">
        <v>15</v>
      </c>
    </row>
    <row r="17" spans="1:3" x14ac:dyDescent="0.2">
      <c r="A17" s="2" t="s">
        <v>168</v>
      </c>
      <c r="B17" s="2">
        <v>86790567</v>
      </c>
      <c r="C17">
        <v>16</v>
      </c>
    </row>
    <row r="18" spans="1:3" x14ac:dyDescent="0.2">
      <c r="A18" s="2" t="s">
        <v>186</v>
      </c>
      <c r="B18" s="2">
        <v>83517045</v>
      </c>
      <c r="C18">
        <v>17</v>
      </c>
    </row>
    <row r="19" spans="1:3" x14ac:dyDescent="0.2">
      <c r="A19" s="2" t="s">
        <v>305</v>
      </c>
      <c r="B19" s="2">
        <v>83429615</v>
      </c>
      <c r="C19">
        <v>18</v>
      </c>
    </row>
    <row r="20" spans="1:3" x14ac:dyDescent="0.2">
      <c r="A20" s="2" t="s">
        <v>203</v>
      </c>
      <c r="B20" s="2">
        <v>82913906</v>
      </c>
      <c r="C20">
        <v>19</v>
      </c>
    </row>
    <row r="21" spans="1:3" x14ac:dyDescent="0.2">
      <c r="A21" s="2" t="s">
        <v>297</v>
      </c>
      <c r="B21" s="2">
        <v>69037513</v>
      </c>
      <c r="C21">
        <v>20</v>
      </c>
    </row>
    <row r="22" spans="1:3" x14ac:dyDescent="0.2">
      <c r="A22" s="2" t="s">
        <v>311</v>
      </c>
      <c r="B22" s="2">
        <v>67530172</v>
      </c>
      <c r="C22">
        <v>21</v>
      </c>
    </row>
    <row r="23" spans="1:3" x14ac:dyDescent="0.2">
      <c r="A23" s="2" t="s">
        <v>183</v>
      </c>
      <c r="B23" s="2">
        <v>65129728</v>
      </c>
      <c r="C23">
        <v>22</v>
      </c>
    </row>
    <row r="24" spans="1:3" x14ac:dyDescent="0.2">
      <c r="A24" s="2" t="s">
        <v>205</v>
      </c>
      <c r="B24" s="2">
        <v>60550075</v>
      </c>
      <c r="C24">
        <v>23</v>
      </c>
    </row>
    <row r="25" spans="1:3" x14ac:dyDescent="0.2">
      <c r="A25" s="2" t="s">
        <v>285</v>
      </c>
      <c r="B25" s="2">
        <v>58558270</v>
      </c>
      <c r="C25">
        <v>24</v>
      </c>
    </row>
    <row r="26" spans="1:3" x14ac:dyDescent="0.2">
      <c r="A26" s="2" t="s">
        <v>296</v>
      </c>
      <c r="B26" s="2">
        <v>58005463</v>
      </c>
      <c r="C26">
        <v>25</v>
      </c>
    </row>
    <row r="27" spans="1:3" x14ac:dyDescent="0.2">
      <c r="A27" s="2" t="s">
        <v>241</v>
      </c>
      <c r="B27" s="2">
        <v>54045420</v>
      </c>
      <c r="C27">
        <v>26</v>
      </c>
    </row>
    <row r="28" spans="1:3" x14ac:dyDescent="0.2">
      <c r="A28" s="2" t="s">
        <v>210</v>
      </c>
      <c r="B28" s="2">
        <v>52573973</v>
      </c>
      <c r="C28">
        <v>27</v>
      </c>
    </row>
    <row r="29" spans="1:3" x14ac:dyDescent="0.2">
      <c r="A29" s="2" t="s">
        <v>264</v>
      </c>
      <c r="B29" s="2">
        <v>51225308</v>
      </c>
      <c r="C29">
        <v>28</v>
      </c>
    </row>
    <row r="30" spans="1:3" x14ac:dyDescent="0.2">
      <c r="A30" s="2" t="s">
        <v>158</v>
      </c>
      <c r="B30" s="2">
        <v>50339443</v>
      </c>
      <c r="C30">
        <v>29</v>
      </c>
    </row>
    <row r="31" spans="1:3" x14ac:dyDescent="0.2">
      <c r="A31" s="2" t="s">
        <v>287</v>
      </c>
      <c r="B31" s="2">
        <v>46736776</v>
      </c>
      <c r="C31">
        <v>30</v>
      </c>
    </row>
    <row r="32" spans="1:3" x14ac:dyDescent="0.2">
      <c r="A32" s="2" t="s">
        <v>129</v>
      </c>
      <c r="B32" s="2">
        <v>44780677</v>
      </c>
      <c r="C32">
        <v>31</v>
      </c>
    </row>
    <row r="33" spans="1:3" x14ac:dyDescent="0.2">
      <c r="A33" s="2" t="s">
        <v>308</v>
      </c>
      <c r="B33" s="2">
        <v>44269594</v>
      </c>
      <c r="C33">
        <v>32</v>
      </c>
    </row>
    <row r="34" spans="1:3" x14ac:dyDescent="0.2">
      <c r="A34" s="2" t="s">
        <v>309</v>
      </c>
      <c r="B34" s="2">
        <v>43993638</v>
      </c>
      <c r="C34">
        <v>33</v>
      </c>
    </row>
    <row r="35" spans="1:3" x14ac:dyDescent="0.2">
      <c r="A35" s="2" t="s">
        <v>124</v>
      </c>
      <c r="B35" s="2">
        <v>43053054</v>
      </c>
      <c r="C35">
        <v>34</v>
      </c>
    </row>
    <row r="36" spans="1:3" x14ac:dyDescent="0.2">
      <c r="A36" s="2" t="s">
        <v>289</v>
      </c>
      <c r="B36" s="2">
        <v>42813238</v>
      </c>
      <c r="C36">
        <v>35</v>
      </c>
    </row>
    <row r="37" spans="1:3" x14ac:dyDescent="0.2">
      <c r="A37" s="2" t="s">
        <v>201</v>
      </c>
      <c r="B37" s="2">
        <v>39309783</v>
      </c>
      <c r="C37">
        <v>36</v>
      </c>
    </row>
    <row r="38" spans="1:3" x14ac:dyDescent="0.2">
      <c r="A38" s="2" t="s">
        <v>122</v>
      </c>
      <c r="B38" s="2">
        <v>38041754</v>
      </c>
      <c r="C38">
        <v>37</v>
      </c>
    </row>
    <row r="39" spans="1:3" x14ac:dyDescent="0.2">
      <c r="A39" s="2" t="s">
        <v>260</v>
      </c>
      <c r="B39" s="2">
        <v>37887768</v>
      </c>
      <c r="C39">
        <v>38</v>
      </c>
    </row>
    <row r="40" spans="1:3" x14ac:dyDescent="0.2">
      <c r="A40" s="2" t="s">
        <v>152</v>
      </c>
      <c r="B40" s="2">
        <v>37411047</v>
      </c>
      <c r="C40">
        <v>39</v>
      </c>
    </row>
    <row r="41" spans="1:3" x14ac:dyDescent="0.2">
      <c r="A41" s="2" t="s">
        <v>239</v>
      </c>
      <c r="B41" s="2">
        <v>36471769</v>
      </c>
      <c r="C41">
        <v>40</v>
      </c>
    </row>
    <row r="42" spans="1:3" x14ac:dyDescent="0.2">
      <c r="A42" s="2" t="s">
        <v>275</v>
      </c>
      <c r="B42" s="2">
        <v>34268528</v>
      </c>
      <c r="C42">
        <v>41</v>
      </c>
    </row>
    <row r="43" spans="1:3" x14ac:dyDescent="0.2">
      <c r="A43" s="2" t="s">
        <v>314</v>
      </c>
      <c r="B43" s="2">
        <v>32981716</v>
      </c>
      <c r="C43">
        <v>42</v>
      </c>
    </row>
    <row r="44" spans="1:3" x14ac:dyDescent="0.2">
      <c r="A44" s="2" t="s">
        <v>258</v>
      </c>
      <c r="B44" s="2">
        <v>32510453</v>
      </c>
      <c r="C44">
        <v>43</v>
      </c>
    </row>
    <row r="45" spans="1:3" x14ac:dyDescent="0.2">
      <c r="A45" s="2" t="s">
        <v>227</v>
      </c>
      <c r="B45" s="2">
        <v>31949777</v>
      </c>
      <c r="C45">
        <v>44</v>
      </c>
    </row>
    <row r="46" spans="1:3" x14ac:dyDescent="0.2">
      <c r="A46" s="2" t="s">
        <v>126</v>
      </c>
      <c r="B46" s="2">
        <v>31825295</v>
      </c>
      <c r="C46">
        <v>45</v>
      </c>
    </row>
    <row r="47" spans="1:3" x14ac:dyDescent="0.2">
      <c r="A47" s="2" t="s">
        <v>240</v>
      </c>
      <c r="B47" s="2">
        <v>30366036</v>
      </c>
      <c r="C47">
        <v>46</v>
      </c>
    </row>
    <row r="48" spans="1:3" x14ac:dyDescent="0.2">
      <c r="A48" s="2" t="s">
        <v>265</v>
      </c>
      <c r="B48" s="2">
        <v>29161922</v>
      </c>
      <c r="C48">
        <v>47</v>
      </c>
    </row>
    <row r="49" spans="1:3" x14ac:dyDescent="0.2">
      <c r="A49" s="2" t="s">
        <v>187</v>
      </c>
      <c r="B49" s="2">
        <v>28833629</v>
      </c>
      <c r="C49">
        <v>48</v>
      </c>
    </row>
    <row r="50" spans="1:3" x14ac:dyDescent="0.2">
      <c r="A50" s="2" t="s">
        <v>244</v>
      </c>
      <c r="B50" s="2">
        <v>28608710</v>
      </c>
      <c r="C50">
        <v>49</v>
      </c>
    </row>
    <row r="51" spans="1:3" x14ac:dyDescent="0.2">
      <c r="A51" s="2" t="s">
        <v>263</v>
      </c>
      <c r="B51" s="2">
        <v>28515829</v>
      </c>
      <c r="C51">
        <v>50</v>
      </c>
    </row>
    <row r="52" spans="1:3" x14ac:dyDescent="0.2">
      <c r="A52" s="2" t="s">
        <v>225</v>
      </c>
      <c r="B52" s="2">
        <v>26969307</v>
      </c>
      <c r="C52">
        <v>51</v>
      </c>
    </row>
    <row r="53" spans="1:3" x14ac:dyDescent="0.2">
      <c r="A53" s="2" t="s">
        <v>151</v>
      </c>
      <c r="B53" s="2">
        <v>25876380</v>
      </c>
      <c r="C53">
        <v>52</v>
      </c>
    </row>
    <row r="54" spans="1:3" x14ac:dyDescent="0.2">
      <c r="A54" s="2" t="s">
        <v>162</v>
      </c>
      <c r="B54" s="2">
        <v>25716544</v>
      </c>
      <c r="C54">
        <v>53</v>
      </c>
    </row>
    <row r="55" spans="1:3" x14ac:dyDescent="0.2">
      <c r="A55" s="2" t="s">
        <v>167</v>
      </c>
      <c r="B55" s="2">
        <v>25666161</v>
      </c>
      <c r="C55">
        <v>54</v>
      </c>
    </row>
    <row r="56" spans="1:3" x14ac:dyDescent="0.2">
      <c r="A56" s="2" t="s">
        <v>131</v>
      </c>
      <c r="B56" s="2">
        <v>25203198</v>
      </c>
      <c r="C56">
        <v>55</v>
      </c>
    </row>
    <row r="57" spans="1:3" x14ac:dyDescent="0.2">
      <c r="A57" s="2" t="s">
        <v>294</v>
      </c>
      <c r="B57" s="2">
        <v>23773876</v>
      </c>
      <c r="C57">
        <v>56</v>
      </c>
    </row>
    <row r="58" spans="1:3" x14ac:dyDescent="0.2">
      <c r="A58" s="2" t="s">
        <v>248</v>
      </c>
      <c r="B58" s="2">
        <v>23310715</v>
      </c>
      <c r="C58">
        <v>57</v>
      </c>
    </row>
    <row r="59" spans="1:3" x14ac:dyDescent="0.2">
      <c r="A59" s="2" t="s">
        <v>288</v>
      </c>
      <c r="B59" s="2">
        <v>21323733</v>
      </c>
      <c r="C59">
        <v>58</v>
      </c>
    </row>
    <row r="60" spans="1:3" x14ac:dyDescent="0.2">
      <c r="A60" s="2" t="s">
        <v>148</v>
      </c>
      <c r="B60" s="2">
        <v>20321378</v>
      </c>
      <c r="C60">
        <v>59</v>
      </c>
    </row>
    <row r="61" spans="1:3" x14ac:dyDescent="0.2">
      <c r="A61" s="2" t="s">
        <v>229</v>
      </c>
      <c r="B61" s="2">
        <v>19658031</v>
      </c>
      <c r="C61">
        <v>60</v>
      </c>
    </row>
    <row r="62" spans="1:3" x14ac:dyDescent="0.2">
      <c r="A62" s="2" t="s">
        <v>266</v>
      </c>
      <c r="B62" s="2">
        <v>19364557</v>
      </c>
      <c r="C62">
        <v>61</v>
      </c>
    </row>
    <row r="63" spans="1:3" x14ac:dyDescent="0.2">
      <c r="A63" s="2" t="s">
        <v>156</v>
      </c>
      <c r="B63" s="2">
        <v>18952038</v>
      </c>
      <c r="C63">
        <v>62</v>
      </c>
    </row>
    <row r="64" spans="1:3" x14ac:dyDescent="0.2">
      <c r="A64" s="2" t="s">
        <v>226</v>
      </c>
      <c r="B64" s="2">
        <v>18628747</v>
      </c>
      <c r="C64">
        <v>63</v>
      </c>
    </row>
    <row r="65" spans="1:3" x14ac:dyDescent="0.2">
      <c r="A65" s="2" t="s">
        <v>209</v>
      </c>
      <c r="B65" s="2">
        <v>18551427</v>
      </c>
      <c r="C65">
        <v>64</v>
      </c>
    </row>
    <row r="66" spans="1:3" x14ac:dyDescent="0.2">
      <c r="A66" s="2" t="s">
        <v>319</v>
      </c>
      <c r="B66" s="2">
        <v>17861030</v>
      </c>
      <c r="C66">
        <v>65</v>
      </c>
    </row>
    <row r="67" spans="1:3" x14ac:dyDescent="0.2">
      <c r="A67" s="2" t="s">
        <v>191</v>
      </c>
      <c r="B67" s="2">
        <v>17581472</v>
      </c>
      <c r="C67">
        <v>66</v>
      </c>
    </row>
    <row r="68" spans="1:3" x14ac:dyDescent="0.2">
      <c r="A68" s="2" t="s">
        <v>173</v>
      </c>
      <c r="B68" s="2">
        <v>17373662</v>
      </c>
      <c r="C68">
        <v>67</v>
      </c>
    </row>
    <row r="69" spans="1:3" x14ac:dyDescent="0.2">
      <c r="A69" s="2" t="s">
        <v>245</v>
      </c>
      <c r="B69" s="2">
        <v>17097130</v>
      </c>
      <c r="C69">
        <v>68</v>
      </c>
    </row>
    <row r="70" spans="1:3" x14ac:dyDescent="0.2">
      <c r="A70" s="2" t="s">
        <v>293</v>
      </c>
      <c r="B70" s="2">
        <v>17070135</v>
      </c>
      <c r="C70">
        <v>69</v>
      </c>
    </row>
    <row r="71" spans="1:3" x14ac:dyDescent="0.2">
      <c r="A71" s="2" t="s">
        <v>150</v>
      </c>
      <c r="B71" s="2">
        <v>16486542</v>
      </c>
      <c r="C71">
        <v>70</v>
      </c>
    </row>
    <row r="72" spans="1:3" x14ac:dyDescent="0.2">
      <c r="A72" s="2" t="s">
        <v>276</v>
      </c>
      <c r="B72" s="2">
        <v>16296364</v>
      </c>
      <c r="C72">
        <v>71</v>
      </c>
    </row>
    <row r="73" spans="1:3" x14ac:dyDescent="0.2">
      <c r="A73" s="2" t="s">
        <v>155</v>
      </c>
      <c r="B73" s="2">
        <v>15946876</v>
      </c>
      <c r="C73">
        <v>72</v>
      </c>
    </row>
    <row r="74" spans="1:3" x14ac:dyDescent="0.2">
      <c r="A74" s="2" t="s">
        <v>284</v>
      </c>
      <c r="B74" s="2">
        <v>15442905</v>
      </c>
      <c r="C74">
        <v>73</v>
      </c>
    </row>
    <row r="75" spans="1:3" x14ac:dyDescent="0.2">
      <c r="A75" s="2" t="s">
        <v>320</v>
      </c>
      <c r="B75" s="2">
        <v>14645468</v>
      </c>
      <c r="C75">
        <v>74</v>
      </c>
    </row>
    <row r="76" spans="1:3" x14ac:dyDescent="0.2">
      <c r="A76" s="2" t="s">
        <v>192</v>
      </c>
      <c r="B76" s="2">
        <v>12771246</v>
      </c>
      <c r="C76">
        <v>75</v>
      </c>
    </row>
    <row r="77" spans="1:3" x14ac:dyDescent="0.2">
      <c r="A77" s="2" t="s">
        <v>268</v>
      </c>
      <c r="B77" s="2">
        <v>12626950</v>
      </c>
      <c r="C77">
        <v>76</v>
      </c>
    </row>
    <row r="78" spans="1:3" x14ac:dyDescent="0.2">
      <c r="A78" s="2" t="s">
        <v>140</v>
      </c>
      <c r="B78" s="2">
        <v>11801151</v>
      </c>
      <c r="C78">
        <v>77</v>
      </c>
    </row>
    <row r="79" spans="1:3" x14ac:dyDescent="0.2">
      <c r="A79" s="2" t="s">
        <v>304</v>
      </c>
      <c r="B79" s="2">
        <v>11694719</v>
      </c>
      <c r="C79">
        <v>78</v>
      </c>
    </row>
    <row r="80" spans="1:3" x14ac:dyDescent="0.2">
      <c r="A80" s="2" t="s">
        <v>138</v>
      </c>
      <c r="B80" s="2">
        <v>11539328</v>
      </c>
      <c r="C80">
        <v>79</v>
      </c>
    </row>
    <row r="81" spans="1:3" x14ac:dyDescent="0.2">
      <c r="A81" s="2" t="s">
        <v>142</v>
      </c>
      <c r="B81" s="2">
        <v>11513100</v>
      </c>
      <c r="C81">
        <v>80</v>
      </c>
    </row>
    <row r="82" spans="1:3" x14ac:dyDescent="0.2">
      <c r="A82" s="2" t="s">
        <v>164</v>
      </c>
      <c r="B82" s="2">
        <v>11333483</v>
      </c>
      <c r="C82">
        <v>81</v>
      </c>
    </row>
    <row r="83" spans="1:3" x14ac:dyDescent="0.2">
      <c r="A83" s="2" t="s">
        <v>195</v>
      </c>
      <c r="B83" s="2">
        <v>11263770</v>
      </c>
      <c r="C83">
        <v>82</v>
      </c>
    </row>
    <row r="84" spans="1:3" x14ac:dyDescent="0.2">
      <c r="A84" s="2" t="s">
        <v>286</v>
      </c>
      <c r="B84" s="2">
        <v>11062113</v>
      </c>
      <c r="C84">
        <v>83</v>
      </c>
    </row>
    <row r="85" spans="1:3" x14ac:dyDescent="0.2">
      <c r="A85" s="2" t="s">
        <v>149</v>
      </c>
      <c r="B85" s="2">
        <v>10864245</v>
      </c>
      <c r="C85">
        <v>84</v>
      </c>
    </row>
    <row r="86" spans="1:3" x14ac:dyDescent="0.2">
      <c r="A86" s="2" t="s">
        <v>172</v>
      </c>
      <c r="B86" s="2">
        <v>10738958</v>
      </c>
      <c r="C86">
        <v>85</v>
      </c>
    </row>
    <row r="87" spans="1:3" x14ac:dyDescent="0.2">
      <c r="A87" s="2" t="s">
        <v>166</v>
      </c>
      <c r="B87" s="2">
        <v>10689209</v>
      </c>
      <c r="C87">
        <v>86</v>
      </c>
    </row>
    <row r="88" spans="1:3" x14ac:dyDescent="0.2">
      <c r="A88" s="2" t="s">
        <v>188</v>
      </c>
      <c r="B88" s="2">
        <v>10473455</v>
      </c>
      <c r="C88">
        <v>87</v>
      </c>
    </row>
    <row r="89" spans="1:3" x14ac:dyDescent="0.2">
      <c r="A89" s="2" t="s">
        <v>261</v>
      </c>
      <c r="B89" s="2">
        <v>10226187</v>
      </c>
      <c r="C89">
        <v>88</v>
      </c>
    </row>
    <row r="90" spans="1:3" x14ac:dyDescent="0.2">
      <c r="A90" s="2" t="s">
        <v>208</v>
      </c>
      <c r="B90" s="2">
        <v>10101694</v>
      </c>
      <c r="C90">
        <v>89</v>
      </c>
    </row>
    <row r="91" spans="1:3" x14ac:dyDescent="0.2">
      <c r="A91" s="2" t="s">
        <v>133</v>
      </c>
      <c r="B91" s="2">
        <v>10047718</v>
      </c>
      <c r="C91">
        <v>90</v>
      </c>
    </row>
    <row r="92" spans="1:3" x14ac:dyDescent="0.2">
      <c r="A92" s="2" t="s">
        <v>291</v>
      </c>
      <c r="B92" s="2">
        <v>10036379</v>
      </c>
      <c r="C92">
        <v>91</v>
      </c>
    </row>
    <row r="93" spans="1:3" x14ac:dyDescent="0.2">
      <c r="A93" s="2" t="s">
        <v>310</v>
      </c>
      <c r="B93" s="2">
        <v>9770529</v>
      </c>
      <c r="C93">
        <v>92</v>
      </c>
    </row>
    <row r="94" spans="1:3" x14ac:dyDescent="0.2">
      <c r="A94" s="2" t="s">
        <v>196</v>
      </c>
      <c r="B94" s="2">
        <v>9746117</v>
      </c>
      <c r="C94">
        <v>93</v>
      </c>
    </row>
    <row r="95" spans="1:3" x14ac:dyDescent="0.2">
      <c r="A95" s="2" t="s">
        <v>198</v>
      </c>
      <c r="B95" s="2">
        <v>9684679</v>
      </c>
      <c r="C95">
        <v>94</v>
      </c>
    </row>
    <row r="96" spans="1:3" x14ac:dyDescent="0.2">
      <c r="A96" s="2" t="s">
        <v>137</v>
      </c>
      <c r="B96" s="2">
        <v>9452411</v>
      </c>
      <c r="C96">
        <v>95</v>
      </c>
    </row>
    <row r="97" spans="1:3" x14ac:dyDescent="0.2">
      <c r="A97" s="2" t="s">
        <v>295</v>
      </c>
      <c r="B97" s="2">
        <v>9321018</v>
      </c>
      <c r="C97">
        <v>96</v>
      </c>
    </row>
    <row r="98" spans="1:3" x14ac:dyDescent="0.2">
      <c r="A98" s="2" t="s">
        <v>132</v>
      </c>
      <c r="B98" s="2">
        <v>8955102</v>
      </c>
      <c r="C98">
        <v>97</v>
      </c>
    </row>
    <row r="99" spans="1:3" x14ac:dyDescent="0.2">
      <c r="A99" s="2" t="s">
        <v>256</v>
      </c>
      <c r="B99" s="2">
        <v>8776109</v>
      </c>
      <c r="C99">
        <v>98</v>
      </c>
    </row>
    <row r="100" spans="1:3" x14ac:dyDescent="0.2">
      <c r="A100" s="2" t="s">
        <v>277</v>
      </c>
      <c r="B100" s="2">
        <v>8772235</v>
      </c>
      <c r="C100">
        <v>99</v>
      </c>
    </row>
    <row r="101" spans="1:3" x14ac:dyDescent="0.2">
      <c r="A101" s="2" t="s">
        <v>292</v>
      </c>
      <c r="B101" s="2">
        <v>8591365</v>
      </c>
      <c r="C101">
        <v>100</v>
      </c>
    </row>
    <row r="102" spans="1:3" x14ac:dyDescent="0.2">
      <c r="A102" s="2" t="s">
        <v>204</v>
      </c>
      <c r="B102" s="2">
        <v>8519377</v>
      </c>
      <c r="C102">
        <v>101</v>
      </c>
    </row>
    <row r="103" spans="1:3" x14ac:dyDescent="0.2">
      <c r="A103" s="2" t="s">
        <v>301</v>
      </c>
      <c r="B103" s="2">
        <v>8082366</v>
      </c>
      <c r="C103">
        <v>102</v>
      </c>
    </row>
    <row r="104" spans="1:3" x14ac:dyDescent="0.2">
      <c r="A104" s="2" t="s">
        <v>279</v>
      </c>
      <c r="B104" s="2">
        <v>7813215</v>
      </c>
      <c r="C104">
        <v>103</v>
      </c>
    </row>
    <row r="105" spans="1:3" x14ac:dyDescent="0.2">
      <c r="A105" s="2" t="s">
        <v>197</v>
      </c>
      <c r="B105" s="2">
        <v>7436154</v>
      </c>
      <c r="C105">
        <v>104</v>
      </c>
    </row>
    <row r="106" spans="1:3" x14ac:dyDescent="0.2">
      <c r="A106" s="2" t="s">
        <v>215</v>
      </c>
      <c r="B106" s="2">
        <v>7169455</v>
      </c>
      <c r="C106">
        <v>105</v>
      </c>
    </row>
    <row r="107" spans="1:3" x14ac:dyDescent="0.2">
      <c r="A107" s="2" t="s">
        <v>257</v>
      </c>
      <c r="B107" s="2">
        <v>7044636</v>
      </c>
      <c r="C107">
        <v>106</v>
      </c>
    </row>
    <row r="108" spans="1:3" x14ac:dyDescent="0.2">
      <c r="A108" s="2" t="s">
        <v>147</v>
      </c>
      <c r="B108" s="2">
        <v>7000119</v>
      </c>
      <c r="C108">
        <v>107</v>
      </c>
    </row>
    <row r="109" spans="1:3" x14ac:dyDescent="0.2">
      <c r="A109" s="2" t="s">
        <v>217</v>
      </c>
      <c r="B109" s="2">
        <v>6855713</v>
      </c>
      <c r="C109">
        <v>108</v>
      </c>
    </row>
    <row r="110" spans="1:3" x14ac:dyDescent="0.2">
      <c r="A110" s="2" t="s">
        <v>220</v>
      </c>
      <c r="B110" s="2">
        <v>6777452</v>
      </c>
      <c r="C110">
        <v>109</v>
      </c>
    </row>
    <row r="111" spans="1:3" x14ac:dyDescent="0.2">
      <c r="A111" s="2" t="s">
        <v>247</v>
      </c>
      <c r="B111" s="2">
        <v>6545502</v>
      </c>
      <c r="C111">
        <v>110</v>
      </c>
    </row>
    <row r="112" spans="1:3" x14ac:dyDescent="0.2">
      <c r="A112" s="2" t="s">
        <v>174</v>
      </c>
      <c r="B112" s="2">
        <v>6453553</v>
      </c>
      <c r="C112">
        <v>111</v>
      </c>
    </row>
    <row r="113" spans="1:3" x14ac:dyDescent="0.2">
      <c r="A113" s="2" t="s">
        <v>214</v>
      </c>
      <c r="B113" s="2">
        <v>6415850</v>
      </c>
      <c r="C113">
        <v>112</v>
      </c>
    </row>
    <row r="114" spans="1:3" x14ac:dyDescent="0.2">
      <c r="A114" s="2" t="s">
        <v>306</v>
      </c>
      <c r="B114" s="2">
        <v>5942089</v>
      </c>
      <c r="C114">
        <v>113</v>
      </c>
    </row>
    <row r="115" spans="1:3" x14ac:dyDescent="0.2">
      <c r="A115" s="2" t="s">
        <v>280</v>
      </c>
      <c r="B115" s="2">
        <v>5804337</v>
      </c>
      <c r="C115">
        <v>114</v>
      </c>
    </row>
    <row r="116" spans="1:3" x14ac:dyDescent="0.2">
      <c r="A116" s="2" t="s">
        <v>169</v>
      </c>
      <c r="B116" s="2">
        <v>5771876</v>
      </c>
      <c r="C116">
        <v>115</v>
      </c>
    </row>
    <row r="117" spans="1:3" x14ac:dyDescent="0.2">
      <c r="A117" s="2" t="s">
        <v>182</v>
      </c>
      <c r="B117" s="2">
        <v>5532156</v>
      </c>
      <c r="C117">
        <v>116</v>
      </c>
    </row>
    <row r="118" spans="1:3" x14ac:dyDescent="0.2">
      <c r="A118" s="2" t="s">
        <v>281</v>
      </c>
      <c r="B118" s="2">
        <v>5457013</v>
      </c>
      <c r="C118">
        <v>117</v>
      </c>
    </row>
    <row r="119" spans="1:3" x14ac:dyDescent="0.2">
      <c r="A119" s="2" t="s">
        <v>160</v>
      </c>
      <c r="B119" s="2">
        <v>5380508</v>
      </c>
      <c r="C119">
        <v>118</v>
      </c>
    </row>
    <row r="120" spans="1:3" x14ac:dyDescent="0.2">
      <c r="A120" s="2" t="s">
        <v>251</v>
      </c>
      <c r="B120" s="2">
        <v>5378857</v>
      </c>
      <c r="C120">
        <v>119</v>
      </c>
    </row>
    <row r="121" spans="1:3" x14ac:dyDescent="0.2">
      <c r="A121" s="2" t="s">
        <v>161</v>
      </c>
      <c r="B121" s="2">
        <v>5047561</v>
      </c>
      <c r="C121">
        <v>120</v>
      </c>
    </row>
    <row r="122" spans="1:3" x14ac:dyDescent="0.2">
      <c r="A122" s="2" t="s">
        <v>317</v>
      </c>
      <c r="B122" s="2">
        <v>4981420</v>
      </c>
      <c r="C122">
        <v>121</v>
      </c>
    </row>
    <row r="123" spans="1:3" x14ac:dyDescent="0.2">
      <c r="A123" s="2" t="s">
        <v>252</v>
      </c>
      <c r="B123" s="2">
        <v>4974986</v>
      </c>
      <c r="C123">
        <v>122</v>
      </c>
    </row>
    <row r="124" spans="1:3" x14ac:dyDescent="0.2">
      <c r="A124" s="2" t="s">
        <v>219</v>
      </c>
      <c r="B124" s="2">
        <v>4937374</v>
      </c>
      <c r="C124">
        <v>123</v>
      </c>
    </row>
    <row r="125" spans="1:3" x14ac:dyDescent="0.2">
      <c r="A125" s="2" t="s">
        <v>202</v>
      </c>
      <c r="B125" s="2">
        <v>4882495</v>
      </c>
      <c r="C125">
        <v>124</v>
      </c>
    </row>
    <row r="126" spans="1:3" x14ac:dyDescent="0.2">
      <c r="A126" s="2" t="s">
        <v>246</v>
      </c>
      <c r="B126" s="2">
        <v>4783063</v>
      </c>
      <c r="C126">
        <v>125</v>
      </c>
    </row>
    <row r="127" spans="1:3" x14ac:dyDescent="0.2">
      <c r="A127" s="2" t="s">
        <v>154</v>
      </c>
      <c r="B127" s="2">
        <v>4745185</v>
      </c>
      <c r="C127">
        <v>126</v>
      </c>
    </row>
    <row r="128" spans="1:3" x14ac:dyDescent="0.2">
      <c r="A128" s="2" t="s">
        <v>232</v>
      </c>
      <c r="B128" s="2">
        <v>4525696</v>
      </c>
      <c r="C128">
        <v>127</v>
      </c>
    </row>
    <row r="129" spans="1:3" x14ac:dyDescent="0.2">
      <c r="A129" s="2" t="s">
        <v>255</v>
      </c>
      <c r="B129" s="2">
        <v>4246439</v>
      </c>
      <c r="C129">
        <v>128</v>
      </c>
    </row>
    <row r="130" spans="1:3" x14ac:dyDescent="0.2">
      <c r="A130" s="2" t="s">
        <v>213</v>
      </c>
      <c r="B130" s="2">
        <v>4207083</v>
      </c>
      <c r="C130">
        <v>129</v>
      </c>
    </row>
    <row r="131" spans="1:3" x14ac:dyDescent="0.2">
      <c r="A131" s="2" t="s">
        <v>163</v>
      </c>
      <c r="B131" s="2">
        <v>4130304</v>
      </c>
      <c r="C131">
        <v>130</v>
      </c>
    </row>
    <row r="132" spans="1:3" x14ac:dyDescent="0.2">
      <c r="A132" s="2" t="s">
        <v>235</v>
      </c>
      <c r="B132" s="2">
        <v>4043263</v>
      </c>
      <c r="C132">
        <v>131</v>
      </c>
    </row>
    <row r="133" spans="1:3" x14ac:dyDescent="0.2">
      <c r="A133" s="2" t="s">
        <v>185</v>
      </c>
      <c r="B133" s="2">
        <v>3996765</v>
      </c>
      <c r="C133">
        <v>132</v>
      </c>
    </row>
    <row r="134" spans="1:3" x14ac:dyDescent="0.2">
      <c r="A134" s="2" t="s">
        <v>176</v>
      </c>
      <c r="B134" s="2">
        <v>3497117</v>
      </c>
      <c r="C134">
        <v>133</v>
      </c>
    </row>
    <row r="135" spans="1:3" x14ac:dyDescent="0.2">
      <c r="A135" s="2" t="s">
        <v>313</v>
      </c>
      <c r="B135" s="2">
        <v>3461734</v>
      </c>
      <c r="C135">
        <v>134</v>
      </c>
    </row>
    <row r="136" spans="1:3" x14ac:dyDescent="0.2">
      <c r="A136" s="2" t="s">
        <v>143</v>
      </c>
      <c r="B136" s="2">
        <v>3301000</v>
      </c>
      <c r="C136">
        <v>135</v>
      </c>
    </row>
    <row r="137" spans="1:3" x14ac:dyDescent="0.2">
      <c r="A137" s="2" t="s">
        <v>237</v>
      </c>
      <c r="B137" s="2">
        <v>3225167</v>
      </c>
      <c r="C137">
        <v>136</v>
      </c>
    </row>
    <row r="138" spans="1:3" x14ac:dyDescent="0.2">
      <c r="A138" s="2" t="s">
        <v>130</v>
      </c>
      <c r="B138" s="2">
        <v>2957731</v>
      </c>
      <c r="C138">
        <v>137</v>
      </c>
    </row>
    <row r="139" spans="1:3" x14ac:dyDescent="0.2">
      <c r="A139" s="2" t="s">
        <v>206</v>
      </c>
      <c r="B139" s="2">
        <v>2948279</v>
      </c>
      <c r="C139">
        <v>138</v>
      </c>
    </row>
    <row r="140" spans="1:3" x14ac:dyDescent="0.2">
      <c r="A140" s="2" t="s">
        <v>123</v>
      </c>
      <c r="B140" s="2">
        <v>2880917</v>
      </c>
      <c r="C140">
        <v>139</v>
      </c>
    </row>
    <row r="141" spans="1:3" x14ac:dyDescent="0.2">
      <c r="A141" s="2" t="s">
        <v>262</v>
      </c>
      <c r="B141" s="2">
        <v>2832067</v>
      </c>
      <c r="C141">
        <v>140</v>
      </c>
    </row>
    <row r="142" spans="1:3" x14ac:dyDescent="0.2">
      <c r="A142" s="2" t="s">
        <v>222</v>
      </c>
      <c r="B142" s="2">
        <v>2759627</v>
      </c>
      <c r="C142">
        <v>141</v>
      </c>
    </row>
    <row r="143" spans="1:3" x14ac:dyDescent="0.2">
      <c r="A143" s="2" t="s">
        <v>242</v>
      </c>
      <c r="B143" s="2">
        <v>2494530</v>
      </c>
      <c r="C143">
        <v>142</v>
      </c>
    </row>
    <row r="144" spans="1:3" x14ac:dyDescent="0.2">
      <c r="A144" s="2" t="s">
        <v>299</v>
      </c>
      <c r="B144" s="2">
        <v>2347706</v>
      </c>
      <c r="C144">
        <v>143</v>
      </c>
    </row>
    <row r="145" spans="1:3" x14ac:dyDescent="0.2">
      <c r="A145" s="2" t="s">
        <v>144</v>
      </c>
      <c r="B145" s="2">
        <v>2303697</v>
      </c>
      <c r="C145">
        <v>144</v>
      </c>
    </row>
    <row r="146" spans="1:3" x14ac:dyDescent="0.2">
      <c r="A146" s="2" t="s">
        <v>184</v>
      </c>
      <c r="B146" s="2">
        <v>2172579</v>
      </c>
      <c r="C146">
        <v>145</v>
      </c>
    </row>
    <row r="147" spans="1:3" x14ac:dyDescent="0.2">
      <c r="A147" s="2" t="s">
        <v>218</v>
      </c>
      <c r="B147" s="2">
        <v>2125268</v>
      </c>
      <c r="C147">
        <v>146</v>
      </c>
    </row>
    <row r="148" spans="1:3" x14ac:dyDescent="0.2">
      <c r="A148" s="2" t="s">
        <v>250</v>
      </c>
      <c r="B148" s="2">
        <v>2083459</v>
      </c>
      <c r="C148">
        <v>147</v>
      </c>
    </row>
    <row r="149" spans="1:3" x14ac:dyDescent="0.2">
      <c r="A149" s="2" t="s">
        <v>282</v>
      </c>
      <c r="B149" s="2">
        <v>2078654</v>
      </c>
      <c r="C149">
        <v>148</v>
      </c>
    </row>
    <row r="150" spans="1:3" x14ac:dyDescent="0.2">
      <c r="A150" s="2" t="s">
        <v>193</v>
      </c>
      <c r="B150" s="2">
        <v>1920922</v>
      </c>
      <c r="C150">
        <v>149</v>
      </c>
    </row>
    <row r="151" spans="1:3" x14ac:dyDescent="0.2">
      <c r="A151" s="2" t="s">
        <v>216</v>
      </c>
      <c r="B151" s="2">
        <v>1906743</v>
      </c>
      <c r="C151">
        <v>150</v>
      </c>
    </row>
    <row r="152" spans="1:3" x14ac:dyDescent="0.2">
      <c r="A152" s="2" t="s">
        <v>134</v>
      </c>
      <c r="B152" s="2">
        <v>1641172</v>
      </c>
      <c r="C152">
        <v>151</v>
      </c>
    </row>
    <row r="153" spans="1:3" x14ac:dyDescent="0.2">
      <c r="A153" s="2" t="s">
        <v>303</v>
      </c>
      <c r="B153" s="2">
        <v>1394973</v>
      </c>
      <c r="C153">
        <v>152</v>
      </c>
    </row>
    <row r="154" spans="1:3" x14ac:dyDescent="0.2">
      <c r="A154" s="2" t="s">
        <v>175</v>
      </c>
      <c r="B154" s="2">
        <v>1355986</v>
      </c>
      <c r="C154">
        <v>153</v>
      </c>
    </row>
    <row r="155" spans="1:3" x14ac:dyDescent="0.2">
      <c r="A155" s="2" t="s">
        <v>177</v>
      </c>
      <c r="B155" s="2">
        <v>1325648</v>
      </c>
      <c r="C155">
        <v>154</v>
      </c>
    </row>
    <row r="156" spans="1:3" x14ac:dyDescent="0.2">
      <c r="A156" s="2" t="s">
        <v>300</v>
      </c>
      <c r="B156" s="2">
        <v>1293119</v>
      </c>
      <c r="C156">
        <v>155</v>
      </c>
    </row>
    <row r="157" spans="1:3" x14ac:dyDescent="0.2">
      <c r="A157" s="2" t="s">
        <v>233</v>
      </c>
      <c r="B157" s="2">
        <v>1198575</v>
      </c>
      <c r="C157">
        <v>156</v>
      </c>
    </row>
    <row r="158" spans="1:3" x14ac:dyDescent="0.2">
      <c r="A158" s="2" t="s">
        <v>165</v>
      </c>
      <c r="B158" s="2">
        <v>1179551</v>
      </c>
      <c r="C158">
        <v>157</v>
      </c>
    </row>
    <row r="159" spans="1:3" x14ac:dyDescent="0.2">
      <c r="A159" s="2" t="s">
        <v>178</v>
      </c>
      <c r="B159" s="2">
        <v>1148130</v>
      </c>
      <c r="C159">
        <v>158</v>
      </c>
    </row>
    <row r="160" spans="1:3" x14ac:dyDescent="0.2">
      <c r="A160" s="2" t="s">
        <v>170</v>
      </c>
      <c r="B160" s="2">
        <v>973560</v>
      </c>
      <c r="C160">
        <v>159</v>
      </c>
    </row>
    <row r="161" spans="1:3" x14ac:dyDescent="0.2">
      <c r="A161" s="2" t="s">
        <v>181</v>
      </c>
      <c r="B161" s="2">
        <v>889953</v>
      </c>
      <c r="C161">
        <v>160</v>
      </c>
    </row>
    <row r="162" spans="1:3" x14ac:dyDescent="0.2">
      <c r="A162" s="2" t="s">
        <v>159</v>
      </c>
      <c r="B162" s="2">
        <v>850886</v>
      </c>
      <c r="C162">
        <v>161</v>
      </c>
    </row>
    <row r="163" spans="1:3" x14ac:dyDescent="0.2">
      <c r="A163" s="2" t="s">
        <v>194</v>
      </c>
      <c r="B163" s="2">
        <v>782766</v>
      </c>
      <c r="C163">
        <v>162</v>
      </c>
    </row>
    <row r="164" spans="1:3" x14ac:dyDescent="0.2">
      <c r="A164" s="2" t="s">
        <v>141</v>
      </c>
      <c r="B164" s="2">
        <v>763092</v>
      </c>
      <c r="C164">
        <v>163</v>
      </c>
    </row>
    <row r="165" spans="1:3" x14ac:dyDescent="0.2">
      <c r="A165" s="2" t="s">
        <v>283</v>
      </c>
      <c r="B165" s="2">
        <v>669823</v>
      </c>
      <c r="C165">
        <v>164</v>
      </c>
    </row>
    <row r="166" spans="1:3" x14ac:dyDescent="0.2">
      <c r="A166" s="2" t="s">
        <v>224</v>
      </c>
      <c r="B166" s="2">
        <v>640445</v>
      </c>
      <c r="C166">
        <v>165</v>
      </c>
    </row>
    <row r="167" spans="1:3" x14ac:dyDescent="0.2">
      <c r="A167" s="2" t="s">
        <v>238</v>
      </c>
      <c r="B167" s="2">
        <v>627987</v>
      </c>
      <c r="C167">
        <v>166</v>
      </c>
    </row>
    <row r="168" spans="1:3" x14ac:dyDescent="0.2">
      <c r="A168" s="2" t="s">
        <v>223</v>
      </c>
      <c r="B168" s="2">
        <v>615729</v>
      </c>
      <c r="C168">
        <v>167</v>
      </c>
    </row>
    <row r="169" spans="1:3" x14ac:dyDescent="0.2">
      <c r="A169" s="2" t="s">
        <v>318</v>
      </c>
      <c r="B169" s="2">
        <v>582463</v>
      </c>
      <c r="C169">
        <v>168</v>
      </c>
    </row>
    <row r="170" spans="1:3" x14ac:dyDescent="0.2">
      <c r="A170" s="2" t="s">
        <v>290</v>
      </c>
      <c r="B170" s="2">
        <v>581372</v>
      </c>
      <c r="C170">
        <v>169</v>
      </c>
    </row>
    <row r="171" spans="1:3" x14ac:dyDescent="0.2">
      <c r="A171" s="2" t="s">
        <v>153</v>
      </c>
      <c r="B171" s="2">
        <v>549935</v>
      </c>
      <c r="C171">
        <v>170</v>
      </c>
    </row>
    <row r="172" spans="1:3" x14ac:dyDescent="0.2">
      <c r="A172" s="2" t="s">
        <v>228</v>
      </c>
      <c r="B172" s="2">
        <v>530953</v>
      </c>
      <c r="C172">
        <v>171</v>
      </c>
    </row>
    <row r="173" spans="1:3" x14ac:dyDescent="0.2">
      <c r="A173" s="2" t="s">
        <v>230</v>
      </c>
      <c r="B173" s="2">
        <v>440372</v>
      </c>
      <c r="C173">
        <v>172</v>
      </c>
    </row>
    <row r="174" spans="1:3" x14ac:dyDescent="0.2">
      <c r="A174" s="2" t="s">
        <v>146</v>
      </c>
      <c r="B174" s="2">
        <v>433285</v>
      </c>
      <c r="C174">
        <v>173</v>
      </c>
    </row>
    <row r="175" spans="1:3" x14ac:dyDescent="0.2">
      <c r="A175" s="2" t="s">
        <v>139</v>
      </c>
      <c r="B175" s="2">
        <v>390353</v>
      </c>
      <c r="C175">
        <v>174</v>
      </c>
    </row>
    <row r="176" spans="1:3" x14ac:dyDescent="0.2">
      <c r="A176" s="2" t="s">
        <v>298</v>
      </c>
      <c r="B176" s="2">
        <v>389482</v>
      </c>
      <c r="C176">
        <v>175</v>
      </c>
    </row>
    <row r="177" spans="1:3" x14ac:dyDescent="0.2">
      <c r="A177" s="2" t="s">
        <v>199</v>
      </c>
      <c r="B177" s="2">
        <v>339031</v>
      </c>
      <c r="C177">
        <v>176</v>
      </c>
    </row>
    <row r="178" spans="1:3" x14ac:dyDescent="0.2">
      <c r="A178" s="2" t="s">
        <v>315</v>
      </c>
      <c r="B178" s="2">
        <v>299882</v>
      </c>
      <c r="C178">
        <v>177</v>
      </c>
    </row>
    <row r="179" spans="1:3" x14ac:dyDescent="0.2">
      <c r="A179" s="2" t="s">
        <v>136</v>
      </c>
      <c r="B179" s="2">
        <v>287025</v>
      </c>
      <c r="C179">
        <v>178</v>
      </c>
    </row>
    <row r="180" spans="1:3" x14ac:dyDescent="0.2">
      <c r="A180" s="2" t="s">
        <v>274</v>
      </c>
      <c r="B180" s="2">
        <v>215056</v>
      </c>
      <c r="C180">
        <v>179</v>
      </c>
    </row>
    <row r="181" spans="1:3" x14ac:dyDescent="0.2">
      <c r="A181" s="2" t="s">
        <v>272</v>
      </c>
      <c r="B181" s="2">
        <v>197097</v>
      </c>
      <c r="C181">
        <v>180</v>
      </c>
    </row>
    <row r="182" spans="1:3" x14ac:dyDescent="0.2">
      <c r="A182" s="2" t="s">
        <v>270</v>
      </c>
      <c r="B182" s="2">
        <v>182790</v>
      </c>
      <c r="C182">
        <v>181</v>
      </c>
    </row>
    <row r="183" spans="1:3" x14ac:dyDescent="0.2">
      <c r="A183" s="2" t="s">
        <v>211</v>
      </c>
      <c r="B183" s="2">
        <v>117606</v>
      </c>
      <c r="C183">
        <v>182</v>
      </c>
    </row>
    <row r="184" spans="1:3" x14ac:dyDescent="0.2">
      <c r="A184" s="2" t="s">
        <v>212</v>
      </c>
      <c r="B184" s="2">
        <v>117606</v>
      </c>
      <c r="C184">
        <v>183</v>
      </c>
    </row>
    <row r="185" spans="1:3" x14ac:dyDescent="0.2">
      <c r="A185" s="2" t="s">
        <v>180</v>
      </c>
      <c r="B185" s="2">
        <v>113815</v>
      </c>
      <c r="C185">
        <v>184</v>
      </c>
    </row>
    <row r="186" spans="1:3" x14ac:dyDescent="0.2">
      <c r="A186" s="2" t="s">
        <v>190</v>
      </c>
      <c r="B186" s="2">
        <v>112003</v>
      </c>
      <c r="C186">
        <v>185</v>
      </c>
    </row>
    <row r="187" spans="1:3" x14ac:dyDescent="0.2">
      <c r="A187" s="2" t="s">
        <v>302</v>
      </c>
      <c r="B187" s="2">
        <v>110940</v>
      </c>
      <c r="C187">
        <v>186</v>
      </c>
    </row>
    <row r="188" spans="1:3" x14ac:dyDescent="0.2">
      <c r="A188" s="2" t="s">
        <v>271</v>
      </c>
      <c r="B188" s="2">
        <v>110589</v>
      </c>
      <c r="C188">
        <v>187</v>
      </c>
    </row>
    <row r="189" spans="1:3" x14ac:dyDescent="0.2">
      <c r="A189" s="2" t="s">
        <v>278</v>
      </c>
      <c r="B189" s="2">
        <v>97739</v>
      </c>
      <c r="C189">
        <v>188</v>
      </c>
    </row>
    <row r="190" spans="1:3" x14ac:dyDescent="0.2">
      <c r="A190" s="2" t="s">
        <v>127</v>
      </c>
      <c r="B190" s="2">
        <v>97118</v>
      </c>
      <c r="C190">
        <v>189</v>
      </c>
    </row>
    <row r="191" spans="1:3" x14ac:dyDescent="0.2">
      <c r="A191" s="2" t="s">
        <v>125</v>
      </c>
      <c r="B191" s="2">
        <v>77142</v>
      </c>
      <c r="C191">
        <v>190</v>
      </c>
    </row>
    <row r="192" spans="1:3" x14ac:dyDescent="0.2">
      <c r="A192" s="2" t="s">
        <v>171</v>
      </c>
      <c r="B192" s="2">
        <v>71808</v>
      </c>
      <c r="C192">
        <v>191</v>
      </c>
    </row>
    <row r="193" spans="1:3" x14ac:dyDescent="0.2">
      <c r="A193" s="2" t="s">
        <v>231</v>
      </c>
      <c r="B193" s="2">
        <v>58791</v>
      </c>
      <c r="C193">
        <v>192</v>
      </c>
    </row>
    <row r="194" spans="1:3" x14ac:dyDescent="0.2">
      <c r="A194" s="2" t="s">
        <v>189</v>
      </c>
      <c r="B194" s="2">
        <v>56672</v>
      </c>
      <c r="C194">
        <v>193</v>
      </c>
    </row>
    <row r="195" spans="1:3" x14ac:dyDescent="0.2">
      <c r="A195" s="2" t="s">
        <v>269</v>
      </c>
      <c r="B195" s="2">
        <v>52823</v>
      </c>
      <c r="C195">
        <v>194</v>
      </c>
    </row>
    <row r="196" spans="1:3" x14ac:dyDescent="0.2">
      <c r="A196" s="2" t="s">
        <v>236</v>
      </c>
      <c r="B196" s="2">
        <v>38964</v>
      </c>
      <c r="C196">
        <v>195</v>
      </c>
    </row>
    <row r="197" spans="1:3" x14ac:dyDescent="0.2">
      <c r="A197" s="2" t="s">
        <v>221</v>
      </c>
      <c r="B197" s="2">
        <v>38019</v>
      </c>
      <c r="C197">
        <v>196</v>
      </c>
    </row>
    <row r="198" spans="1:3" x14ac:dyDescent="0.2">
      <c r="A198" s="2" t="s">
        <v>273</v>
      </c>
      <c r="B198" s="2">
        <v>33860</v>
      </c>
      <c r="C198">
        <v>197</v>
      </c>
    </row>
    <row r="199" spans="1:3" x14ac:dyDescent="0.2">
      <c r="A199" s="2" t="s">
        <v>254</v>
      </c>
      <c r="B199" s="2">
        <v>18008</v>
      </c>
      <c r="C199">
        <v>198</v>
      </c>
    </row>
    <row r="200" spans="1:3" x14ac:dyDescent="0.2">
      <c r="A200" s="2" t="s">
        <v>307</v>
      </c>
      <c r="B200" s="2">
        <v>11646</v>
      </c>
      <c r="C200">
        <v>199</v>
      </c>
    </row>
    <row r="201" spans="1:3" x14ac:dyDescent="0.2">
      <c r="A201" s="2" t="s">
        <v>243</v>
      </c>
      <c r="B201" s="2">
        <v>10756</v>
      </c>
      <c r="C201">
        <v>200</v>
      </c>
    </row>
    <row r="202" spans="1:3" x14ac:dyDescent="0.2">
      <c r="A202" s="2"/>
      <c r="B202" s="2"/>
    </row>
    <row r="203" spans="1:3" x14ac:dyDescent="0.2">
      <c r="A203" s="2"/>
      <c r="B203" s="2"/>
    </row>
    <row r="204" spans="1:3" x14ac:dyDescent="0.2">
      <c r="A204" s="2"/>
      <c r="B204" s="2"/>
    </row>
    <row r="205" spans="1:3" x14ac:dyDescent="0.2">
      <c r="A205" s="2"/>
      <c r="B205" s="2"/>
    </row>
    <row r="206" spans="1:3" x14ac:dyDescent="0.2">
      <c r="A206" s="2"/>
      <c r="B206" s="2"/>
    </row>
    <row r="207" spans="1:3" x14ac:dyDescent="0.2">
      <c r="A207" s="2"/>
      <c r="B207" s="2"/>
    </row>
    <row r="208" spans="1:3" x14ac:dyDescent="0.2">
      <c r="A208" s="2"/>
      <c r="B208" s="2"/>
    </row>
    <row r="209" spans="1:2" x14ac:dyDescent="0.2">
      <c r="A209" s="2"/>
      <c r="B209" s="2"/>
    </row>
    <row r="210" spans="1:2" x14ac:dyDescent="0.2">
      <c r="A210" s="2"/>
      <c r="B210" s="2"/>
    </row>
    <row r="211" spans="1:2" x14ac:dyDescent="0.2">
      <c r="A211" s="2"/>
      <c r="B211" s="2"/>
    </row>
    <row r="212" spans="1:2" x14ac:dyDescent="0.2">
      <c r="A212" s="2"/>
      <c r="B212" s="2"/>
    </row>
    <row r="213" spans="1:2" x14ac:dyDescent="0.2">
      <c r="A213" s="2"/>
      <c r="B213" s="2"/>
    </row>
    <row r="214" spans="1:2" x14ac:dyDescent="0.2">
      <c r="A214" s="2"/>
      <c r="B214" s="2"/>
    </row>
    <row r="215" spans="1:2" x14ac:dyDescent="0.2">
      <c r="A215" s="2"/>
      <c r="B215" s="2"/>
    </row>
    <row r="216" spans="1:2" x14ac:dyDescent="0.2">
      <c r="A216" s="2"/>
      <c r="B216" s="2"/>
    </row>
    <row r="217" spans="1:2" x14ac:dyDescent="0.2">
      <c r="A217" s="2"/>
      <c r="B217" s="2"/>
    </row>
    <row r="218" spans="1:2" x14ac:dyDescent="0.2">
      <c r="A218" s="2"/>
      <c r="B218" s="2"/>
    </row>
    <row r="219" spans="1:2" x14ac:dyDescent="0.2">
      <c r="A219" s="2"/>
      <c r="B219" s="2"/>
    </row>
    <row r="220" spans="1:2" x14ac:dyDescent="0.2">
      <c r="A220" s="2"/>
      <c r="B220" s="2"/>
    </row>
    <row r="221" spans="1:2" x14ac:dyDescent="0.2">
      <c r="A221" s="2"/>
      <c r="B221" s="2"/>
    </row>
    <row r="222" spans="1:2" x14ac:dyDescent="0.2">
      <c r="A222" s="2"/>
      <c r="B222" s="2"/>
    </row>
    <row r="223" spans="1:2" x14ac:dyDescent="0.2">
      <c r="A223" s="2"/>
      <c r="B223" s="2"/>
    </row>
    <row r="224" spans="1:2" x14ac:dyDescent="0.2">
      <c r="A224" s="2"/>
      <c r="B224" s="2"/>
    </row>
    <row r="225" spans="1:2" x14ac:dyDescent="0.2">
      <c r="A225" s="2"/>
      <c r="B225" s="2"/>
    </row>
    <row r="226" spans="1:2" x14ac:dyDescent="0.2">
      <c r="A226" s="2"/>
      <c r="B226" s="2"/>
    </row>
    <row r="227" spans="1:2" x14ac:dyDescent="0.2">
      <c r="A227" s="2"/>
      <c r="B227" s="2"/>
    </row>
    <row r="228" spans="1:2" x14ac:dyDescent="0.2">
      <c r="A228" s="2"/>
      <c r="B228" s="2"/>
    </row>
    <row r="229" spans="1:2" x14ac:dyDescent="0.2">
      <c r="A229" s="2"/>
      <c r="B229" s="2"/>
    </row>
    <row r="230" spans="1:2" x14ac:dyDescent="0.2">
      <c r="A230" s="2"/>
      <c r="B230" s="2"/>
    </row>
    <row r="231" spans="1:2" x14ac:dyDescent="0.2">
      <c r="A231" s="2"/>
      <c r="B231" s="2"/>
    </row>
    <row r="232" spans="1:2" x14ac:dyDescent="0.2">
      <c r="A232" s="2"/>
      <c r="B232" s="2"/>
    </row>
    <row r="233" spans="1:2" x14ac:dyDescent="0.2">
      <c r="A233" s="2"/>
      <c r="B233" s="2"/>
    </row>
    <row r="234" spans="1:2" x14ac:dyDescent="0.2">
      <c r="A234" s="2"/>
      <c r="B234" s="2"/>
    </row>
    <row r="235" spans="1:2" x14ac:dyDescent="0.2">
      <c r="A235" s="2"/>
      <c r="B235" s="2"/>
    </row>
    <row r="236" spans="1:2" x14ac:dyDescent="0.2">
      <c r="A236" s="2"/>
      <c r="B236" s="2"/>
    </row>
    <row r="237" spans="1:2" x14ac:dyDescent="0.2">
      <c r="A237" s="2"/>
      <c r="B237" s="2"/>
    </row>
    <row r="238" spans="1:2" x14ac:dyDescent="0.2">
      <c r="A238" s="2"/>
      <c r="B238" s="2"/>
    </row>
    <row r="239" spans="1:2" x14ac:dyDescent="0.2">
      <c r="A239" s="2"/>
      <c r="B239" s="2"/>
    </row>
    <row r="240" spans="1:2" x14ac:dyDescent="0.2">
      <c r="A240" s="2"/>
      <c r="B240" s="2"/>
    </row>
    <row r="241" spans="1:2" x14ac:dyDescent="0.2">
      <c r="A241" s="2"/>
      <c r="B241" s="2"/>
    </row>
    <row r="242" spans="1:2" x14ac:dyDescent="0.2">
      <c r="A242" s="2"/>
      <c r="B242" s="2"/>
    </row>
    <row r="243" spans="1:2" x14ac:dyDescent="0.2">
      <c r="A243" s="2"/>
      <c r="B243" s="2"/>
    </row>
    <row r="244" spans="1:2" x14ac:dyDescent="0.2">
      <c r="A244" s="2"/>
      <c r="B244" s="2"/>
    </row>
    <row r="245" spans="1:2" x14ac:dyDescent="0.2">
      <c r="A245" s="2"/>
      <c r="B245" s="2"/>
    </row>
    <row r="246" spans="1:2" x14ac:dyDescent="0.2">
      <c r="A246" s="2"/>
      <c r="B246" s="2"/>
    </row>
    <row r="247" spans="1:2" x14ac:dyDescent="0.2">
      <c r="A247" s="2"/>
      <c r="B24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E00E3-4750-B34D-9D26-C1FF3C8E07F6}">
  <dimension ref="A1:D246"/>
  <sheetViews>
    <sheetView tabSelected="1" workbookViewId="0">
      <selection activeCell="C6" sqref="C6"/>
    </sheetView>
  </sheetViews>
  <sheetFormatPr baseColWidth="10" defaultRowHeight="16" x14ac:dyDescent="0.2"/>
  <cols>
    <col min="1" max="1" width="31.83203125" bestFit="1" customWidth="1"/>
  </cols>
  <sheetData>
    <row r="1" spans="1:4" x14ac:dyDescent="0.2">
      <c r="A1" t="s">
        <v>321</v>
      </c>
      <c r="B1" t="s">
        <v>2</v>
      </c>
      <c r="C1" t="s">
        <v>0</v>
      </c>
      <c r="D1" t="s">
        <v>398</v>
      </c>
    </row>
    <row r="2" spans="1:4" x14ac:dyDescent="0.2">
      <c r="A2" t="s">
        <v>122</v>
      </c>
      <c r="B2">
        <f>VLOOKUP($A2,countries!A:B,2,FALSE)</f>
        <v>38041754</v>
      </c>
      <c r="C2">
        <f>VLOOKUP($A2,countries!A:C,3,FALSE)</f>
        <v>37</v>
      </c>
      <c r="D2" t="str">
        <f>VLOOKUP(A2,countries!A:B,1,FALSE)</f>
        <v>Afghanistan</v>
      </c>
    </row>
    <row r="3" spans="1:4" x14ac:dyDescent="0.2">
      <c r="A3" t="s">
        <v>322</v>
      </c>
      <c r="B3" t="s">
        <v>397</v>
      </c>
      <c r="C3" t="s">
        <v>397</v>
      </c>
      <c r="D3" t="s">
        <v>397</v>
      </c>
    </row>
    <row r="4" spans="1:4" x14ac:dyDescent="0.2">
      <c r="A4" t="s">
        <v>323</v>
      </c>
      <c r="B4" t="s">
        <v>397</v>
      </c>
      <c r="C4" t="s">
        <v>397</v>
      </c>
      <c r="D4" t="s">
        <v>397</v>
      </c>
    </row>
    <row r="5" spans="1:4" x14ac:dyDescent="0.2">
      <c r="A5" t="s">
        <v>123</v>
      </c>
      <c r="B5">
        <f>VLOOKUP($A5,countries!A:B,2,FALSE)</f>
        <v>2880917</v>
      </c>
      <c r="C5">
        <f>VLOOKUP($A5,countries!A:C,3,FALSE)</f>
        <v>139</v>
      </c>
      <c r="D5" t="str">
        <f>VLOOKUP(A5,countries!A:B,1,FALSE)</f>
        <v>Albania</v>
      </c>
    </row>
    <row r="6" spans="1:4" x14ac:dyDescent="0.2">
      <c r="A6" t="s">
        <v>124</v>
      </c>
      <c r="B6">
        <f>VLOOKUP($A6,countries!A:B,2,FALSE)</f>
        <v>43053054</v>
      </c>
      <c r="C6">
        <f>VLOOKUP($A6,countries!A:C,3,FALSE)</f>
        <v>34</v>
      </c>
      <c r="D6" t="str">
        <f>VLOOKUP(A6,countries!A:B,1,FALSE)</f>
        <v>Algeria</v>
      </c>
    </row>
    <row r="7" spans="1:4" x14ac:dyDescent="0.2">
      <c r="A7" t="s">
        <v>324</v>
      </c>
      <c r="B7">
        <v>197097</v>
      </c>
      <c r="C7">
        <v>180</v>
      </c>
      <c r="D7" t="s">
        <v>397</v>
      </c>
    </row>
    <row r="8" spans="1:4" x14ac:dyDescent="0.2">
      <c r="A8" t="s">
        <v>125</v>
      </c>
      <c r="B8">
        <f>VLOOKUP($A8,countries!A:B,2,FALSE)</f>
        <v>77142</v>
      </c>
      <c r="C8">
        <f>VLOOKUP($A8,countries!A:C,3,FALSE)</f>
        <v>190</v>
      </c>
      <c r="D8" t="str">
        <f>VLOOKUP(A8,countries!A:B,1,FALSE)</f>
        <v>Andorra</v>
      </c>
    </row>
    <row r="9" spans="1:4" x14ac:dyDescent="0.2">
      <c r="A9" t="s">
        <v>126</v>
      </c>
      <c r="B9">
        <f>VLOOKUP($A9,countries!A:B,2,FALSE)</f>
        <v>31825295</v>
      </c>
      <c r="C9">
        <f>VLOOKUP($A9,countries!A:C,3,FALSE)</f>
        <v>45</v>
      </c>
      <c r="D9" t="str">
        <f>VLOOKUP(A9,countries!A:B,1,FALSE)</f>
        <v>Angola</v>
      </c>
    </row>
    <row r="10" spans="1:4" x14ac:dyDescent="0.2">
      <c r="A10" t="s">
        <v>325</v>
      </c>
      <c r="B10" t="s">
        <v>397</v>
      </c>
      <c r="C10" t="s">
        <v>397</v>
      </c>
      <c r="D10" t="s">
        <v>397</v>
      </c>
    </row>
    <row r="11" spans="1:4" x14ac:dyDescent="0.2">
      <c r="A11" t="s">
        <v>127</v>
      </c>
      <c r="B11">
        <f>VLOOKUP($A11,countries!A:B,2,FALSE)</f>
        <v>97118</v>
      </c>
      <c r="C11">
        <f>VLOOKUP($A11,countries!A:C,3,FALSE)</f>
        <v>189</v>
      </c>
      <c r="D11" t="str">
        <f>VLOOKUP(A11,countries!A:B,1,FALSE)</f>
        <v>Antigua and Barbuda</v>
      </c>
    </row>
    <row r="12" spans="1:4" x14ac:dyDescent="0.2">
      <c r="A12" t="s">
        <v>129</v>
      </c>
      <c r="B12">
        <f>VLOOKUP($A12,countries!A:B,2,FALSE)</f>
        <v>44780677</v>
      </c>
      <c r="C12">
        <f>VLOOKUP($A12,countries!A:C,3,FALSE)</f>
        <v>31</v>
      </c>
      <c r="D12" t="str">
        <f>VLOOKUP(A12,countries!A:B,1,FALSE)</f>
        <v>Argentina</v>
      </c>
    </row>
    <row r="13" spans="1:4" x14ac:dyDescent="0.2">
      <c r="A13" t="s">
        <v>130</v>
      </c>
      <c r="B13">
        <f>VLOOKUP($A13,countries!A:B,2,FALSE)</f>
        <v>2957731</v>
      </c>
      <c r="C13">
        <f>VLOOKUP($A13,countries!A:C,3,FALSE)</f>
        <v>137</v>
      </c>
      <c r="D13" t="str">
        <f>VLOOKUP(A13,countries!A:B,1,FALSE)</f>
        <v>Armenia</v>
      </c>
    </row>
    <row r="14" spans="1:4" x14ac:dyDescent="0.2">
      <c r="A14" t="s">
        <v>326</v>
      </c>
      <c r="B14" t="s">
        <v>397</v>
      </c>
      <c r="C14" t="s">
        <v>397</v>
      </c>
      <c r="D14" t="s">
        <v>397</v>
      </c>
    </row>
    <row r="15" spans="1:4" x14ac:dyDescent="0.2">
      <c r="A15" t="s">
        <v>327</v>
      </c>
      <c r="B15" t="s">
        <v>397</v>
      </c>
      <c r="C15" t="s">
        <v>397</v>
      </c>
      <c r="D15" t="s">
        <v>397</v>
      </c>
    </row>
    <row r="16" spans="1:4" x14ac:dyDescent="0.2">
      <c r="A16" t="s">
        <v>131</v>
      </c>
      <c r="B16">
        <f>VLOOKUP($A16,countries!A:B,2,FALSE)</f>
        <v>25203198</v>
      </c>
      <c r="C16">
        <f>VLOOKUP($A16,countries!A:C,3,FALSE)</f>
        <v>55</v>
      </c>
      <c r="D16" t="str">
        <f>VLOOKUP(A16,countries!A:B,1,FALSE)</f>
        <v>Australia</v>
      </c>
    </row>
    <row r="17" spans="1:4" x14ac:dyDescent="0.2">
      <c r="A17" t="s">
        <v>132</v>
      </c>
      <c r="B17">
        <f>VLOOKUP($A17,countries!A:B,2,FALSE)</f>
        <v>8955102</v>
      </c>
      <c r="C17">
        <f>VLOOKUP($A17,countries!A:C,3,FALSE)</f>
        <v>97</v>
      </c>
      <c r="D17" t="str">
        <f>VLOOKUP(A17,countries!A:B,1,FALSE)</f>
        <v>Austria</v>
      </c>
    </row>
    <row r="18" spans="1:4" x14ac:dyDescent="0.2">
      <c r="A18" t="s">
        <v>133</v>
      </c>
      <c r="B18">
        <f>VLOOKUP($A18,countries!A:B,2,FALSE)</f>
        <v>10047718</v>
      </c>
      <c r="C18">
        <f>VLOOKUP($A18,countries!A:C,3,FALSE)</f>
        <v>90</v>
      </c>
      <c r="D18" t="str">
        <f>VLOOKUP(A18,countries!A:B,1,FALSE)</f>
        <v>Azerbaijan</v>
      </c>
    </row>
    <row r="19" spans="1:4" x14ac:dyDescent="0.2">
      <c r="A19" t="s">
        <v>134</v>
      </c>
      <c r="B19">
        <f>VLOOKUP($A19,countries!A:B,2,FALSE)</f>
        <v>1641172</v>
      </c>
      <c r="C19">
        <f>VLOOKUP($A19,countries!A:C,3,FALSE)</f>
        <v>151</v>
      </c>
      <c r="D19" t="str">
        <f>VLOOKUP(A19,countries!A:B,1,FALSE)</f>
        <v>Bahrain</v>
      </c>
    </row>
    <row r="20" spans="1:4" x14ac:dyDescent="0.2">
      <c r="A20" t="s">
        <v>328</v>
      </c>
      <c r="B20" t="s">
        <v>397</v>
      </c>
      <c r="C20" t="s">
        <v>397</v>
      </c>
      <c r="D20" t="s">
        <v>397</v>
      </c>
    </row>
    <row r="21" spans="1:4" x14ac:dyDescent="0.2">
      <c r="A21" t="s">
        <v>135</v>
      </c>
      <c r="B21">
        <f>VLOOKUP($A21,countries!A:B,2,FALSE)</f>
        <v>163046161</v>
      </c>
      <c r="C21">
        <f>VLOOKUP($A21,countries!A:C,3,FALSE)</f>
        <v>8</v>
      </c>
      <c r="D21" t="str">
        <f>VLOOKUP(A21,countries!A:B,1,FALSE)</f>
        <v>Bangladesh</v>
      </c>
    </row>
    <row r="22" spans="1:4" x14ac:dyDescent="0.2">
      <c r="A22" t="s">
        <v>136</v>
      </c>
      <c r="B22">
        <f>VLOOKUP($A22,countries!A:B,2,FALSE)</f>
        <v>287025</v>
      </c>
      <c r="C22">
        <f>VLOOKUP($A22,countries!A:C,3,FALSE)</f>
        <v>178</v>
      </c>
      <c r="D22" t="str">
        <f>VLOOKUP(A22,countries!A:B,1,FALSE)</f>
        <v>Barbados</v>
      </c>
    </row>
    <row r="23" spans="1:4" x14ac:dyDescent="0.2">
      <c r="A23" t="s">
        <v>329</v>
      </c>
      <c r="B23" t="s">
        <v>397</v>
      </c>
      <c r="C23" t="s">
        <v>397</v>
      </c>
      <c r="D23" t="s">
        <v>397</v>
      </c>
    </row>
    <row r="24" spans="1:4" x14ac:dyDescent="0.2">
      <c r="A24" t="s">
        <v>137</v>
      </c>
      <c r="B24">
        <f>VLOOKUP($A24,countries!A:B,2,FALSE)</f>
        <v>9452411</v>
      </c>
      <c r="C24">
        <f>VLOOKUP($A24,countries!A:C,3,FALSE)</f>
        <v>95</v>
      </c>
      <c r="D24" t="str">
        <f>VLOOKUP(A24,countries!A:B,1,FALSE)</f>
        <v>Belarus</v>
      </c>
    </row>
    <row r="25" spans="1:4" x14ac:dyDescent="0.2">
      <c r="A25" t="s">
        <v>138</v>
      </c>
      <c r="B25">
        <f>VLOOKUP($A25,countries!A:B,2,FALSE)</f>
        <v>11539328</v>
      </c>
      <c r="C25">
        <f>VLOOKUP($A25,countries!A:C,3,FALSE)</f>
        <v>79</v>
      </c>
      <c r="D25" t="str">
        <f>VLOOKUP(A25,countries!A:B,1,FALSE)</f>
        <v>Belgium</v>
      </c>
    </row>
    <row r="26" spans="1:4" x14ac:dyDescent="0.2">
      <c r="A26" t="s">
        <v>139</v>
      </c>
      <c r="B26">
        <f>VLOOKUP($A26,countries!A:B,2,FALSE)</f>
        <v>390353</v>
      </c>
      <c r="C26">
        <f>VLOOKUP($A26,countries!A:C,3,FALSE)</f>
        <v>174</v>
      </c>
      <c r="D26" t="str">
        <f>VLOOKUP(A26,countries!A:B,1,FALSE)</f>
        <v>Belize</v>
      </c>
    </row>
    <row r="27" spans="1:4" x14ac:dyDescent="0.2">
      <c r="A27" t="s">
        <v>140</v>
      </c>
      <c r="B27">
        <f>VLOOKUP($A27,countries!A:B,2,FALSE)</f>
        <v>11801151</v>
      </c>
      <c r="C27">
        <f>VLOOKUP($A27,countries!A:C,3,FALSE)</f>
        <v>77</v>
      </c>
      <c r="D27" t="str">
        <f>VLOOKUP(A27,countries!A:B,1,FALSE)</f>
        <v>Benin</v>
      </c>
    </row>
    <row r="28" spans="1:4" x14ac:dyDescent="0.2">
      <c r="A28" t="s">
        <v>330</v>
      </c>
      <c r="B28" t="s">
        <v>397</v>
      </c>
      <c r="C28" t="s">
        <v>397</v>
      </c>
      <c r="D28" t="s">
        <v>397</v>
      </c>
    </row>
    <row r="29" spans="1:4" x14ac:dyDescent="0.2">
      <c r="A29" t="s">
        <v>141</v>
      </c>
      <c r="B29">
        <f>VLOOKUP($A29,countries!A:B,2,FALSE)</f>
        <v>763092</v>
      </c>
      <c r="C29">
        <f>VLOOKUP($A29,countries!A:C,3,FALSE)</f>
        <v>163</v>
      </c>
      <c r="D29" t="str">
        <f>VLOOKUP(A29,countries!A:B,1,FALSE)</f>
        <v>Bhutan</v>
      </c>
    </row>
    <row r="30" spans="1:4" x14ac:dyDescent="0.2">
      <c r="A30" t="s">
        <v>142</v>
      </c>
      <c r="B30">
        <f>VLOOKUP($A30,countries!A:B,2,FALSE)</f>
        <v>11513100</v>
      </c>
      <c r="C30">
        <f>VLOOKUP($A30,countries!A:C,3,FALSE)</f>
        <v>80</v>
      </c>
      <c r="D30" t="str">
        <f>VLOOKUP(A30,countries!A:B,1,FALSE)</f>
        <v>Bolivia</v>
      </c>
    </row>
    <row r="31" spans="1:4" x14ac:dyDescent="0.2">
      <c r="A31" t="s">
        <v>143</v>
      </c>
      <c r="B31">
        <f>VLOOKUP($A31,countries!A:B,2,FALSE)</f>
        <v>3301000</v>
      </c>
      <c r="C31">
        <f>VLOOKUP($A31,countries!A:C,3,FALSE)</f>
        <v>135</v>
      </c>
      <c r="D31" t="str">
        <f>VLOOKUP(A31,countries!A:B,1,FALSE)</f>
        <v>Bosnia and Herzegovina</v>
      </c>
    </row>
    <row r="32" spans="1:4" x14ac:dyDescent="0.2">
      <c r="A32" t="s">
        <v>144</v>
      </c>
      <c r="B32">
        <f>VLOOKUP($A32,countries!A:B,2,FALSE)</f>
        <v>2303697</v>
      </c>
      <c r="C32">
        <f>VLOOKUP($A32,countries!A:C,3,FALSE)</f>
        <v>144</v>
      </c>
      <c r="D32" t="str">
        <f>VLOOKUP(A32,countries!A:B,1,FALSE)</f>
        <v>Botswana</v>
      </c>
    </row>
    <row r="33" spans="1:4" x14ac:dyDescent="0.2">
      <c r="A33" t="s">
        <v>145</v>
      </c>
      <c r="B33">
        <f>VLOOKUP($A33,countries!A:B,2,FALSE)</f>
        <v>211049527</v>
      </c>
      <c r="C33">
        <f>VLOOKUP($A33,countries!A:C,3,FALSE)</f>
        <v>6</v>
      </c>
      <c r="D33" t="str">
        <f>VLOOKUP(A33,countries!A:B,1,FALSE)</f>
        <v>Brazil</v>
      </c>
    </row>
    <row r="34" spans="1:4" x14ac:dyDescent="0.2">
      <c r="A34" t="s">
        <v>331</v>
      </c>
      <c r="B34" t="s">
        <v>397</v>
      </c>
      <c r="C34" t="s">
        <v>397</v>
      </c>
      <c r="D34" t="s">
        <v>397</v>
      </c>
    </row>
    <row r="35" spans="1:4" x14ac:dyDescent="0.2">
      <c r="A35" t="s">
        <v>332</v>
      </c>
      <c r="B35">
        <v>433285</v>
      </c>
      <c r="C35">
        <v>173</v>
      </c>
      <c r="D35" t="s">
        <v>397</v>
      </c>
    </row>
    <row r="36" spans="1:4" x14ac:dyDescent="0.2">
      <c r="A36" t="s">
        <v>147</v>
      </c>
      <c r="B36">
        <f>VLOOKUP($A36,countries!A:B,2,FALSE)</f>
        <v>7000119</v>
      </c>
      <c r="C36">
        <f>VLOOKUP($A36,countries!A:C,3,FALSE)</f>
        <v>107</v>
      </c>
      <c r="D36" t="str">
        <f>VLOOKUP(A36,countries!A:B,1,FALSE)</f>
        <v>Bulgaria</v>
      </c>
    </row>
    <row r="37" spans="1:4" x14ac:dyDescent="0.2">
      <c r="A37" t="s">
        <v>148</v>
      </c>
      <c r="B37">
        <f>VLOOKUP($A37,countries!A:B,2,FALSE)</f>
        <v>20321378</v>
      </c>
      <c r="C37">
        <f>VLOOKUP($A37,countries!A:C,3,FALSE)</f>
        <v>59</v>
      </c>
      <c r="D37" t="str">
        <f>VLOOKUP(A37,countries!A:B,1,FALSE)</f>
        <v>Burkina Faso</v>
      </c>
    </row>
    <row r="38" spans="1:4" x14ac:dyDescent="0.2">
      <c r="A38" t="s">
        <v>149</v>
      </c>
      <c r="B38">
        <f>VLOOKUP($A38,countries!A:B,2,FALSE)</f>
        <v>10864245</v>
      </c>
      <c r="C38">
        <f>VLOOKUP($A38,countries!A:C,3,FALSE)</f>
        <v>84</v>
      </c>
      <c r="D38" t="str">
        <f>VLOOKUP(A38,countries!A:B,1,FALSE)</f>
        <v>Burundi</v>
      </c>
    </row>
    <row r="39" spans="1:4" x14ac:dyDescent="0.2">
      <c r="A39" t="s">
        <v>150</v>
      </c>
      <c r="B39">
        <f>VLOOKUP($A39,countries!A:B,2,FALSE)</f>
        <v>16486542</v>
      </c>
      <c r="C39">
        <f>VLOOKUP($A39,countries!A:C,3,FALSE)</f>
        <v>70</v>
      </c>
      <c r="D39" t="str">
        <f>VLOOKUP(A39,countries!A:B,1,FALSE)</f>
        <v>Cambodia</v>
      </c>
    </row>
    <row r="40" spans="1:4" x14ac:dyDescent="0.2">
      <c r="A40" t="s">
        <v>151</v>
      </c>
      <c r="B40">
        <f>VLOOKUP($A40,countries!A:B,2,FALSE)</f>
        <v>25876380</v>
      </c>
      <c r="C40">
        <f>VLOOKUP($A40,countries!A:C,3,FALSE)</f>
        <v>52</v>
      </c>
      <c r="D40" t="str">
        <f>VLOOKUP(A40,countries!A:B,1,FALSE)</f>
        <v>Cameroon</v>
      </c>
    </row>
    <row r="41" spans="1:4" x14ac:dyDescent="0.2">
      <c r="A41" t="s">
        <v>152</v>
      </c>
      <c r="B41">
        <f>VLOOKUP($A41,countries!A:B,2,FALSE)</f>
        <v>37411047</v>
      </c>
      <c r="C41">
        <f>VLOOKUP($A41,countries!A:C,3,FALSE)</f>
        <v>39</v>
      </c>
      <c r="D41" t="str">
        <f>VLOOKUP(A41,countries!A:B,1,FALSE)</f>
        <v>Canada</v>
      </c>
    </row>
    <row r="42" spans="1:4" x14ac:dyDescent="0.2">
      <c r="A42" t="s">
        <v>153</v>
      </c>
      <c r="B42">
        <f>VLOOKUP($A42,countries!A:B,2,FALSE)</f>
        <v>549935</v>
      </c>
      <c r="C42">
        <f>VLOOKUP($A42,countries!A:C,3,FALSE)</f>
        <v>170</v>
      </c>
      <c r="D42" t="str">
        <f>VLOOKUP(A42,countries!A:B,1,FALSE)</f>
        <v>Cape Verde</v>
      </c>
    </row>
    <row r="43" spans="1:4" x14ac:dyDescent="0.2">
      <c r="A43" t="s">
        <v>333</v>
      </c>
      <c r="B43" t="s">
        <v>397</v>
      </c>
      <c r="C43" t="s">
        <v>397</v>
      </c>
      <c r="D43" t="s">
        <v>397</v>
      </c>
    </row>
    <row r="44" spans="1:4" x14ac:dyDescent="0.2">
      <c r="A44" t="s">
        <v>154</v>
      </c>
      <c r="B44">
        <f>VLOOKUP($A44,countries!A:B,2,FALSE)</f>
        <v>4745185</v>
      </c>
      <c r="C44">
        <f>VLOOKUP($A44,countries!A:C,3,FALSE)</f>
        <v>126</v>
      </c>
      <c r="D44" t="str">
        <f>VLOOKUP(A44,countries!A:B,1,FALSE)</f>
        <v>Central African Republic</v>
      </c>
    </row>
    <row r="45" spans="1:4" x14ac:dyDescent="0.2">
      <c r="A45" t="s">
        <v>155</v>
      </c>
      <c r="B45">
        <f>VLOOKUP($A45,countries!A:B,2,FALSE)</f>
        <v>15946876</v>
      </c>
      <c r="C45">
        <f>VLOOKUP($A45,countries!A:C,3,FALSE)</f>
        <v>72</v>
      </c>
      <c r="D45" t="str">
        <f>VLOOKUP(A45,countries!A:B,1,FALSE)</f>
        <v>Chad</v>
      </c>
    </row>
    <row r="46" spans="1:4" x14ac:dyDescent="0.2">
      <c r="A46" t="s">
        <v>156</v>
      </c>
      <c r="B46">
        <f>VLOOKUP($A46,countries!A:B,2,FALSE)</f>
        <v>18952038</v>
      </c>
      <c r="C46">
        <f>VLOOKUP($A46,countries!A:C,3,FALSE)</f>
        <v>62</v>
      </c>
      <c r="D46" t="str">
        <f>VLOOKUP(A46,countries!A:B,1,FALSE)</f>
        <v>Chile</v>
      </c>
    </row>
    <row r="47" spans="1:4" x14ac:dyDescent="0.2">
      <c r="A47" t="s">
        <v>157</v>
      </c>
      <c r="B47">
        <f>VLOOKUP($A47,countries!A:B,2,FALSE)</f>
        <v>1433783686</v>
      </c>
      <c r="C47">
        <f>VLOOKUP($A47,countries!A:C,3,FALSE)</f>
        <v>1</v>
      </c>
      <c r="D47" t="str">
        <f>VLOOKUP(A47,countries!A:B,1,FALSE)</f>
        <v>China</v>
      </c>
    </row>
    <row r="48" spans="1:4" x14ac:dyDescent="0.2">
      <c r="A48" t="s">
        <v>158</v>
      </c>
      <c r="B48">
        <f>VLOOKUP($A48,countries!A:B,2,FALSE)</f>
        <v>50339443</v>
      </c>
      <c r="C48">
        <f>VLOOKUP($A48,countries!A:C,3,FALSE)</f>
        <v>29</v>
      </c>
      <c r="D48" t="str">
        <f>VLOOKUP(A48,countries!A:B,1,FALSE)</f>
        <v>Colombia</v>
      </c>
    </row>
    <row r="49" spans="1:4" x14ac:dyDescent="0.2">
      <c r="A49" t="s">
        <v>159</v>
      </c>
      <c r="B49">
        <f>VLOOKUP($A49,countries!A:B,2,FALSE)</f>
        <v>850886</v>
      </c>
      <c r="C49">
        <f>VLOOKUP($A49,countries!A:C,3,FALSE)</f>
        <v>161</v>
      </c>
      <c r="D49" t="str">
        <f>VLOOKUP(A49,countries!A:B,1,FALSE)</f>
        <v>Comoros</v>
      </c>
    </row>
    <row r="50" spans="1:4" x14ac:dyDescent="0.2">
      <c r="A50" t="s">
        <v>334</v>
      </c>
      <c r="B50" t="s">
        <v>397</v>
      </c>
      <c r="C50" t="s">
        <v>397</v>
      </c>
      <c r="D50" t="s">
        <v>397</v>
      </c>
    </row>
    <row r="51" spans="1:4" x14ac:dyDescent="0.2">
      <c r="A51" t="s">
        <v>335</v>
      </c>
      <c r="B51" t="s">
        <v>397</v>
      </c>
      <c r="C51" t="s">
        <v>397</v>
      </c>
      <c r="D51" t="s">
        <v>397</v>
      </c>
    </row>
    <row r="52" spans="1:4" x14ac:dyDescent="0.2">
      <c r="A52" t="s">
        <v>161</v>
      </c>
      <c r="B52">
        <f>VLOOKUP($A52,countries!A:B,2,FALSE)</f>
        <v>5047561</v>
      </c>
      <c r="C52">
        <f>VLOOKUP($A52,countries!A:C,3,FALSE)</f>
        <v>120</v>
      </c>
      <c r="D52" t="str">
        <f>VLOOKUP(A52,countries!A:B,1,FALSE)</f>
        <v>Costa Rica</v>
      </c>
    </row>
    <row r="53" spans="1:4" x14ac:dyDescent="0.2">
      <c r="A53" t="s">
        <v>163</v>
      </c>
      <c r="B53">
        <f>VLOOKUP($A53,countries!A:B,2,FALSE)</f>
        <v>4130304</v>
      </c>
      <c r="C53">
        <f>VLOOKUP($A53,countries!A:C,3,FALSE)</f>
        <v>130</v>
      </c>
      <c r="D53" t="str">
        <f>VLOOKUP(A53,countries!A:B,1,FALSE)</f>
        <v>Croatia</v>
      </c>
    </row>
    <row r="54" spans="1:4" x14ac:dyDescent="0.2">
      <c r="A54" t="s">
        <v>164</v>
      </c>
      <c r="B54">
        <f>VLOOKUP($A54,countries!A:B,2,FALSE)</f>
        <v>11333483</v>
      </c>
      <c r="C54">
        <f>VLOOKUP($A54,countries!A:C,3,FALSE)</f>
        <v>81</v>
      </c>
      <c r="D54" t="str">
        <f>VLOOKUP(A54,countries!A:B,1,FALSE)</f>
        <v>Cuba</v>
      </c>
    </row>
    <row r="55" spans="1:4" x14ac:dyDescent="0.2">
      <c r="A55" t="s">
        <v>336</v>
      </c>
      <c r="B55" t="s">
        <v>397</v>
      </c>
      <c r="C55" t="s">
        <v>397</v>
      </c>
      <c r="D55" t="s">
        <v>397</v>
      </c>
    </row>
    <row r="56" spans="1:4" x14ac:dyDescent="0.2">
      <c r="A56" t="s">
        <v>165</v>
      </c>
      <c r="B56">
        <f>VLOOKUP($A56,countries!A:B,2,FALSE)</f>
        <v>1179551</v>
      </c>
      <c r="C56">
        <f>VLOOKUP($A56,countries!A:C,3,FALSE)</f>
        <v>157</v>
      </c>
      <c r="D56" t="str">
        <f>VLOOKUP(A56,countries!A:B,1,FALSE)</f>
        <v>Cyprus</v>
      </c>
    </row>
    <row r="57" spans="1:4" x14ac:dyDescent="0.2">
      <c r="A57" t="s">
        <v>337</v>
      </c>
      <c r="B57" t="s">
        <v>397</v>
      </c>
      <c r="C57" t="s">
        <v>397</v>
      </c>
      <c r="D57" t="s">
        <v>397</v>
      </c>
    </row>
    <row r="58" spans="1:4" x14ac:dyDescent="0.2">
      <c r="A58" t="s">
        <v>166</v>
      </c>
      <c r="B58">
        <f>VLOOKUP($A58,countries!A:B,2,FALSE)</f>
        <v>10689209</v>
      </c>
      <c r="C58">
        <f>VLOOKUP($A58,countries!A:C,3,FALSE)</f>
        <v>86</v>
      </c>
      <c r="D58" t="str">
        <f>VLOOKUP(A58,countries!A:B,1,FALSE)</f>
        <v>Czech Republic</v>
      </c>
    </row>
    <row r="59" spans="1:4" x14ac:dyDescent="0.2">
      <c r="A59" t="s">
        <v>338</v>
      </c>
      <c r="B59">
        <v>86790567</v>
      </c>
      <c r="C59">
        <v>16</v>
      </c>
      <c r="D59" t="s">
        <v>397</v>
      </c>
    </row>
    <row r="60" spans="1:4" x14ac:dyDescent="0.2">
      <c r="A60" t="s">
        <v>169</v>
      </c>
      <c r="B60">
        <f>VLOOKUP($A60,countries!A:B,2,FALSE)</f>
        <v>5771876</v>
      </c>
      <c r="C60">
        <f>VLOOKUP($A60,countries!A:C,3,FALSE)</f>
        <v>115</v>
      </c>
      <c r="D60" t="str">
        <f>VLOOKUP(A60,countries!A:B,1,FALSE)</f>
        <v>Denmark</v>
      </c>
    </row>
    <row r="61" spans="1:4" x14ac:dyDescent="0.2">
      <c r="A61" t="s">
        <v>339</v>
      </c>
      <c r="B61" t="s">
        <v>397</v>
      </c>
      <c r="C61" t="s">
        <v>397</v>
      </c>
      <c r="D61" t="s">
        <v>397</v>
      </c>
    </row>
    <row r="62" spans="1:4" x14ac:dyDescent="0.2">
      <c r="A62" t="s">
        <v>170</v>
      </c>
      <c r="B62">
        <f>VLOOKUP($A62,countries!A:B,2,FALSE)</f>
        <v>973560</v>
      </c>
      <c r="C62">
        <f>VLOOKUP($A62,countries!A:C,3,FALSE)</f>
        <v>159</v>
      </c>
      <c r="D62" t="str">
        <f>VLOOKUP(A62,countries!A:B,1,FALSE)</f>
        <v>Djibouti</v>
      </c>
    </row>
    <row r="63" spans="1:4" x14ac:dyDescent="0.2">
      <c r="A63" t="s">
        <v>171</v>
      </c>
      <c r="B63">
        <f>VLOOKUP($A63,countries!A:B,2,FALSE)</f>
        <v>71808</v>
      </c>
      <c r="C63">
        <f>VLOOKUP($A63,countries!A:C,3,FALSE)</f>
        <v>191</v>
      </c>
      <c r="D63" t="str">
        <f>VLOOKUP(A63,countries!A:B,1,FALSE)</f>
        <v>Dominica</v>
      </c>
    </row>
    <row r="64" spans="1:4" x14ac:dyDescent="0.2">
      <c r="A64" t="s">
        <v>172</v>
      </c>
      <c r="B64">
        <f>VLOOKUP($A64,countries!A:B,2,FALSE)</f>
        <v>10738958</v>
      </c>
      <c r="C64">
        <f>VLOOKUP($A64,countries!A:C,3,FALSE)</f>
        <v>85</v>
      </c>
      <c r="D64" t="str">
        <f>VLOOKUP(A64,countries!A:B,1,FALSE)</f>
        <v>Dominican Republic</v>
      </c>
    </row>
    <row r="65" spans="1:4" x14ac:dyDescent="0.2">
      <c r="A65" t="s">
        <v>340</v>
      </c>
      <c r="B65">
        <v>1293119</v>
      </c>
      <c r="C65">
        <v>155</v>
      </c>
      <c r="D65" t="s">
        <v>397</v>
      </c>
    </row>
    <row r="66" spans="1:4" x14ac:dyDescent="0.2">
      <c r="A66" t="s">
        <v>173</v>
      </c>
      <c r="B66">
        <f>VLOOKUP($A66,countries!A:B,2,FALSE)</f>
        <v>17373662</v>
      </c>
      <c r="C66">
        <f>VLOOKUP($A66,countries!A:C,3,FALSE)</f>
        <v>67</v>
      </c>
      <c r="D66" t="str">
        <f>VLOOKUP(A66,countries!A:B,1,FALSE)</f>
        <v>Ecuador</v>
      </c>
    </row>
    <row r="67" spans="1:4" x14ac:dyDescent="0.2">
      <c r="A67" t="s">
        <v>341</v>
      </c>
      <c r="B67">
        <v>100388073</v>
      </c>
      <c r="C67">
        <v>14</v>
      </c>
      <c r="D67" t="s">
        <v>397</v>
      </c>
    </row>
    <row r="68" spans="1:4" x14ac:dyDescent="0.2">
      <c r="A68" t="s">
        <v>174</v>
      </c>
      <c r="B68">
        <f>VLOOKUP($A68,countries!A:B,2,FALSE)</f>
        <v>6453553</v>
      </c>
      <c r="C68">
        <f>VLOOKUP($A68,countries!A:C,3,FALSE)</f>
        <v>111</v>
      </c>
      <c r="D68" t="str">
        <f>VLOOKUP(A68,countries!A:B,1,FALSE)</f>
        <v>El Salvador</v>
      </c>
    </row>
    <row r="69" spans="1:4" x14ac:dyDescent="0.2">
      <c r="A69" t="s">
        <v>175</v>
      </c>
      <c r="B69">
        <f>VLOOKUP($A69,countries!A:B,2,FALSE)</f>
        <v>1355986</v>
      </c>
      <c r="C69">
        <f>VLOOKUP($A69,countries!A:C,3,FALSE)</f>
        <v>153</v>
      </c>
      <c r="D69" t="str">
        <f>VLOOKUP(A69,countries!A:B,1,FALSE)</f>
        <v>Equatorial Guinea</v>
      </c>
    </row>
    <row r="70" spans="1:4" x14ac:dyDescent="0.2">
      <c r="A70" t="s">
        <v>176</v>
      </c>
      <c r="B70">
        <f>VLOOKUP($A70,countries!A:B,2,FALSE)</f>
        <v>3497117</v>
      </c>
      <c r="C70">
        <f>VLOOKUP($A70,countries!A:C,3,FALSE)</f>
        <v>133</v>
      </c>
      <c r="D70" t="str">
        <f>VLOOKUP(A70,countries!A:B,1,FALSE)</f>
        <v>Eritrea</v>
      </c>
    </row>
    <row r="71" spans="1:4" x14ac:dyDescent="0.2">
      <c r="A71" t="s">
        <v>177</v>
      </c>
      <c r="B71">
        <f>VLOOKUP($A71,countries!A:B,2,FALSE)</f>
        <v>1325648</v>
      </c>
      <c r="C71">
        <f>VLOOKUP($A71,countries!A:C,3,FALSE)</f>
        <v>154</v>
      </c>
      <c r="D71" t="str">
        <f>VLOOKUP(A71,countries!A:B,1,FALSE)</f>
        <v>Estonia</v>
      </c>
    </row>
    <row r="72" spans="1:4" x14ac:dyDescent="0.2">
      <c r="A72" t="s">
        <v>179</v>
      </c>
      <c r="B72">
        <f>VLOOKUP($A72,countries!A:B,2,FALSE)</f>
        <v>112078730</v>
      </c>
      <c r="C72">
        <f>VLOOKUP($A72,countries!A:C,3,FALSE)</f>
        <v>12</v>
      </c>
      <c r="D72" t="str">
        <f>VLOOKUP(A72,countries!A:B,1,FALSE)</f>
        <v>Ethiopia</v>
      </c>
    </row>
    <row r="73" spans="1:4" x14ac:dyDescent="0.2">
      <c r="A73" t="s">
        <v>342</v>
      </c>
      <c r="B73" t="s">
        <v>397</v>
      </c>
      <c r="C73" t="s">
        <v>397</v>
      </c>
      <c r="D73" t="s">
        <v>397</v>
      </c>
    </row>
    <row r="74" spans="1:4" x14ac:dyDescent="0.2">
      <c r="A74" t="s">
        <v>343</v>
      </c>
      <c r="B74" t="s">
        <v>397</v>
      </c>
      <c r="C74" t="s">
        <v>397</v>
      </c>
      <c r="D74" t="s">
        <v>397</v>
      </c>
    </row>
    <row r="75" spans="1:4" x14ac:dyDescent="0.2">
      <c r="A75" t="s">
        <v>180</v>
      </c>
      <c r="B75">
        <f>VLOOKUP($A75,countries!A:B,2,FALSE)</f>
        <v>113815</v>
      </c>
      <c r="C75">
        <f>VLOOKUP($A75,countries!A:C,3,FALSE)</f>
        <v>184</v>
      </c>
      <c r="D75" t="str">
        <f>VLOOKUP(A75,countries!A:B,1,FALSE)</f>
        <v>Federated States of Micronesia</v>
      </c>
    </row>
    <row r="76" spans="1:4" x14ac:dyDescent="0.2">
      <c r="A76" t="s">
        <v>181</v>
      </c>
      <c r="B76">
        <f>VLOOKUP($A76,countries!A:B,2,FALSE)</f>
        <v>889953</v>
      </c>
      <c r="C76">
        <f>VLOOKUP($A76,countries!A:C,3,FALSE)</f>
        <v>160</v>
      </c>
      <c r="D76" t="str">
        <f>VLOOKUP(A76,countries!A:B,1,FALSE)</f>
        <v>Fiji</v>
      </c>
    </row>
    <row r="77" spans="1:4" x14ac:dyDescent="0.2">
      <c r="A77" t="s">
        <v>182</v>
      </c>
      <c r="B77">
        <f>VLOOKUP($A77,countries!A:B,2,FALSE)</f>
        <v>5532156</v>
      </c>
      <c r="C77">
        <f>VLOOKUP($A77,countries!A:C,3,FALSE)</f>
        <v>116</v>
      </c>
      <c r="D77" t="str">
        <f>VLOOKUP(A77,countries!A:B,1,FALSE)</f>
        <v>Finland</v>
      </c>
    </row>
    <row r="78" spans="1:4" x14ac:dyDescent="0.2">
      <c r="A78" t="s">
        <v>183</v>
      </c>
      <c r="B78">
        <f>VLOOKUP($A78,countries!A:B,2,FALSE)</f>
        <v>65129728</v>
      </c>
      <c r="C78">
        <f>VLOOKUP($A78,countries!A:C,3,FALSE)</f>
        <v>22</v>
      </c>
      <c r="D78" t="str">
        <f>VLOOKUP(A78,countries!A:B,1,FALSE)</f>
        <v>France</v>
      </c>
    </row>
    <row r="79" spans="1:4" x14ac:dyDescent="0.2">
      <c r="A79" t="s">
        <v>344</v>
      </c>
      <c r="B79" t="s">
        <v>397</v>
      </c>
      <c r="C79" t="s">
        <v>397</v>
      </c>
      <c r="D79" t="s">
        <v>397</v>
      </c>
    </row>
    <row r="80" spans="1:4" x14ac:dyDescent="0.2">
      <c r="A80" t="s">
        <v>184</v>
      </c>
      <c r="B80">
        <f>VLOOKUP($A80,countries!A:B,2,FALSE)</f>
        <v>2172579</v>
      </c>
      <c r="C80">
        <f>VLOOKUP($A80,countries!A:C,3,FALSE)</f>
        <v>145</v>
      </c>
      <c r="D80" t="str">
        <f>VLOOKUP(A80,countries!A:B,1,FALSE)</f>
        <v>Gabon</v>
      </c>
    </row>
    <row r="81" spans="1:4" x14ac:dyDescent="0.2">
      <c r="A81" t="s">
        <v>345</v>
      </c>
      <c r="B81">
        <v>2347706</v>
      </c>
      <c r="C81">
        <v>143</v>
      </c>
      <c r="D81" t="s">
        <v>397</v>
      </c>
    </row>
    <row r="82" spans="1:4" x14ac:dyDescent="0.2">
      <c r="A82" t="s">
        <v>185</v>
      </c>
      <c r="B82">
        <f>VLOOKUP($A82,countries!A:B,2,FALSE)</f>
        <v>3996765</v>
      </c>
      <c r="C82">
        <f>VLOOKUP($A82,countries!A:C,3,FALSE)</f>
        <v>132</v>
      </c>
      <c r="D82" t="str">
        <f>VLOOKUP(A82,countries!A:B,1,FALSE)</f>
        <v>Georgia</v>
      </c>
    </row>
    <row r="83" spans="1:4" x14ac:dyDescent="0.2">
      <c r="A83" t="s">
        <v>186</v>
      </c>
      <c r="B83">
        <f>VLOOKUP($A83,countries!A:B,2,FALSE)</f>
        <v>83517045</v>
      </c>
      <c r="C83">
        <f>VLOOKUP($A83,countries!A:C,3,FALSE)</f>
        <v>17</v>
      </c>
      <c r="D83" t="str">
        <f>VLOOKUP(A83,countries!A:B,1,FALSE)</f>
        <v>Germany</v>
      </c>
    </row>
    <row r="84" spans="1:4" x14ac:dyDescent="0.2">
      <c r="A84" t="s">
        <v>187</v>
      </c>
      <c r="B84">
        <f>VLOOKUP($A84,countries!A:B,2,FALSE)</f>
        <v>28833629</v>
      </c>
      <c r="C84">
        <f>VLOOKUP($A84,countries!A:C,3,FALSE)</f>
        <v>48</v>
      </c>
      <c r="D84" t="str">
        <f>VLOOKUP(A84,countries!A:B,1,FALSE)</f>
        <v>Ghana</v>
      </c>
    </row>
    <row r="85" spans="1:4" x14ac:dyDescent="0.2">
      <c r="A85" t="s">
        <v>346</v>
      </c>
      <c r="B85" t="s">
        <v>397</v>
      </c>
      <c r="C85" t="s">
        <v>397</v>
      </c>
      <c r="D85" t="s">
        <v>397</v>
      </c>
    </row>
    <row r="86" spans="1:4" x14ac:dyDescent="0.2">
      <c r="A86" t="s">
        <v>188</v>
      </c>
      <c r="B86">
        <f>VLOOKUP($A86,countries!A:B,2,FALSE)</f>
        <v>10473455</v>
      </c>
      <c r="C86">
        <f>VLOOKUP($A86,countries!A:C,3,FALSE)</f>
        <v>87</v>
      </c>
      <c r="D86" t="str">
        <f>VLOOKUP(A86,countries!A:B,1,FALSE)</f>
        <v>Greece</v>
      </c>
    </row>
    <row r="87" spans="1:4" x14ac:dyDescent="0.2">
      <c r="A87" t="s">
        <v>347</v>
      </c>
      <c r="B87">
        <v>56672</v>
      </c>
      <c r="C87">
        <v>193</v>
      </c>
      <c r="D87" t="s">
        <v>397</v>
      </c>
    </row>
    <row r="88" spans="1:4" x14ac:dyDescent="0.2">
      <c r="A88" t="s">
        <v>190</v>
      </c>
      <c r="B88">
        <f>VLOOKUP($A88,countries!A:B,2,FALSE)</f>
        <v>112003</v>
      </c>
      <c r="C88">
        <f>VLOOKUP($A88,countries!A:C,3,FALSE)</f>
        <v>185</v>
      </c>
      <c r="D88" t="str">
        <f>VLOOKUP(A88,countries!A:B,1,FALSE)</f>
        <v>Grenada</v>
      </c>
    </row>
    <row r="89" spans="1:4" x14ac:dyDescent="0.2">
      <c r="A89" t="s">
        <v>348</v>
      </c>
      <c r="B89" t="s">
        <v>397</v>
      </c>
      <c r="C89" t="s">
        <v>397</v>
      </c>
      <c r="D89" t="s">
        <v>397</v>
      </c>
    </row>
    <row r="90" spans="1:4" x14ac:dyDescent="0.2">
      <c r="A90" t="s">
        <v>191</v>
      </c>
      <c r="B90">
        <f>VLOOKUP($A90,countries!A:B,2,FALSE)</f>
        <v>17581472</v>
      </c>
      <c r="C90">
        <f>VLOOKUP($A90,countries!A:C,3,FALSE)</f>
        <v>66</v>
      </c>
      <c r="D90" t="str">
        <f>VLOOKUP(A90,countries!A:B,1,FALSE)</f>
        <v>Guatemala</v>
      </c>
    </row>
    <row r="91" spans="1:4" x14ac:dyDescent="0.2">
      <c r="A91" t="s">
        <v>349</v>
      </c>
      <c r="B91" t="s">
        <v>397</v>
      </c>
      <c r="C91" t="s">
        <v>397</v>
      </c>
      <c r="D91" t="s">
        <v>397</v>
      </c>
    </row>
    <row r="92" spans="1:4" x14ac:dyDescent="0.2">
      <c r="A92" t="s">
        <v>192</v>
      </c>
      <c r="B92">
        <f>VLOOKUP($A92,countries!A:B,2,FALSE)</f>
        <v>12771246</v>
      </c>
      <c r="C92">
        <f>VLOOKUP($A92,countries!A:C,3,FALSE)</f>
        <v>75</v>
      </c>
      <c r="D92" t="str">
        <f>VLOOKUP(A92,countries!A:B,1,FALSE)</f>
        <v>Guinea</v>
      </c>
    </row>
    <row r="93" spans="1:4" x14ac:dyDescent="0.2">
      <c r="A93" t="s">
        <v>350</v>
      </c>
      <c r="B93" t="s">
        <v>397</v>
      </c>
      <c r="C93" t="s">
        <v>397</v>
      </c>
      <c r="D93" t="s">
        <v>397</v>
      </c>
    </row>
    <row r="94" spans="1:4" x14ac:dyDescent="0.2">
      <c r="A94" t="s">
        <v>194</v>
      </c>
      <c r="B94">
        <f>VLOOKUP($A94,countries!A:B,2,FALSE)</f>
        <v>782766</v>
      </c>
      <c r="C94">
        <f>VLOOKUP($A94,countries!A:C,3,FALSE)</f>
        <v>162</v>
      </c>
      <c r="D94" t="str">
        <f>VLOOKUP(A94,countries!A:B,1,FALSE)</f>
        <v>Guyana</v>
      </c>
    </row>
    <row r="95" spans="1:4" x14ac:dyDescent="0.2">
      <c r="A95" t="s">
        <v>195</v>
      </c>
      <c r="B95">
        <f>VLOOKUP($A95,countries!A:B,2,FALSE)</f>
        <v>11263770</v>
      </c>
      <c r="C95">
        <f>VLOOKUP($A95,countries!A:C,3,FALSE)</f>
        <v>82</v>
      </c>
      <c r="D95" t="str">
        <f>VLOOKUP(A95,countries!A:B,1,FALSE)</f>
        <v>Haiti</v>
      </c>
    </row>
    <row r="96" spans="1:4" x14ac:dyDescent="0.2">
      <c r="A96" t="s">
        <v>196</v>
      </c>
      <c r="B96">
        <f>VLOOKUP($A96,countries!A:B,2,FALSE)</f>
        <v>9746117</v>
      </c>
      <c r="C96">
        <f>VLOOKUP($A96,countries!A:C,3,FALSE)</f>
        <v>93</v>
      </c>
      <c r="D96" t="str">
        <f>VLOOKUP(A96,countries!A:B,1,FALSE)</f>
        <v>Honduras</v>
      </c>
    </row>
    <row r="97" spans="1:4" x14ac:dyDescent="0.2">
      <c r="A97" t="s">
        <v>351</v>
      </c>
      <c r="B97">
        <v>7436154</v>
      </c>
      <c r="C97">
        <v>104</v>
      </c>
      <c r="D97" t="s">
        <v>397</v>
      </c>
    </row>
    <row r="98" spans="1:4" x14ac:dyDescent="0.2">
      <c r="A98" t="s">
        <v>198</v>
      </c>
      <c r="B98">
        <f>VLOOKUP($A98,countries!A:B,2,FALSE)</f>
        <v>9684679</v>
      </c>
      <c r="C98">
        <f>VLOOKUP($A98,countries!A:C,3,FALSE)</f>
        <v>94</v>
      </c>
      <c r="D98" t="str">
        <f>VLOOKUP(A98,countries!A:B,1,FALSE)</f>
        <v>Hungary</v>
      </c>
    </row>
    <row r="99" spans="1:4" x14ac:dyDescent="0.2">
      <c r="A99" t="s">
        <v>199</v>
      </c>
      <c r="B99">
        <f>VLOOKUP($A99,countries!A:B,2,FALSE)</f>
        <v>339031</v>
      </c>
      <c r="C99">
        <f>VLOOKUP($A99,countries!A:C,3,FALSE)</f>
        <v>176</v>
      </c>
      <c r="D99" t="str">
        <f>VLOOKUP(A99,countries!A:B,1,FALSE)</f>
        <v>Iceland</v>
      </c>
    </row>
    <row r="100" spans="1:4" x14ac:dyDescent="0.2">
      <c r="A100" t="s">
        <v>82</v>
      </c>
      <c r="B100">
        <f>VLOOKUP($A100,countries!A:B,2,FALSE)</f>
        <v>1366417754</v>
      </c>
      <c r="C100">
        <f>VLOOKUP($A100,countries!A:C,3,FALSE)</f>
        <v>2</v>
      </c>
      <c r="D100" t="str">
        <f>VLOOKUP(A100,countries!A:B,1,FALSE)</f>
        <v>India</v>
      </c>
    </row>
    <row r="101" spans="1:4" x14ac:dyDescent="0.2">
      <c r="A101" t="s">
        <v>352</v>
      </c>
      <c r="B101" t="s">
        <v>397</v>
      </c>
      <c r="C101" t="s">
        <v>397</v>
      </c>
      <c r="D101" t="s">
        <v>397</v>
      </c>
    </row>
    <row r="102" spans="1:4" x14ac:dyDescent="0.2">
      <c r="A102" t="s">
        <v>200</v>
      </c>
      <c r="B102">
        <f>VLOOKUP($A102,countries!A:B,2,FALSE)</f>
        <v>270625568</v>
      </c>
      <c r="C102">
        <f>VLOOKUP($A102,countries!A:C,3,FALSE)</f>
        <v>4</v>
      </c>
      <c r="D102" t="str">
        <f>VLOOKUP(A102,countries!A:B,1,FALSE)</f>
        <v>Indonesia</v>
      </c>
    </row>
    <row r="103" spans="1:4" x14ac:dyDescent="0.2">
      <c r="A103" t="s">
        <v>353</v>
      </c>
      <c r="B103">
        <v>82913906</v>
      </c>
      <c r="C103">
        <v>19</v>
      </c>
      <c r="D103" t="s">
        <v>397</v>
      </c>
    </row>
    <row r="104" spans="1:4" x14ac:dyDescent="0.2">
      <c r="A104" t="s">
        <v>201</v>
      </c>
      <c r="B104">
        <f>VLOOKUP($A104,countries!A:B,2,FALSE)</f>
        <v>39309783</v>
      </c>
      <c r="C104">
        <f>VLOOKUP($A104,countries!A:C,3,FALSE)</f>
        <v>36</v>
      </c>
      <c r="D104" t="str">
        <f>VLOOKUP(A104,countries!A:B,1,FALSE)</f>
        <v>Iraq</v>
      </c>
    </row>
    <row r="105" spans="1:4" x14ac:dyDescent="0.2">
      <c r="A105" t="s">
        <v>202</v>
      </c>
      <c r="B105">
        <f>VLOOKUP($A105,countries!A:B,2,FALSE)</f>
        <v>4882495</v>
      </c>
      <c r="C105">
        <f>VLOOKUP($A105,countries!A:C,3,FALSE)</f>
        <v>124</v>
      </c>
      <c r="D105" t="str">
        <f>VLOOKUP(A105,countries!A:B,1,FALSE)</f>
        <v>Ireland</v>
      </c>
    </row>
    <row r="106" spans="1:4" x14ac:dyDescent="0.2">
      <c r="A106" t="s">
        <v>354</v>
      </c>
      <c r="B106" t="s">
        <v>397</v>
      </c>
      <c r="C106" t="s">
        <v>397</v>
      </c>
      <c r="D106" t="s">
        <v>397</v>
      </c>
    </row>
    <row r="107" spans="1:4" x14ac:dyDescent="0.2">
      <c r="A107" t="s">
        <v>204</v>
      </c>
      <c r="B107">
        <f>VLOOKUP($A107,countries!A:B,2,FALSE)</f>
        <v>8519377</v>
      </c>
      <c r="C107">
        <f>VLOOKUP($A107,countries!A:C,3,FALSE)</f>
        <v>101</v>
      </c>
      <c r="D107" t="str">
        <f>VLOOKUP(A107,countries!A:B,1,FALSE)</f>
        <v>Israel</v>
      </c>
    </row>
    <row r="108" spans="1:4" x14ac:dyDescent="0.2">
      <c r="A108" t="s">
        <v>205</v>
      </c>
      <c r="B108">
        <f>VLOOKUP($A108,countries!A:B,2,FALSE)</f>
        <v>60550075</v>
      </c>
      <c r="C108">
        <f>VLOOKUP($A108,countries!A:C,3,FALSE)</f>
        <v>23</v>
      </c>
      <c r="D108" t="str">
        <f>VLOOKUP(A108,countries!A:B,1,FALSE)</f>
        <v>Italy</v>
      </c>
    </row>
    <row r="109" spans="1:4" x14ac:dyDescent="0.2">
      <c r="A109" t="s">
        <v>355</v>
      </c>
      <c r="B109">
        <v>25716544</v>
      </c>
      <c r="C109">
        <v>53</v>
      </c>
      <c r="D109" t="s">
        <v>397</v>
      </c>
    </row>
    <row r="110" spans="1:4" x14ac:dyDescent="0.2">
      <c r="A110" t="s">
        <v>206</v>
      </c>
      <c r="B110">
        <f>VLOOKUP($A110,countries!A:B,2,FALSE)</f>
        <v>2948279</v>
      </c>
      <c r="C110">
        <f>VLOOKUP($A110,countries!A:C,3,FALSE)</f>
        <v>138</v>
      </c>
      <c r="D110" t="str">
        <f>VLOOKUP(A110,countries!A:B,1,FALSE)</f>
        <v>Jamaica</v>
      </c>
    </row>
    <row r="111" spans="1:4" x14ac:dyDescent="0.2">
      <c r="A111" t="s">
        <v>207</v>
      </c>
      <c r="B111">
        <f>VLOOKUP($A111,countries!A:B,2,FALSE)</f>
        <v>126860301</v>
      </c>
      <c r="C111">
        <f>VLOOKUP($A111,countries!A:C,3,FALSE)</f>
        <v>11</v>
      </c>
      <c r="D111" t="str">
        <f>VLOOKUP(A111,countries!A:B,1,FALSE)</f>
        <v>Japan</v>
      </c>
    </row>
    <row r="112" spans="1:4" x14ac:dyDescent="0.2">
      <c r="A112" t="s">
        <v>356</v>
      </c>
      <c r="B112" t="s">
        <v>397</v>
      </c>
      <c r="C112" t="s">
        <v>397</v>
      </c>
      <c r="D112" t="s">
        <v>397</v>
      </c>
    </row>
    <row r="113" spans="1:4" x14ac:dyDescent="0.2">
      <c r="A113" t="s">
        <v>208</v>
      </c>
      <c r="B113">
        <f>VLOOKUP($A113,countries!A:B,2,FALSE)</f>
        <v>10101694</v>
      </c>
      <c r="C113">
        <f>VLOOKUP($A113,countries!A:C,3,FALSE)</f>
        <v>89</v>
      </c>
      <c r="D113" t="str">
        <f>VLOOKUP(A113,countries!A:B,1,FALSE)</f>
        <v>Jordan</v>
      </c>
    </row>
    <row r="114" spans="1:4" x14ac:dyDescent="0.2">
      <c r="A114" t="s">
        <v>209</v>
      </c>
      <c r="B114">
        <f>VLOOKUP($A114,countries!A:B,2,FALSE)</f>
        <v>18551427</v>
      </c>
      <c r="C114">
        <f>VLOOKUP($A114,countries!A:C,3,FALSE)</f>
        <v>64</v>
      </c>
      <c r="D114" t="str">
        <f>VLOOKUP(A114,countries!A:B,1,FALSE)</f>
        <v>Kazakhstan</v>
      </c>
    </row>
    <row r="115" spans="1:4" x14ac:dyDescent="0.2">
      <c r="A115" t="s">
        <v>210</v>
      </c>
      <c r="B115">
        <f>VLOOKUP($A115,countries!A:B,2,FALSE)</f>
        <v>52573973</v>
      </c>
      <c r="C115">
        <f>VLOOKUP($A115,countries!A:C,3,FALSE)</f>
        <v>27</v>
      </c>
      <c r="D115" t="str">
        <f>VLOOKUP(A115,countries!A:B,1,FALSE)</f>
        <v>Kenya</v>
      </c>
    </row>
    <row r="116" spans="1:4" x14ac:dyDescent="0.2">
      <c r="A116" t="s">
        <v>211</v>
      </c>
      <c r="B116">
        <f>VLOOKUP($A116,countries!A:B,2,FALSE)</f>
        <v>117606</v>
      </c>
      <c r="C116">
        <f>VLOOKUP($A116,countries!A:C,3,FALSE)</f>
        <v>182</v>
      </c>
      <c r="D116" t="str">
        <f>VLOOKUP(A116,countries!A:B,1,FALSE)</f>
        <v>Kiribati</v>
      </c>
    </row>
    <row r="117" spans="1:4" x14ac:dyDescent="0.2">
      <c r="A117" t="s">
        <v>212</v>
      </c>
      <c r="B117">
        <f>VLOOKUP($A117,countries!A:B,2,FALSE)</f>
        <v>117606</v>
      </c>
      <c r="C117">
        <f>VLOOKUP($A117,countries!A:C,3,FALSE)</f>
        <v>183</v>
      </c>
      <c r="D117" t="str">
        <f>VLOOKUP(A117,countries!A:B,1,FALSE)</f>
        <v>Kosovo</v>
      </c>
    </row>
    <row r="118" spans="1:4" x14ac:dyDescent="0.2">
      <c r="A118" t="s">
        <v>213</v>
      </c>
      <c r="B118">
        <f>VLOOKUP($A118,countries!A:B,2,FALSE)</f>
        <v>4207083</v>
      </c>
      <c r="C118">
        <f>VLOOKUP($A118,countries!A:C,3,FALSE)</f>
        <v>129</v>
      </c>
      <c r="D118" t="str">
        <f>VLOOKUP(A118,countries!A:B,1,FALSE)</f>
        <v>Kuwait</v>
      </c>
    </row>
    <row r="119" spans="1:4" x14ac:dyDescent="0.2">
      <c r="A119" t="s">
        <v>357</v>
      </c>
      <c r="B119">
        <v>6415850</v>
      </c>
      <c r="C119">
        <v>112</v>
      </c>
      <c r="D119" t="s">
        <v>397</v>
      </c>
    </row>
    <row r="120" spans="1:4" x14ac:dyDescent="0.2">
      <c r="A120" t="s">
        <v>358</v>
      </c>
      <c r="B120">
        <v>7169455</v>
      </c>
      <c r="C120">
        <v>105</v>
      </c>
      <c r="D120" t="s">
        <v>397</v>
      </c>
    </row>
    <row r="121" spans="1:4" x14ac:dyDescent="0.2">
      <c r="A121" t="s">
        <v>216</v>
      </c>
      <c r="B121">
        <f>VLOOKUP($A121,countries!A:B,2,FALSE)</f>
        <v>1906743</v>
      </c>
      <c r="C121">
        <f>VLOOKUP($A121,countries!A:C,3,FALSE)</f>
        <v>150</v>
      </c>
      <c r="D121" t="str">
        <f>VLOOKUP(A121,countries!A:B,1,FALSE)</f>
        <v>Latvia</v>
      </c>
    </row>
    <row r="122" spans="1:4" x14ac:dyDescent="0.2">
      <c r="A122" t="s">
        <v>217</v>
      </c>
      <c r="B122">
        <f>VLOOKUP($A122,countries!A:B,2,FALSE)</f>
        <v>6855713</v>
      </c>
      <c r="C122">
        <f>VLOOKUP($A122,countries!A:C,3,FALSE)</f>
        <v>108</v>
      </c>
      <c r="D122" t="str">
        <f>VLOOKUP(A122,countries!A:B,1,FALSE)</f>
        <v>Lebanon</v>
      </c>
    </row>
    <row r="123" spans="1:4" x14ac:dyDescent="0.2">
      <c r="A123" t="s">
        <v>218</v>
      </c>
      <c r="B123">
        <f>VLOOKUP($A123,countries!A:B,2,FALSE)</f>
        <v>2125268</v>
      </c>
      <c r="C123">
        <f>VLOOKUP($A123,countries!A:C,3,FALSE)</f>
        <v>146</v>
      </c>
      <c r="D123" t="str">
        <f>VLOOKUP(A123,countries!A:B,1,FALSE)</f>
        <v>Lesotho</v>
      </c>
    </row>
    <row r="124" spans="1:4" x14ac:dyDescent="0.2">
      <c r="A124" t="s">
        <v>219</v>
      </c>
      <c r="B124">
        <f>VLOOKUP($A124,countries!A:B,2,FALSE)</f>
        <v>4937374</v>
      </c>
      <c r="C124">
        <f>VLOOKUP($A124,countries!A:C,3,FALSE)</f>
        <v>123</v>
      </c>
      <c r="D124" t="str">
        <f>VLOOKUP(A124,countries!A:B,1,FALSE)</f>
        <v>Liberia</v>
      </c>
    </row>
    <row r="125" spans="1:4" x14ac:dyDescent="0.2">
      <c r="A125" t="s">
        <v>220</v>
      </c>
      <c r="B125">
        <f>VLOOKUP($A125,countries!A:B,2,FALSE)</f>
        <v>6777452</v>
      </c>
      <c r="C125">
        <f>VLOOKUP($A125,countries!A:C,3,FALSE)</f>
        <v>109</v>
      </c>
      <c r="D125" t="str">
        <f>VLOOKUP(A125,countries!A:B,1,FALSE)</f>
        <v>Libya</v>
      </c>
    </row>
    <row r="126" spans="1:4" x14ac:dyDescent="0.2">
      <c r="A126" t="s">
        <v>221</v>
      </c>
      <c r="B126">
        <f>VLOOKUP($A126,countries!A:B,2,FALSE)</f>
        <v>38019</v>
      </c>
      <c r="C126">
        <f>VLOOKUP($A126,countries!A:C,3,FALSE)</f>
        <v>196</v>
      </c>
      <c r="D126" t="str">
        <f>VLOOKUP(A126,countries!A:B,1,FALSE)</f>
        <v>Liechtenstein</v>
      </c>
    </row>
    <row r="127" spans="1:4" x14ac:dyDescent="0.2">
      <c r="A127" t="s">
        <v>222</v>
      </c>
      <c r="B127">
        <f>VLOOKUP($A127,countries!A:B,2,FALSE)</f>
        <v>2759627</v>
      </c>
      <c r="C127">
        <f>VLOOKUP($A127,countries!A:C,3,FALSE)</f>
        <v>141</v>
      </c>
      <c r="D127" t="str">
        <f>VLOOKUP(A127,countries!A:B,1,FALSE)</f>
        <v>Lithuania</v>
      </c>
    </row>
    <row r="128" spans="1:4" x14ac:dyDescent="0.2">
      <c r="A128" t="s">
        <v>223</v>
      </c>
      <c r="B128">
        <f>VLOOKUP($A128,countries!A:B,2,FALSE)</f>
        <v>615729</v>
      </c>
      <c r="C128">
        <f>VLOOKUP($A128,countries!A:C,3,FALSE)</f>
        <v>167</v>
      </c>
      <c r="D128" t="str">
        <f>VLOOKUP(A128,countries!A:B,1,FALSE)</f>
        <v>Luxembourg</v>
      </c>
    </row>
    <row r="129" spans="1:4" x14ac:dyDescent="0.2">
      <c r="A129" t="s">
        <v>359</v>
      </c>
      <c r="B129">
        <v>640445</v>
      </c>
      <c r="C129">
        <v>165</v>
      </c>
      <c r="D129" t="s">
        <v>397</v>
      </c>
    </row>
    <row r="130" spans="1:4" x14ac:dyDescent="0.2">
      <c r="A130" t="s">
        <v>360</v>
      </c>
      <c r="B130">
        <v>2083459</v>
      </c>
      <c r="C130">
        <v>147</v>
      </c>
      <c r="D130" t="s">
        <v>397</v>
      </c>
    </row>
    <row r="131" spans="1:4" x14ac:dyDescent="0.2">
      <c r="A131" t="s">
        <v>225</v>
      </c>
      <c r="B131">
        <f>VLOOKUP($A131,countries!A:B,2,FALSE)</f>
        <v>26969307</v>
      </c>
      <c r="C131">
        <f>VLOOKUP($A131,countries!A:C,3,FALSE)</f>
        <v>51</v>
      </c>
      <c r="D131" t="str">
        <f>VLOOKUP(A131,countries!A:B,1,FALSE)</f>
        <v>Madagascar</v>
      </c>
    </row>
    <row r="132" spans="1:4" x14ac:dyDescent="0.2">
      <c r="A132" t="s">
        <v>226</v>
      </c>
      <c r="B132">
        <f>VLOOKUP($A132,countries!A:B,2,FALSE)</f>
        <v>18628747</v>
      </c>
      <c r="C132">
        <f>VLOOKUP($A132,countries!A:C,3,FALSE)</f>
        <v>63</v>
      </c>
      <c r="D132" t="str">
        <f>VLOOKUP(A132,countries!A:B,1,FALSE)</f>
        <v>Malawi</v>
      </c>
    </row>
    <row r="133" spans="1:4" x14ac:dyDescent="0.2">
      <c r="A133" t="s">
        <v>227</v>
      </c>
      <c r="B133">
        <f>VLOOKUP($A133,countries!A:B,2,FALSE)</f>
        <v>31949777</v>
      </c>
      <c r="C133">
        <f>VLOOKUP($A133,countries!A:C,3,FALSE)</f>
        <v>44</v>
      </c>
      <c r="D133" t="str">
        <f>VLOOKUP(A133,countries!A:B,1,FALSE)</f>
        <v>Malaysia</v>
      </c>
    </row>
    <row r="134" spans="1:4" x14ac:dyDescent="0.2">
      <c r="A134" t="s">
        <v>229</v>
      </c>
      <c r="B134">
        <f>VLOOKUP($A134,countries!A:B,2,FALSE)</f>
        <v>19658031</v>
      </c>
      <c r="C134">
        <f>VLOOKUP($A134,countries!A:C,3,FALSE)</f>
        <v>60</v>
      </c>
      <c r="D134" t="str">
        <f>VLOOKUP(A134,countries!A:B,1,FALSE)</f>
        <v>Mali</v>
      </c>
    </row>
    <row r="135" spans="1:4" x14ac:dyDescent="0.2">
      <c r="A135" t="s">
        <v>230</v>
      </c>
      <c r="B135">
        <f>VLOOKUP($A135,countries!A:B,2,FALSE)</f>
        <v>440372</v>
      </c>
      <c r="C135">
        <f>VLOOKUP($A135,countries!A:C,3,FALSE)</f>
        <v>172</v>
      </c>
      <c r="D135" t="str">
        <f>VLOOKUP(A135,countries!A:B,1,FALSE)</f>
        <v>Malta</v>
      </c>
    </row>
    <row r="136" spans="1:4" x14ac:dyDescent="0.2">
      <c r="A136" t="s">
        <v>231</v>
      </c>
      <c r="B136">
        <f>VLOOKUP($A136,countries!A:B,2,FALSE)</f>
        <v>58791</v>
      </c>
      <c r="C136">
        <f>VLOOKUP($A136,countries!A:C,3,FALSE)</f>
        <v>192</v>
      </c>
      <c r="D136" t="str">
        <f>VLOOKUP(A136,countries!A:B,1,FALSE)</f>
        <v>Marshall Islands</v>
      </c>
    </row>
    <row r="137" spans="1:4" x14ac:dyDescent="0.2">
      <c r="A137" t="s">
        <v>232</v>
      </c>
      <c r="B137">
        <f>VLOOKUP($A137,countries!A:B,2,FALSE)</f>
        <v>4525696</v>
      </c>
      <c r="C137">
        <f>VLOOKUP($A137,countries!A:C,3,FALSE)</f>
        <v>127</v>
      </c>
      <c r="D137" t="str">
        <f>VLOOKUP(A137,countries!A:B,1,FALSE)</f>
        <v>Mauritania</v>
      </c>
    </row>
    <row r="138" spans="1:4" x14ac:dyDescent="0.2">
      <c r="A138" t="s">
        <v>234</v>
      </c>
      <c r="B138">
        <f>VLOOKUP($A138,countries!A:B,2,FALSE)</f>
        <v>127575529</v>
      </c>
      <c r="C138">
        <f>VLOOKUP($A138,countries!A:C,3,FALSE)</f>
        <v>10</v>
      </c>
      <c r="D138" t="str">
        <f>VLOOKUP(A138,countries!A:B,1,FALSE)</f>
        <v>Mexico</v>
      </c>
    </row>
    <row r="139" spans="1:4" x14ac:dyDescent="0.2">
      <c r="A139" t="s">
        <v>235</v>
      </c>
      <c r="B139">
        <f>VLOOKUP($A139,countries!A:B,2,FALSE)</f>
        <v>4043263</v>
      </c>
      <c r="C139">
        <f>VLOOKUP($A139,countries!A:C,3,FALSE)</f>
        <v>131</v>
      </c>
      <c r="D139" t="str">
        <f>VLOOKUP(A139,countries!A:B,1,FALSE)</f>
        <v>Moldova</v>
      </c>
    </row>
    <row r="140" spans="1:4" x14ac:dyDescent="0.2">
      <c r="A140" t="s">
        <v>236</v>
      </c>
      <c r="B140">
        <f>VLOOKUP($A140,countries!A:B,2,FALSE)</f>
        <v>38964</v>
      </c>
      <c r="C140">
        <f>VLOOKUP($A140,countries!A:C,3,FALSE)</f>
        <v>195</v>
      </c>
      <c r="D140" t="str">
        <f>VLOOKUP(A140,countries!A:B,1,FALSE)</f>
        <v>Monaco</v>
      </c>
    </row>
    <row r="141" spans="1:4" x14ac:dyDescent="0.2">
      <c r="A141" t="s">
        <v>237</v>
      </c>
      <c r="B141">
        <f>VLOOKUP($A141,countries!A:B,2,FALSE)</f>
        <v>3225167</v>
      </c>
      <c r="C141">
        <f>VLOOKUP($A141,countries!A:C,3,FALSE)</f>
        <v>136</v>
      </c>
      <c r="D141" t="str">
        <f>VLOOKUP(A141,countries!A:B,1,FALSE)</f>
        <v>Mongolia</v>
      </c>
    </row>
    <row r="142" spans="1:4" x14ac:dyDescent="0.2">
      <c r="A142" t="s">
        <v>238</v>
      </c>
      <c r="B142">
        <f>VLOOKUP($A142,countries!A:B,2,FALSE)</f>
        <v>627987</v>
      </c>
      <c r="C142">
        <f>VLOOKUP($A142,countries!A:C,3,FALSE)</f>
        <v>166</v>
      </c>
      <c r="D142" t="str">
        <f>VLOOKUP(A142,countries!A:B,1,FALSE)</f>
        <v>Montenegro</v>
      </c>
    </row>
    <row r="143" spans="1:4" x14ac:dyDescent="0.2">
      <c r="A143" t="s">
        <v>361</v>
      </c>
      <c r="B143" t="s">
        <v>397</v>
      </c>
      <c r="C143" t="s">
        <v>397</v>
      </c>
      <c r="D143" t="s">
        <v>397</v>
      </c>
    </row>
    <row r="144" spans="1:4" x14ac:dyDescent="0.2">
      <c r="A144" t="s">
        <v>239</v>
      </c>
      <c r="B144">
        <f>VLOOKUP($A144,countries!A:B,2,FALSE)</f>
        <v>36471769</v>
      </c>
      <c r="C144">
        <f>VLOOKUP($A144,countries!A:C,3,FALSE)</f>
        <v>40</v>
      </c>
      <c r="D144" t="str">
        <f>VLOOKUP(A144,countries!A:B,1,FALSE)</f>
        <v>Morocco</v>
      </c>
    </row>
    <row r="145" spans="1:4" x14ac:dyDescent="0.2">
      <c r="A145" t="s">
        <v>240</v>
      </c>
      <c r="B145">
        <f>VLOOKUP($A145,countries!A:B,2,FALSE)</f>
        <v>30366036</v>
      </c>
      <c r="C145">
        <f>VLOOKUP($A145,countries!A:C,3,FALSE)</f>
        <v>46</v>
      </c>
      <c r="D145" t="str">
        <f>VLOOKUP(A145,countries!A:B,1,FALSE)</f>
        <v>Mozambique</v>
      </c>
    </row>
    <row r="146" spans="1:4" x14ac:dyDescent="0.2">
      <c r="A146" t="s">
        <v>241</v>
      </c>
      <c r="B146">
        <f>VLOOKUP($A146,countries!A:B,2,FALSE)</f>
        <v>54045420</v>
      </c>
      <c r="C146">
        <f>VLOOKUP($A146,countries!A:C,3,FALSE)</f>
        <v>26</v>
      </c>
      <c r="D146" t="str">
        <f>VLOOKUP(A146,countries!A:B,1,FALSE)</f>
        <v>Myanmar</v>
      </c>
    </row>
    <row r="147" spans="1:4" x14ac:dyDescent="0.2">
      <c r="A147" t="s">
        <v>242</v>
      </c>
      <c r="B147">
        <f>VLOOKUP($A147,countries!A:B,2,FALSE)</f>
        <v>2494530</v>
      </c>
      <c r="C147">
        <f>VLOOKUP($A147,countries!A:C,3,FALSE)</f>
        <v>142</v>
      </c>
      <c r="D147" t="str">
        <f>VLOOKUP(A147,countries!A:B,1,FALSE)</f>
        <v>Namibia</v>
      </c>
    </row>
    <row r="148" spans="1:4" x14ac:dyDescent="0.2">
      <c r="A148" t="s">
        <v>243</v>
      </c>
      <c r="B148">
        <f>VLOOKUP($A148,countries!A:B,2,FALSE)</f>
        <v>10756</v>
      </c>
      <c r="C148">
        <f>VLOOKUP($A148,countries!A:C,3,FALSE)</f>
        <v>200</v>
      </c>
      <c r="D148" t="str">
        <f>VLOOKUP(A148,countries!A:B,1,FALSE)</f>
        <v>Nauru</v>
      </c>
    </row>
    <row r="149" spans="1:4" x14ac:dyDescent="0.2">
      <c r="A149" t="s">
        <v>244</v>
      </c>
      <c r="B149">
        <f>VLOOKUP($A149,countries!A:B,2,FALSE)</f>
        <v>28608710</v>
      </c>
      <c r="C149">
        <f>VLOOKUP($A149,countries!A:C,3,FALSE)</f>
        <v>49</v>
      </c>
      <c r="D149" t="str">
        <f>VLOOKUP(A149,countries!A:B,1,FALSE)</f>
        <v>Nepal</v>
      </c>
    </row>
    <row r="150" spans="1:4" x14ac:dyDescent="0.2">
      <c r="A150" t="s">
        <v>245</v>
      </c>
      <c r="B150">
        <f>VLOOKUP($A150,countries!A:B,2,FALSE)</f>
        <v>17097130</v>
      </c>
      <c r="C150">
        <f>VLOOKUP($A150,countries!A:C,3,FALSE)</f>
        <v>68</v>
      </c>
      <c r="D150" t="str">
        <f>VLOOKUP(A150,countries!A:B,1,FALSE)</f>
        <v>Netherlands</v>
      </c>
    </row>
    <row r="151" spans="1:4" x14ac:dyDescent="0.2">
      <c r="A151" t="s">
        <v>362</v>
      </c>
      <c r="B151" t="s">
        <v>397</v>
      </c>
      <c r="C151" t="s">
        <v>397</v>
      </c>
      <c r="D151" t="s">
        <v>397</v>
      </c>
    </row>
    <row r="152" spans="1:4" x14ac:dyDescent="0.2">
      <c r="A152" t="s">
        <v>246</v>
      </c>
      <c r="B152">
        <f>VLOOKUP($A152,countries!A:B,2,FALSE)</f>
        <v>4783063</v>
      </c>
      <c r="C152">
        <f>VLOOKUP($A152,countries!A:C,3,FALSE)</f>
        <v>125</v>
      </c>
      <c r="D152" t="str">
        <f>VLOOKUP(A152,countries!A:B,1,FALSE)</f>
        <v>New Zealand</v>
      </c>
    </row>
    <row r="153" spans="1:4" x14ac:dyDescent="0.2">
      <c r="A153" t="s">
        <v>247</v>
      </c>
      <c r="B153">
        <f>VLOOKUP($A153,countries!A:B,2,FALSE)</f>
        <v>6545502</v>
      </c>
      <c r="C153">
        <f>VLOOKUP($A153,countries!A:C,3,FALSE)</f>
        <v>110</v>
      </c>
      <c r="D153" t="str">
        <f>VLOOKUP(A153,countries!A:B,1,FALSE)</f>
        <v>Nicaragua</v>
      </c>
    </row>
    <row r="154" spans="1:4" x14ac:dyDescent="0.2">
      <c r="A154" t="s">
        <v>248</v>
      </c>
      <c r="B154">
        <f>VLOOKUP($A154,countries!A:B,2,FALSE)</f>
        <v>23310715</v>
      </c>
      <c r="C154">
        <f>VLOOKUP($A154,countries!A:C,3,FALSE)</f>
        <v>57</v>
      </c>
      <c r="D154" t="str">
        <f>VLOOKUP(A154,countries!A:B,1,FALSE)</f>
        <v>Niger</v>
      </c>
    </row>
    <row r="155" spans="1:4" x14ac:dyDescent="0.2">
      <c r="A155" t="s">
        <v>249</v>
      </c>
      <c r="B155">
        <f>VLOOKUP($A155,countries!A:B,2,FALSE)</f>
        <v>200963599</v>
      </c>
      <c r="C155">
        <f>VLOOKUP($A155,countries!A:C,3,FALSE)</f>
        <v>7</v>
      </c>
      <c r="D155" t="str">
        <f>VLOOKUP(A155,countries!A:B,1,FALSE)</f>
        <v>Nigeria</v>
      </c>
    </row>
    <row r="156" spans="1:4" x14ac:dyDescent="0.2">
      <c r="A156" t="s">
        <v>363</v>
      </c>
      <c r="B156" t="s">
        <v>397</v>
      </c>
      <c r="C156" t="s">
        <v>397</v>
      </c>
      <c r="D156" t="s">
        <v>397</v>
      </c>
    </row>
    <row r="157" spans="1:4" x14ac:dyDescent="0.2">
      <c r="A157" t="s">
        <v>364</v>
      </c>
      <c r="B157" t="s">
        <v>397</v>
      </c>
      <c r="C157" t="s">
        <v>397</v>
      </c>
      <c r="D157" t="s">
        <v>397</v>
      </c>
    </row>
    <row r="158" spans="1:4" x14ac:dyDescent="0.2">
      <c r="A158" t="s">
        <v>365</v>
      </c>
      <c r="B158">
        <v>25666161</v>
      </c>
      <c r="C158">
        <v>54</v>
      </c>
      <c r="D158" t="s">
        <v>397</v>
      </c>
    </row>
    <row r="159" spans="1:4" x14ac:dyDescent="0.2">
      <c r="A159" t="s">
        <v>366</v>
      </c>
      <c r="B159" t="s">
        <v>397</v>
      </c>
      <c r="C159" t="s">
        <v>397</v>
      </c>
      <c r="D159" t="s">
        <v>397</v>
      </c>
    </row>
    <row r="160" spans="1:4" x14ac:dyDescent="0.2">
      <c r="A160" t="s">
        <v>367</v>
      </c>
      <c r="B160" t="s">
        <v>397</v>
      </c>
      <c r="C160" t="s">
        <v>397</v>
      </c>
      <c r="D160" t="s">
        <v>397</v>
      </c>
    </row>
    <row r="161" spans="1:4" x14ac:dyDescent="0.2">
      <c r="A161" t="s">
        <v>251</v>
      </c>
      <c r="B161">
        <f>VLOOKUP($A161,countries!A:B,2,FALSE)</f>
        <v>5378857</v>
      </c>
      <c r="C161">
        <f>VLOOKUP($A161,countries!A:C,3,FALSE)</f>
        <v>119</v>
      </c>
      <c r="D161" t="str">
        <f>VLOOKUP(A161,countries!A:B,1,FALSE)</f>
        <v>Norway</v>
      </c>
    </row>
    <row r="162" spans="1:4" x14ac:dyDescent="0.2">
      <c r="A162" t="s">
        <v>252</v>
      </c>
      <c r="B162">
        <f>VLOOKUP($A162,countries!A:B,2,FALSE)</f>
        <v>4974986</v>
      </c>
      <c r="C162">
        <f>VLOOKUP($A162,countries!A:C,3,FALSE)</f>
        <v>122</v>
      </c>
      <c r="D162" t="str">
        <f>VLOOKUP(A162,countries!A:B,1,FALSE)</f>
        <v>Oman</v>
      </c>
    </row>
    <row r="163" spans="1:4" x14ac:dyDescent="0.2">
      <c r="A163" t="s">
        <v>253</v>
      </c>
      <c r="B163">
        <f>VLOOKUP($A163,countries!A:B,2,FALSE)</f>
        <v>216565318</v>
      </c>
      <c r="C163">
        <f>VLOOKUP($A163,countries!A:C,3,FALSE)</f>
        <v>5</v>
      </c>
      <c r="D163" t="str">
        <f>VLOOKUP(A163,countries!A:B,1,FALSE)</f>
        <v>Pakistan</v>
      </c>
    </row>
    <row r="164" spans="1:4" x14ac:dyDescent="0.2">
      <c r="A164" t="s">
        <v>254</v>
      </c>
      <c r="B164">
        <f>VLOOKUP($A164,countries!A:B,2,FALSE)</f>
        <v>18008</v>
      </c>
      <c r="C164">
        <f>VLOOKUP($A164,countries!A:C,3,FALSE)</f>
        <v>198</v>
      </c>
      <c r="D164" t="str">
        <f>VLOOKUP(A164,countries!A:B,1,FALSE)</f>
        <v>Palau</v>
      </c>
    </row>
    <row r="165" spans="1:4" x14ac:dyDescent="0.2">
      <c r="A165" t="s">
        <v>368</v>
      </c>
      <c r="B165">
        <v>4981420</v>
      </c>
      <c r="C165">
        <v>121</v>
      </c>
      <c r="D165" t="s">
        <v>397</v>
      </c>
    </row>
    <row r="166" spans="1:4" x14ac:dyDescent="0.2">
      <c r="A166" t="s">
        <v>255</v>
      </c>
      <c r="B166">
        <f>VLOOKUP($A166,countries!A:B,2,FALSE)</f>
        <v>4246439</v>
      </c>
      <c r="C166">
        <f>VLOOKUP($A166,countries!A:C,3,FALSE)</f>
        <v>128</v>
      </c>
      <c r="D166" t="str">
        <f>VLOOKUP(A166,countries!A:B,1,FALSE)</f>
        <v>Panama</v>
      </c>
    </row>
    <row r="167" spans="1:4" x14ac:dyDescent="0.2">
      <c r="A167" t="s">
        <v>256</v>
      </c>
      <c r="B167">
        <f>VLOOKUP($A167,countries!A:B,2,FALSE)</f>
        <v>8776109</v>
      </c>
      <c r="C167">
        <f>VLOOKUP($A167,countries!A:C,3,FALSE)</f>
        <v>98</v>
      </c>
      <c r="D167" t="str">
        <f>VLOOKUP(A167,countries!A:B,1,FALSE)</f>
        <v>Papua New Guinea</v>
      </c>
    </row>
    <row r="168" spans="1:4" x14ac:dyDescent="0.2">
      <c r="A168" t="s">
        <v>257</v>
      </c>
      <c r="B168">
        <f>VLOOKUP($A168,countries!A:B,2,FALSE)</f>
        <v>7044636</v>
      </c>
      <c r="C168">
        <f>VLOOKUP($A168,countries!A:C,3,FALSE)</f>
        <v>106</v>
      </c>
      <c r="D168" t="str">
        <f>VLOOKUP(A168,countries!A:B,1,FALSE)</f>
        <v>Paraguay</v>
      </c>
    </row>
    <row r="169" spans="1:4" x14ac:dyDescent="0.2">
      <c r="A169" t="s">
        <v>258</v>
      </c>
      <c r="B169">
        <f>VLOOKUP($A169,countries!A:B,2,FALSE)</f>
        <v>32510453</v>
      </c>
      <c r="C169">
        <f>VLOOKUP($A169,countries!A:C,3,FALSE)</f>
        <v>43</v>
      </c>
      <c r="D169" t="str">
        <f>VLOOKUP(A169,countries!A:B,1,FALSE)</f>
        <v>Peru</v>
      </c>
    </row>
    <row r="170" spans="1:4" x14ac:dyDescent="0.2">
      <c r="A170" t="s">
        <v>259</v>
      </c>
      <c r="B170">
        <f>VLOOKUP($A170,countries!A:B,2,FALSE)</f>
        <v>108116615</v>
      </c>
      <c r="C170">
        <f>VLOOKUP($A170,countries!A:C,3,FALSE)</f>
        <v>13</v>
      </c>
      <c r="D170" t="str">
        <f>VLOOKUP(A170,countries!A:B,1,FALSE)</f>
        <v>Philippines</v>
      </c>
    </row>
    <row r="171" spans="1:4" x14ac:dyDescent="0.2">
      <c r="A171" t="s">
        <v>369</v>
      </c>
      <c r="B171" t="s">
        <v>397</v>
      </c>
      <c r="C171" t="s">
        <v>397</v>
      </c>
      <c r="D171" t="s">
        <v>397</v>
      </c>
    </row>
    <row r="172" spans="1:4" x14ac:dyDescent="0.2">
      <c r="A172" t="s">
        <v>260</v>
      </c>
      <c r="B172">
        <f>VLOOKUP($A172,countries!A:B,2,FALSE)</f>
        <v>37887768</v>
      </c>
      <c r="C172">
        <f>VLOOKUP($A172,countries!A:C,3,FALSE)</f>
        <v>38</v>
      </c>
      <c r="D172" t="str">
        <f>VLOOKUP(A172,countries!A:B,1,FALSE)</f>
        <v>Poland</v>
      </c>
    </row>
    <row r="173" spans="1:4" x14ac:dyDescent="0.2">
      <c r="A173" t="s">
        <v>261</v>
      </c>
      <c r="B173">
        <f>VLOOKUP($A173,countries!A:B,2,FALSE)</f>
        <v>10226187</v>
      </c>
      <c r="C173">
        <f>VLOOKUP($A173,countries!A:C,3,FALSE)</f>
        <v>88</v>
      </c>
      <c r="D173" t="str">
        <f>VLOOKUP(A173,countries!A:B,1,FALSE)</f>
        <v>Portugal</v>
      </c>
    </row>
    <row r="174" spans="1:4" x14ac:dyDescent="0.2">
      <c r="A174" t="s">
        <v>370</v>
      </c>
      <c r="B174" t="s">
        <v>397</v>
      </c>
      <c r="C174" t="s">
        <v>397</v>
      </c>
      <c r="D174" t="s">
        <v>397</v>
      </c>
    </row>
    <row r="175" spans="1:4" x14ac:dyDescent="0.2">
      <c r="A175" t="s">
        <v>262</v>
      </c>
      <c r="B175">
        <f>VLOOKUP($A175,countries!A:B,2,FALSE)</f>
        <v>2832067</v>
      </c>
      <c r="C175">
        <f>VLOOKUP($A175,countries!A:C,3,FALSE)</f>
        <v>140</v>
      </c>
      <c r="D175" t="str">
        <f>VLOOKUP(A175,countries!A:B,1,FALSE)</f>
        <v>Qatar</v>
      </c>
    </row>
    <row r="176" spans="1:4" x14ac:dyDescent="0.2">
      <c r="A176" t="s">
        <v>371</v>
      </c>
      <c r="B176">
        <v>5380508</v>
      </c>
      <c r="C176">
        <v>118</v>
      </c>
      <c r="D176" t="s">
        <v>397</v>
      </c>
    </row>
    <row r="177" spans="1:4" x14ac:dyDescent="0.2">
      <c r="A177" t="s">
        <v>372</v>
      </c>
      <c r="B177">
        <v>8772235</v>
      </c>
      <c r="C177">
        <v>99</v>
      </c>
      <c r="D177" t="s">
        <v>397</v>
      </c>
    </row>
    <row r="178" spans="1:4" x14ac:dyDescent="0.2">
      <c r="A178" t="s">
        <v>266</v>
      </c>
      <c r="B178">
        <f>VLOOKUP($A178,countries!A:B,2,FALSE)</f>
        <v>19364557</v>
      </c>
      <c r="C178">
        <f>VLOOKUP($A178,countries!A:C,3,FALSE)</f>
        <v>61</v>
      </c>
      <c r="D178" t="str">
        <f>VLOOKUP(A178,countries!A:B,1,FALSE)</f>
        <v>Romania</v>
      </c>
    </row>
    <row r="179" spans="1:4" x14ac:dyDescent="0.2">
      <c r="A179" t="s">
        <v>373</v>
      </c>
      <c r="B179">
        <v>145872256</v>
      </c>
      <c r="C179">
        <v>9</v>
      </c>
      <c r="D179" t="s">
        <v>397</v>
      </c>
    </row>
    <row r="180" spans="1:4" x14ac:dyDescent="0.2">
      <c r="A180" t="s">
        <v>268</v>
      </c>
      <c r="B180">
        <f>VLOOKUP($A180,countries!A:B,2,FALSE)</f>
        <v>12626950</v>
      </c>
      <c r="C180">
        <f>VLOOKUP($A180,countries!A:C,3,FALSE)</f>
        <v>76</v>
      </c>
      <c r="D180" t="str">
        <f>VLOOKUP(A180,countries!A:B,1,FALSE)</f>
        <v>Rwanda</v>
      </c>
    </row>
    <row r="181" spans="1:4" x14ac:dyDescent="0.2">
      <c r="A181" t="s">
        <v>374</v>
      </c>
      <c r="B181" t="s">
        <v>397</v>
      </c>
      <c r="C181" t="s">
        <v>397</v>
      </c>
      <c r="D181" t="s">
        <v>397</v>
      </c>
    </row>
    <row r="182" spans="1:4" x14ac:dyDescent="0.2">
      <c r="A182" t="s">
        <v>269</v>
      </c>
      <c r="B182">
        <f>VLOOKUP($A182,countries!A:B,2,FALSE)</f>
        <v>52823</v>
      </c>
      <c r="C182">
        <f>VLOOKUP($A182,countries!A:C,3,FALSE)</f>
        <v>194</v>
      </c>
      <c r="D182" t="str">
        <f>VLOOKUP(A182,countries!A:B,1,FALSE)</f>
        <v>Saint Kitts and Nevis</v>
      </c>
    </row>
    <row r="183" spans="1:4" x14ac:dyDescent="0.2">
      <c r="A183" t="s">
        <v>270</v>
      </c>
      <c r="B183">
        <f>VLOOKUP($A183,countries!A:B,2,FALSE)</f>
        <v>182790</v>
      </c>
      <c r="C183">
        <f>VLOOKUP($A183,countries!A:C,3,FALSE)</f>
        <v>181</v>
      </c>
      <c r="D183" t="str">
        <f>VLOOKUP(A183,countries!A:B,1,FALSE)</f>
        <v>Saint Lucia</v>
      </c>
    </row>
    <row r="184" spans="1:4" x14ac:dyDescent="0.2">
      <c r="A184" t="s">
        <v>375</v>
      </c>
      <c r="B184" t="s">
        <v>397</v>
      </c>
      <c r="C184" t="s">
        <v>397</v>
      </c>
      <c r="D184" t="s">
        <v>397</v>
      </c>
    </row>
    <row r="185" spans="1:4" x14ac:dyDescent="0.2">
      <c r="A185" t="s">
        <v>376</v>
      </c>
      <c r="B185" t="s">
        <v>397</v>
      </c>
      <c r="C185" t="s">
        <v>397</v>
      </c>
      <c r="D185" t="s">
        <v>397</v>
      </c>
    </row>
    <row r="186" spans="1:4" x14ac:dyDescent="0.2">
      <c r="A186" t="s">
        <v>271</v>
      </c>
      <c r="B186">
        <f>VLOOKUP($A186,countries!A:B,2,FALSE)</f>
        <v>110589</v>
      </c>
      <c r="C186">
        <f>VLOOKUP($A186,countries!A:C,3,FALSE)</f>
        <v>187</v>
      </c>
      <c r="D186" t="str">
        <f>VLOOKUP(A186,countries!A:B,1,FALSE)</f>
        <v>Saint Vincent and the Grenadines</v>
      </c>
    </row>
    <row r="187" spans="1:4" x14ac:dyDescent="0.2">
      <c r="A187" t="s">
        <v>272</v>
      </c>
      <c r="B187">
        <f>VLOOKUP($A187,countries!A:B,2,FALSE)</f>
        <v>197097</v>
      </c>
      <c r="C187">
        <f>VLOOKUP($A187,countries!A:C,3,FALSE)</f>
        <v>180</v>
      </c>
      <c r="D187" t="str">
        <f>VLOOKUP(A187,countries!A:B,1,FALSE)</f>
        <v>Samoa</v>
      </c>
    </row>
    <row r="188" spans="1:4" x14ac:dyDescent="0.2">
      <c r="A188" t="s">
        <v>273</v>
      </c>
      <c r="B188">
        <f>VLOOKUP($A188,countries!A:B,2,FALSE)</f>
        <v>33860</v>
      </c>
      <c r="C188">
        <f>VLOOKUP($A188,countries!A:C,3,FALSE)</f>
        <v>197</v>
      </c>
      <c r="D188" t="str">
        <f>VLOOKUP(A188,countries!A:B,1,FALSE)</f>
        <v>San Marino</v>
      </c>
    </row>
    <row r="189" spans="1:4" x14ac:dyDescent="0.2">
      <c r="A189" t="s">
        <v>377</v>
      </c>
      <c r="B189" t="s">
        <v>397</v>
      </c>
      <c r="C189" t="s">
        <v>397</v>
      </c>
      <c r="D189" t="s">
        <v>397</v>
      </c>
    </row>
    <row r="190" spans="1:4" x14ac:dyDescent="0.2">
      <c r="A190" t="s">
        <v>275</v>
      </c>
      <c r="B190">
        <f>VLOOKUP($A190,countries!A:B,2,FALSE)</f>
        <v>34268528</v>
      </c>
      <c r="C190">
        <f>VLOOKUP($A190,countries!A:C,3,FALSE)</f>
        <v>41</v>
      </c>
      <c r="D190" t="str">
        <f>VLOOKUP(A190,countries!A:B,1,FALSE)</f>
        <v>Saudi Arabia</v>
      </c>
    </row>
    <row r="191" spans="1:4" x14ac:dyDescent="0.2">
      <c r="A191" t="s">
        <v>378</v>
      </c>
      <c r="B191" t="s">
        <v>397</v>
      </c>
      <c r="C191" t="s">
        <v>397</v>
      </c>
      <c r="D191" t="s">
        <v>397</v>
      </c>
    </row>
    <row r="192" spans="1:4" x14ac:dyDescent="0.2">
      <c r="A192" t="s">
        <v>276</v>
      </c>
      <c r="B192">
        <f>VLOOKUP($A192,countries!A:B,2,FALSE)</f>
        <v>16296364</v>
      </c>
      <c r="C192">
        <f>VLOOKUP($A192,countries!A:C,3,FALSE)</f>
        <v>71</v>
      </c>
      <c r="D192" t="str">
        <f>VLOOKUP(A192,countries!A:B,1,FALSE)</f>
        <v>Senegal</v>
      </c>
    </row>
    <row r="193" spans="1:4" x14ac:dyDescent="0.2">
      <c r="A193" t="s">
        <v>379</v>
      </c>
      <c r="B193" t="s">
        <v>397</v>
      </c>
      <c r="C193" t="s">
        <v>397</v>
      </c>
      <c r="D193" t="s">
        <v>397</v>
      </c>
    </row>
    <row r="194" spans="1:4" x14ac:dyDescent="0.2">
      <c r="A194" t="s">
        <v>380</v>
      </c>
      <c r="B194" t="s">
        <v>397</v>
      </c>
      <c r="C194" t="s">
        <v>397</v>
      </c>
      <c r="D194" t="s">
        <v>397</v>
      </c>
    </row>
    <row r="195" spans="1:4" x14ac:dyDescent="0.2">
      <c r="A195" t="s">
        <v>279</v>
      </c>
      <c r="B195">
        <f>VLOOKUP($A195,countries!A:B,2,FALSE)</f>
        <v>7813215</v>
      </c>
      <c r="C195">
        <f>VLOOKUP($A195,countries!A:C,3,FALSE)</f>
        <v>103</v>
      </c>
      <c r="D195" t="str">
        <f>VLOOKUP(A195,countries!A:B,1,FALSE)</f>
        <v>Sierra Leone</v>
      </c>
    </row>
    <row r="196" spans="1:4" x14ac:dyDescent="0.2">
      <c r="A196" t="s">
        <v>280</v>
      </c>
      <c r="B196">
        <f>VLOOKUP($A196,countries!A:B,2,FALSE)</f>
        <v>5804337</v>
      </c>
      <c r="C196">
        <f>VLOOKUP($A196,countries!A:C,3,FALSE)</f>
        <v>114</v>
      </c>
      <c r="D196" t="str">
        <f>VLOOKUP(A196,countries!A:B,1,FALSE)</f>
        <v>Singapore</v>
      </c>
    </row>
    <row r="197" spans="1:4" x14ac:dyDescent="0.2">
      <c r="A197" t="s">
        <v>381</v>
      </c>
      <c r="B197" t="s">
        <v>397</v>
      </c>
      <c r="C197" t="s">
        <v>397</v>
      </c>
      <c r="D197" t="s">
        <v>397</v>
      </c>
    </row>
    <row r="198" spans="1:4" x14ac:dyDescent="0.2">
      <c r="A198" t="s">
        <v>382</v>
      </c>
      <c r="B198">
        <v>5457013</v>
      </c>
      <c r="C198">
        <v>117</v>
      </c>
      <c r="D198" t="s">
        <v>397</v>
      </c>
    </row>
    <row r="199" spans="1:4" x14ac:dyDescent="0.2">
      <c r="A199" t="s">
        <v>282</v>
      </c>
      <c r="B199">
        <f>VLOOKUP($A199,countries!A:B,2,FALSE)</f>
        <v>2078654</v>
      </c>
      <c r="C199">
        <f>VLOOKUP($A199,countries!A:C,3,FALSE)</f>
        <v>148</v>
      </c>
      <c r="D199" t="str">
        <f>VLOOKUP(A199,countries!A:B,1,FALSE)</f>
        <v>Slovenia</v>
      </c>
    </row>
    <row r="200" spans="1:4" x14ac:dyDescent="0.2">
      <c r="A200" t="s">
        <v>283</v>
      </c>
      <c r="B200">
        <f>VLOOKUP($A200,countries!A:B,2,FALSE)</f>
        <v>669823</v>
      </c>
      <c r="C200">
        <f>VLOOKUP($A200,countries!A:C,3,FALSE)</f>
        <v>164</v>
      </c>
      <c r="D200" t="str">
        <f>VLOOKUP(A200,countries!A:B,1,FALSE)</f>
        <v>Solomon Islands</v>
      </c>
    </row>
    <row r="201" spans="1:4" x14ac:dyDescent="0.2">
      <c r="A201" t="s">
        <v>284</v>
      </c>
      <c r="B201">
        <f>VLOOKUP($A201,countries!A:B,2,FALSE)</f>
        <v>15442905</v>
      </c>
      <c r="C201">
        <f>VLOOKUP($A201,countries!A:C,3,FALSE)</f>
        <v>73</v>
      </c>
      <c r="D201" t="str">
        <f>VLOOKUP(A201,countries!A:B,1,FALSE)</f>
        <v>Somalia</v>
      </c>
    </row>
    <row r="202" spans="1:4" x14ac:dyDescent="0.2">
      <c r="A202" t="s">
        <v>383</v>
      </c>
      <c r="B202" t="s">
        <v>397</v>
      </c>
      <c r="C202" t="s">
        <v>397</v>
      </c>
      <c r="D202" t="s">
        <v>397</v>
      </c>
    </row>
    <row r="203" spans="1:4" x14ac:dyDescent="0.2">
      <c r="A203" t="s">
        <v>285</v>
      </c>
      <c r="B203">
        <f>VLOOKUP($A203,countries!A:B,2,FALSE)</f>
        <v>58558270</v>
      </c>
      <c r="C203">
        <f>VLOOKUP($A203,countries!A:C,3,FALSE)</f>
        <v>24</v>
      </c>
      <c r="D203" t="str">
        <f>VLOOKUP(A203,countries!A:B,1,FALSE)</f>
        <v>South Africa</v>
      </c>
    </row>
    <row r="204" spans="1:4" x14ac:dyDescent="0.2">
      <c r="A204" t="s">
        <v>384</v>
      </c>
      <c r="B204">
        <v>51225308</v>
      </c>
      <c r="C204">
        <v>28</v>
      </c>
      <c r="D204" t="s">
        <v>397</v>
      </c>
    </row>
    <row r="205" spans="1:4" x14ac:dyDescent="0.2">
      <c r="A205" t="s">
        <v>286</v>
      </c>
      <c r="B205">
        <f>VLOOKUP($A205,countries!A:B,2,FALSE)</f>
        <v>11062113</v>
      </c>
      <c r="C205">
        <f>VLOOKUP($A205,countries!A:C,3,FALSE)</f>
        <v>83</v>
      </c>
      <c r="D205" t="str">
        <f>VLOOKUP(A205,countries!A:B,1,FALSE)</f>
        <v>South Sudan</v>
      </c>
    </row>
    <row r="206" spans="1:4" x14ac:dyDescent="0.2">
      <c r="A206" t="s">
        <v>287</v>
      </c>
      <c r="B206">
        <f>VLOOKUP($A206,countries!A:B,2,FALSE)</f>
        <v>46736776</v>
      </c>
      <c r="C206">
        <f>VLOOKUP($A206,countries!A:C,3,FALSE)</f>
        <v>30</v>
      </c>
      <c r="D206" t="str">
        <f>VLOOKUP(A206,countries!A:B,1,FALSE)</f>
        <v>Spain</v>
      </c>
    </row>
    <row r="207" spans="1:4" x14ac:dyDescent="0.2">
      <c r="A207" t="s">
        <v>385</v>
      </c>
      <c r="B207" t="s">
        <v>397</v>
      </c>
      <c r="C207" t="s">
        <v>397</v>
      </c>
      <c r="D207" t="s">
        <v>397</v>
      </c>
    </row>
    <row r="208" spans="1:4" x14ac:dyDescent="0.2">
      <c r="A208" t="s">
        <v>288</v>
      </c>
      <c r="B208">
        <f>VLOOKUP($A208,countries!A:B,2,FALSE)</f>
        <v>21323733</v>
      </c>
      <c r="C208">
        <f>VLOOKUP($A208,countries!A:C,3,FALSE)</f>
        <v>58</v>
      </c>
      <c r="D208" t="str">
        <f>VLOOKUP(A208,countries!A:B,1,FALSE)</f>
        <v>Sri Lanka</v>
      </c>
    </row>
    <row r="209" spans="1:4" x14ac:dyDescent="0.2">
      <c r="A209" t="s">
        <v>289</v>
      </c>
      <c r="B209">
        <f>VLOOKUP($A209,countries!A:B,2,FALSE)</f>
        <v>42813238</v>
      </c>
      <c r="C209">
        <f>VLOOKUP($A209,countries!A:C,3,FALSE)</f>
        <v>35</v>
      </c>
      <c r="D209" t="str">
        <f>VLOOKUP(A209,countries!A:B,1,FALSE)</f>
        <v>Sudan</v>
      </c>
    </row>
    <row r="210" spans="1:4" x14ac:dyDescent="0.2">
      <c r="A210" t="s">
        <v>290</v>
      </c>
      <c r="B210">
        <f>VLOOKUP($A210,countries!A:B,2,FALSE)</f>
        <v>581372</v>
      </c>
      <c r="C210">
        <f>VLOOKUP($A210,countries!A:C,3,FALSE)</f>
        <v>169</v>
      </c>
      <c r="D210" t="str">
        <f>VLOOKUP(A210,countries!A:B,1,FALSE)</f>
        <v>Suriname</v>
      </c>
    </row>
    <row r="211" spans="1:4" x14ac:dyDescent="0.2">
      <c r="A211" t="s">
        <v>386</v>
      </c>
      <c r="B211">
        <v>1148130</v>
      </c>
      <c r="C211">
        <v>158</v>
      </c>
      <c r="D211" t="s">
        <v>397</v>
      </c>
    </row>
    <row r="212" spans="1:4" x14ac:dyDescent="0.2">
      <c r="A212" t="s">
        <v>291</v>
      </c>
      <c r="B212">
        <f>VLOOKUP($A212,countries!A:B,2,FALSE)</f>
        <v>10036379</v>
      </c>
      <c r="C212">
        <f>VLOOKUP($A212,countries!A:C,3,FALSE)</f>
        <v>91</v>
      </c>
      <c r="D212" t="str">
        <f>VLOOKUP(A212,countries!A:B,1,FALSE)</f>
        <v>Sweden</v>
      </c>
    </row>
    <row r="213" spans="1:4" x14ac:dyDescent="0.2">
      <c r="A213" t="s">
        <v>292</v>
      </c>
      <c r="B213">
        <f>VLOOKUP($A213,countries!A:B,2,FALSE)</f>
        <v>8591365</v>
      </c>
      <c r="C213">
        <f>VLOOKUP($A213,countries!A:C,3,FALSE)</f>
        <v>100</v>
      </c>
      <c r="D213" t="str">
        <f>VLOOKUP(A213,countries!A:B,1,FALSE)</f>
        <v>Switzerland</v>
      </c>
    </row>
    <row r="214" spans="1:4" x14ac:dyDescent="0.2">
      <c r="A214" t="s">
        <v>387</v>
      </c>
      <c r="B214">
        <v>17070135</v>
      </c>
      <c r="C214">
        <v>69</v>
      </c>
      <c r="D214" t="s">
        <v>397</v>
      </c>
    </row>
    <row r="215" spans="1:4" x14ac:dyDescent="0.2">
      <c r="A215" t="s">
        <v>294</v>
      </c>
      <c r="B215">
        <f>VLOOKUP($A215,countries!A:B,2,FALSE)</f>
        <v>23773876</v>
      </c>
      <c r="C215">
        <f>VLOOKUP($A215,countries!A:C,3,FALSE)</f>
        <v>56</v>
      </c>
      <c r="D215" t="str">
        <f>VLOOKUP(A215,countries!A:B,1,FALSE)</f>
        <v>Taiwan</v>
      </c>
    </row>
    <row r="216" spans="1:4" x14ac:dyDescent="0.2">
      <c r="A216" t="s">
        <v>295</v>
      </c>
      <c r="B216">
        <f>VLOOKUP($A216,countries!A:B,2,FALSE)</f>
        <v>9321018</v>
      </c>
      <c r="C216">
        <f>VLOOKUP($A216,countries!A:C,3,FALSE)</f>
        <v>96</v>
      </c>
      <c r="D216" t="str">
        <f>VLOOKUP(A216,countries!A:B,1,FALSE)</f>
        <v>Tajikistan</v>
      </c>
    </row>
    <row r="217" spans="1:4" x14ac:dyDescent="0.2">
      <c r="A217" t="s">
        <v>297</v>
      </c>
      <c r="B217">
        <f>VLOOKUP($A217,countries!A:B,2,FALSE)</f>
        <v>69037513</v>
      </c>
      <c r="C217">
        <f>VLOOKUP($A217,countries!A:C,3,FALSE)</f>
        <v>20</v>
      </c>
      <c r="D217" t="str">
        <f>VLOOKUP(A217,countries!A:B,1,FALSE)</f>
        <v>Thailand</v>
      </c>
    </row>
    <row r="218" spans="1:4" x14ac:dyDescent="0.2">
      <c r="A218" t="s">
        <v>298</v>
      </c>
      <c r="B218">
        <f>VLOOKUP($A218,countries!A:B,2,FALSE)</f>
        <v>389482</v>
      </c>
      <c r="C218">
        <f>VLOOKUP($A218,countries!A:C,3,FALSE)</f>
        <v>175</v>
      </c>
      <c r="D218" t="str">
        <f>VLOOKUP(A218,countries!A:B,1,FALSE)</f>
        <v>The Bahamas</v>
      </c>
    </row>
    <row r="219" spans="1:4" x14ac:dyDescent="0.2">
      <c r="A219" t="s">
        <v>301</v>
      </c>
      <c r="B219">
        <f>VLOOKUP($A219,countries!A:B,2,FALSE)</f>
        <v>8082366</v>
      </c>
      <c r="C219">
        <f>VLOOKUP($A219,countries!A:C,3,FALSE)</f>
        <v>102</v>
      </c>
      <c r="D219" t="str">
        <f>VLOOKUP(A219,countries!A:B,1,FALSE)</f>
        <v>Togo</v>
      </c>
    </row>
    <row r="220" spans="1:4" x14ac:dyDescent="0.2">
      <c r="A220" t="s">
        <v>302</v>
      </c>
      <c r="B220">
        <f>VLOOKUP($A220,countries!A:B,2,FALSE)</f>
        <v>110940</v>
      </c>
      <c r="C220">
        <f>VLOOKUP($A220,countries!A:C,3,FALSE)</f>
        <v>186</v>
      </c>
      <c r="D220" t="str">
        <f>VLOOKUP(A220,countries!A:B,1,FALSE)</f>
        <v>Tonga</v>
      </c>
    </row>
    <row r="221" spans="1:4" x14ac:dyDescent="0.2">
      <c r="A221" t="s">
        <v>303</v>
      </c>
      <c r="B221">
        <f>VLOOKUP($A221,countries!A:B,2,FALSE)</f>
        <v>1394973</v>
      </c>
      <c r="C221">
        <f>VLOOKUP($A221,countries!A:C,3,FALSE)</f>
        <v>152</v>
      </c>
      <c r="D221" t="str">
        <f>VLOOKUP(A221,countries!A:B,1,FALSE)</f>
        <v>Trinidad and Tobago</v>
      </c>
    </row>
    <row r="222" spans="1:4" x14ac:dyDescent="0.2">
      <c r="A222" t="s">
        <v>304</v>
      </c>
      <c r="B222">
        <f>VLOOKUP($A222,countries!A:B,2,FALSE)</f>
        <v>11694719</v>
      </c>
      <c r="C222">
        <f>VLOOKUP($A222,countries!A:C,3,FALSE)</f>
        <v>78</v>
      </c>
      <c r="D222" t="str">
        <f>VLOOKUP(A222,countries!A:B,1,FALSE)</f>
        <v>Tunisia</v>
      </c>
    </row>
    <row r="223" spans="1:4" x14ac:dyDescent="0.2">
      <c r="A223" t="s">
        <v>305</v>
      </c>
      <c r="B223">
        <f>VLOOKUP($A223,countries!A:B,2,FALSE)</f>
        <v>83429615</v>
      </c>
      <c r="C223">
        <f>VLOOKUP($A223,countries!A:C,3,FALSE)</f>
        <v>18</v>
      </c>
      <c r="D223" t="str">
        <f>VLOOKUP(A223,countries!A:B,1,FALSE)</f>
        <v>Turkey</v>
      </c>
    </row>
    <row r="224" spans="1:4" x14ac:dyDescent="0.2">
      <c r="A224" t="s">
        <v>306</v>
      </c>
      <c r="B224">
        <f>VLOOKUP($A224,countries!A:B,2,FALSE)</f>
        <v>5942089</v>
      </c>
      <c r="C224">
        <f>VLOOKUP($A224,countries!A:C,3,FALSE)</f>
        <v>113</v>
      </c>
      <c r="D224" t="str">
        <f>VLOOKUP(A224,countries!A:B,1,FALSE)</f>
        <v>Turkmenistan</v>
      </c>
    </row>
    <row r="225" spans="1:4" x14ac:dyDescent="0.2">
      <c r="A225" t="s">
        <v>388</v>
      </c>
      <c r="B225" t="s">
        <v>397</v>
      </c>
      <c r="C225" t="s">
        <v>397</v>
      </c>
      <c r="D225" t="s">
        <v>397</v>
      </c>
    </row>
    <row r="226" spans="1:4" x14ac:dyDescent="0.2">
      <c r="A226" t="s">
        <v>307</v>
      </c>
      <c r="B226">
        <f>VLOOKUP($A226,countries!A:B,2,FALSE)</f>
        <v>11646</v>
      </c>
      <c r="C226">
        <f>VLOOKUP($A226,countries!A:C,3,FALSE)</f>
        <v>199</v>
      </c>
      <c r="D226" t="str">
        <f>VLOOKUP(A226,countries!A:B,1,FALSE)</f>
        <v>Tuvalu</v>
      </c>
    </row>
    <row r="227" spans="1:4" x14ac:dyDescent="0.2">
      <c r="A227" t="s">
        <v>308</v>
      </c>
      <c r="B227">
        <f>VLOOKUP($A227,countries!A:B,2,FALSE)</f>
        <v>44269594</v>
      </c>
      <c r="C227">
        <f>VLOOKUP($A227,countries!A:C,3,FALSE)</f>
        <v>32</v>
      </c>
      <c r="D227" t="str">
        <f>VLOOKUP(A227,countries!A:B,1,FALSE)</f>
        <v>Uganda</v>
      </c>
    </row>
    <row r="228" spans="1:4" x14ac:dyDescent="0.2">
      <c r="A228" t="s">
        <v>309</v>
      </c>
      <c r="B228">
        <f>VLOOKUP($A228,countries!A:B,2,FALSE)</f>
        <v>43993638</v>
      </c>
      <c r="C228">
        <f>VLOOKUP($A228,countries!A:C,3,FALSE)</f>
        <v>33</v>
      </c>
      <c r="D228" t="str">
        <f>VLOOKUP(A228,countries!A:B,1,FALSE)</f>
        <v>Ukraine</v>
      </c>
    </row>
    <row r="229" spans="1:4" x14ac:dyDescent="0.2">
      <c r="A229" t="s">
        <v>310</v>
      </c>
      <c r="B229">
        <f>VLOOKUP($A229,countries!A:B,2,FALSE)</f>
        <v>9770529</v>
      </c>
      <c r="C229">
        <f>VLOOKUP($A229,countries!A:C,3,FALSE)</f>
        <v>92</v>
      </c>
      <c r="D229" t="str">
        <f>VLOOKUP(A229,countries!A:B,1,FALSE)</f>
        <v>United Arab Emirates</v>
      </c>
    </row>
    <row r="230" spans="1:4" x14ac:dyDescent="0.2">
      <c r="A230" t="s">
        <v>311</v>
      </c>
      <c r="B230">
        <f>VLOOKUP($A230,countries!A:B,2,FALSE)</f>
        <v>67530172</v>
      </c>
      <c r="C230">
        <f>VLOOKUP($A230,countries!A:C,3,FALSE)</f>
        <v>21</v>
      </c>
      <c r="D230" t="str">
        <f>VLOOKUP(A230,countries!A:B,1,FALSE)</f>
        <v>United Kingdom</v>
      </c>
    </row>
    <row r="231" spans="1:4" x14ac:dyDescent="0.2">
      <c r="A231" t="s">
        <v>389</v>
      </c>
      <c r="B231">
        <v>58005463</v>
      </c>
      <c r="C231">
        <v>25</v>
      </c>
      <c r="D231" t="s">
        <v>397</v>
      </c>
    </row>
    <row r="232" spans="1:4" x14ac:dyDescent="0.2">
      <c r="A232" t="s">
        <v>390</v>
      </c>
      <c r="B232" t="s">
        <v>397</v>
      </c>
      <c r="C232" t="s">
        <v>397</v>
      </c>
      <c r="D232" t="s">
        <v>397</v>
      </c>
    </row>
    <row r="233" spans="1:4" x14ac:dyDescent="0.2">
      <c r="A233" t="s">
        <v>312</v>
      </c>
      <c r="B233">
        <f>VLOOKUP($A233,countries!A:B,2,FALSE)</f>
        <v>329064917</v>
      </c>
      <c r="C233">
        <f>VLOOKUP($A233,countries!A:C,3,FALSE)</f>
        <v>3</v>
      </c>
      <c r="D233" t="str">
        <f>VLOOKUP(A233,countries!A:B,1,FALSE)</f>
        <v>United States of America</v>
      </c>
    </row>
    <row r="234" spans="1:4" x14ac:dyDescent="0.2">
      <c r="A234" t="s">
        <v>391</v>
      </c>
      <c r="B234" t="s">
        <v>397</v>
      </c>
      <c r="C234" t="s">
        <v>397</v>
      </c>
      <c r="D234" t="s">
        <v>397</v>
      </c>
    </row>
    <row r="235" spans="1:4" x14ac:dyDescent="0.2">
      <c r="A235" t="s">
        <v>313</v>
      </c>
      <c r="B235">
        <f>VLOOKUP($A235,countries!A:B,2,FALSE)</f>
        <v>3461734</v>
      </c>
      <c r="C235">
        <f>VLOOKUP($A235,countries!A:C,3,FALSE)</f>
        <v>134</v>
      </c>
      <c r="D235" t="str">
        <f>VLOOKUP(A235,countries!A:B,1,FALSE)</f>
        <v>Uruguay</v>
      </c>
    </row>
    <row r="236" spans="1:4" x14ac:dyDescent="0.2">
      <c r="A236" t="s">
        <v>392</v>
      </c>
      <c r="B236" t="s">
        <v>397</v>
      </c>
      <c r="C236" t="s">
        <v>397</v>
      </c>
      <c r="D236" t="s">
        <v>397</v>
      </c>
    </row>
    <row r="237" spans="1:4" x14ac:dyDescent="0.2">
      <c r="A237" t="s">
        <v>314</v>
      </c>
      <c r="B237">
        <f>VLOOKUP($A237,countries!A:B,2,FALSE)</f>
        <v>32981716</v>
      </c>
      <c r="C237">
        <f>VLOOKUP($A237,countries!A:C,3,FALSE)</f>
        <v>42</v>
      </c>
      <c r="D237" t="str">
        <f>VLOOKUP(A237,countries!A:B,1,FALSE)</f>
        <v>Uzbekistan</v>
      </c>
    </row>
    <row r="238" spans="1:4" x14ac:dyDescent="0.2">
      <c r="A238" t="s">
        <v>315</v>
      </c>
      <c r="B238">
        <f>VLOOKUP($A238,countries!A:B,2,FALSE)</f>
        <v>299882</v>
      </c>
      <c r="C238">
        <f>VLOOKUP($A238,countries!A:C,3,FALSE)</f>
        <v>177</v>
      </c>
      <c r="D238" t="str">
        <f>VLOOKUP(A238,countries!A:B,1,FALSE)</f>
        <v>Vanuatu</v>
      </c>
    </row>
    <row r="239" spans="1:4" x14ac:dyDescent="0.2">
      <c r="A239" t="s">
        <v>393</v>
      </c>
      <c r="B239" t="s">
        <v>397</v>
      </c>
      <c r="C239" t="s">
        <v>397</v>
      </c>
      <c r="D239" t="s">
        <v>397</v>
      </c>
    </row>
    <row r="240" spans="1:4" x14ac:dyDescent="0.2">
      <c r="A240" t="s">
        <v>394</v>
      </c>
      <c r="B240">
        <v>28515829</v>
      </c>
      <c r="C240">
        <v>50</v>
      </c>
      <c r="D240" t="s">
        <v>397</v>
      </c>
    </row>
    <row r="241" spans="1:4" x14ac:dyDescent="0.2">
      <c r="A241" t="s">
        <v>316</v>
      </c>
      <c r="B241">
        <f>VLOOKUP($A241,countries!A:B,2,FALSE)</f>
        <v>96462106</v>
      </c>
      <c r="C241">
        <f>VLOOKUP($A241,countries!A:C,3,FALSE)</f>
        <v>15</v>
      </c>
      <c r="D241" t="str">
        <f>VLOOKUP(A241,countries!A:B,1,FALSE)</f>
        <v>Vietnam</v>
      </c>
    </row>
    <row r="242" spans="1:4" x14ac:dyDescent="0.2">
      <c r="A242" t="s">
        <v>395</v>
      </c>
      <c r="B242" t="s">
        <v>397</v>
      </c>
      <c r="C242" t="s">
        <v>397</v>
      </c>
      <c r="D242" t="s">
        <v>397</v>
      </c>
    </row>
    <row r="243" spans="1:4" x14ac:dyDescent="0.2">
      <c r="A243" t="s">
        <v>318</v>
      </c>
      <c r="B243">
        <f>VLOOKUP($A243,countries!A:B,2,FALSE)</f>
        <v>582463</v>
      </c>
      <c r="C243">
        <f>VLOOKUP($A243,countries!A:C,3,FALSE)</f>
        <v>168</v>
      </c>
      <c r="D243" t="str">
        <f>VLOOKUP(A243,countries!A:B,1,FALSE)</f>
        <v>Western Sahara</v>
      </c>
    </row>
    <row r="244" spans="1:4" x14ac:dyDescent="0.2">
      <c r="A244" t="s">
        <v>396</v>
      </c>
      <c r="B244">
        <v>29161922</v>
      </c>
      <c r="C244">
        <v>47</v>
      </c>
      <c r="D244" t="s">
        <v>397</v>
      </c>
    </row>
    <row r="245" spans="1:4" x14ac:dyDescent="0.2">
      <c r="A245" t="s">
        <v>319</v>
      </c>
      <c r="B245">
        <f>VLOOKUP($A245,countries!A:B,2,FALSE)</f>
        <v>17861030</v>
      </c>
      <c r="C245">
        <f>VLOOKUP($A245,countries!A:C,3,FALSE)</f>
        <v>65</v>
      </c>
      <c r="D245" t="str">
        <f>VLOOKUP(A245,countries!A:B,1,FALSE)</f>
        <v>Zambia</v>
      </c>
    </row>
    <row r="246" spans="1:4" x14ac:dyDescent="0.2">
      <c r="A246" t="s">
        <v>320</v>
      </c>
      <c r="B246">
        <f>VLOOKUP($A246,countries!A:B,2,FALSE)</f>
        <v>14645468</v>
      </c>
      <c r="C246">
        <f>VLOOKUP($A246,countries!A:C,3,FALSE)</f>
        <v>74</v>
      </c>
      <c r="D246" t="str">
        <f>VLOOKUP(A246,countries!A:B,1,FALSE)</f>
        <v>Zimbabwe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DDCF9-BBEF-1C43-A03A-A714FDCA831F}">
  <dimension ref="A1:B38"/>
  <sheetViews>
    <sheetView workbookViewId="0">
      <selection activeCell="A2" sqref="A2:B38"/>
    </sheetView>
  </sheetViews>
  <sheetFormatPr baseColWidth="10" defaultRowHeight="16" x14ac:dyDescent="0.2"/>
  <cols>
    <col min="1" max="1" width="25.83203125" bestFit="1" customWidth="1"/>
  </cols>
  <sheetData>
    <row r="1" spans="1:2" x14ac:dyDescent="0.2">
      <c r="A1" t="s">
        <v>402</v>
      </c>
      <c r="B1" t="s">
        <v>2</v>
      </c>
    </row>
    <row r="2" spans="1:2" x14ac:dyDescent="0.2">
      <c r="A2" s="2" t="s">
        <v>76</v>
      </c>
      <c r="B2">
        <f>VLOOKUP(A2,'india-states'!B:C,2,FALSE)</f>
        <v>380581</v>
      </c>
    </row>
    <row r="3" spans="1:2" x14ac:dyDescent="0.2">
      <c r="A3" s="2" t="s">
        <v>64</v>
      </c>
      <c r="B3">
        <f>VLOOKUP(A3,'india-states'!B:C,2,FALSE)</f>
        <v>1383727</v>
      </c>
    </row>
    <row r="4" spans="1:2" x14ac:dyDescent="0.2">
      <c r="A4" s="2" t="s">
        <v>39</v>
      </c>
      <c r="B4">
        <f>VLOOKUP(A4,'india-states'!B:C,2,FALSE)</f>
        <v>31205576</v>
      </c>
    </row>
    <row r="5" spans="1:2" x14ac:dyDescent="0.2">
      <c r="A5" s="2" t="s">
        <v>15</v>
      </c>
      <c r="B5">
        <f>VLOOKUP(A5,'india-states'!B:C,2,FALSE)</f>
        <v>104099452</v>
      </c>
    </row>
    <row r="6" spans="1:2" x14ac:dyDescent="0.2">
      <c r="A6" s="2" t="s">
        <v>70</v>
      </c>
      <c r="B6">
        <f>VLOOKUP(A6,'india-states'!B:C,2,FALSE)</f>
        <v>1055450</v>
      </c>
    </row>
    <row r="7" spans="1:2" x14ac:dyDescent="0.2">
      <c r="A7" s="2" t="s">
        <v>43</v>
      </c>
      <c r="B7">
        <f>VLOOKUP(A7,'india-states'!B:C,2,FALSE)</f>
        <v>25545198</v>
      </c>
    </row>
    <row r="8" spans="1:2" x14ac:dyDescent="0.2">
      <c r="A8" s="2" t="s">
        <v>399</v>
      </c>
      <c r="B8">
        <v>585764</v>
      </c>
    </row>
    <row r="9" spans="1:2" x14ac:dyDescent="0.2">
      <c r="A9" s="2" t="s">
        <v>400</v>
      </c>
      <c r="B9">
        <v>585764</v>
      </c>
    </row>
    <row r="10" spans="1:2" x14ac:dyDescent="0.2">
      <c r="A10" s="2" t="s">
        <v>62</v>
      </c>
      <c r="B10">
        <f>VLOOKUP(A10,'india-states'!B:C,2,FALSE)</f>
        <v>1458545</v>
      </c>
    </row>
    <row r="11" spans="1:2" x14ac:dyDescent="0.2">
      <c r="A11" s="2" t="s">
        <v>27</v>
      </c>
      <c r="B11">
        <f>VLOOKUP(A11,'india-states'!B:C,2,FALSE)</f>
        <v>60439692</v>
      </c>
    </row>
    <row r="12" spans="1:2" x14ac:dyDescent="0.2">
      <c r="A12" s="2" t="s">
        <v>45</v>
      </c>
      <c r="B12">
        <f>VLOOKUP(A12,'india-states'!B:C,2,FALSE)</f>
        <v>25351462</v>
      </c>
    </row>
    <row r="13" spans="1:2" x14ac:dyDescent="0.2">
      <c r="A13" s="2" t="s">
        <v>52</v>
      </c>
      <c r="B13">
        <f>VLOOKUP(A13,'india-states'!B:C,2,FALSE)</f>
        <v>6864602</v>
      </c>
    </row>
    <row r="14" spans="1:2" x14ac:dyDescent="0.2">
      <c r="A14" s="2" t="s">
        <v>37</v>
      </c>
      <c r="B14">
        <f>VLOOKUP(A14,'india-states'!B:C,2,FALSE)</f>
        <v>32988134</v>
      </c>
    </row>
    <row r="15" spans="1:2" x14ac:dyDescent="0.2">
      <c r="A15" s="2" t="s">
        <v>25</v>
      </c>
      <c r="B15">
        <f>VLOOKUP(A15,'india-states'!B:C,2,FALSE)</f>
        <v>61095297</v>
      </c>
    </row>
    <row r="16" spans="1:2" x14ac:dyDescent="0.2">
      <c r="A16" s="2" t="s">
        <v>35</v>
      </c>
      <c r="B16">
        <f>VLOOKUP(A16,'india-states'!B:C,2,FALSE)</f>
        <v>33406061</v>
      </c>
    </row>
    <row r="17" spans="1:2" x14ac:dyDescent="0.2">
      <c r="A17" s="2" t="s">
        <v>80</v>
      </c>
      <c r="B17">
        <f>VLOOKUP(A17,'india-states'!B:C,2,FALSE)</f>
        <v>64473</v>
      </c>
    </row>
    <row r="18" spans="1:2" x14ac:dyDescent="0.2">
      <c r="A18" s="2" t="s">
        <v>19</v>
      </c>
      <c r="B18">
        <f>VLOOKUP(A18,'india-states'!B:C,2,FALSE)</f>
        <v>72626809</v>
      </c>
    </row>
    <row r="19" spans="1:2" x14ac:dyDescent="0.2">
      <c r="A19" s="2" t="s">
        <v>13</v>
      </c>
      <c r="B19">
        <f>VLOOKUP(A19,'india-states'!B:C,2,FALSE)</f>
        <v>112374333</v>
      </c>
    </row>
    <row r="20" spans="1:2" x14ac:dyDescent="0.2">
      <c r="A20" s="2" t="s">
        <v>119</v>
      </c>
      <c r="B20">
        <f>VLOOKUP(A20,'india-states'!B:C,2,FALSE)</f>
        <v>2570390</v>
      </c>
    </row>
    <row r="21" spans="1:2" x14ac:dyDescent="0.2">
      <c r="A21" s="2" t="s">
        <v>56</v>
      </c>
      <c r="B21">
        <f>VLOOKUP(A21,'india-states'!B:C,2,FALSE)</f>
        <v>2966889</v>
      </c>
    </row>
    <row r="22" spans="1:2" x14ac:dyDescent="0.2">
      <c r="A22" s="2" t="s">
        <v>68</v>
      </c>
      <c r="B22">
        <f>VLOOKUP(A22,'india-states'!B:C,2,FALSE)</f>
        <v>1097206</v>
      </c>
    </row>
    <row r="23" spans="1:2" x14ac:dyDescent="0.2">
      <c r="A23" s="2" t="s">
        <v>59</v>
      </c>
      <c r="B23">
        <f>VLOOKUP(A23,'india-states'!B:C,2,FALSE)</f>
        <v>1978502</v>
      </c>
    </row>
    <row r="24" spans="1:2" x14ac:dyDescent="0.2">
      <c r="A24" s="2" t="s">
        <v>401</v>
      </c>
      <c r="B24">
        <f>VLOOKUP(A24,'india-states'!B:C,2,FALSE)</f>
        <v>16787941</v>
      </c>
    </row>
    <row r="25" spans="1:2" x14ac:dyDescent="0.2">
      <c r="A25" s="2" t="s">
        <v>66</v>
      </c>
      <c r="B25">
        <f>VLOOKUP(A25,'india-states'!B:C,2,FALSE)</f>
        <v>1247953</v>
      </c>
    </row>
    <row r="26" spans="1:2" x14ac:dyDescent="0.2">
      <c r="A26" s="2" t="s">
        <v>41</v>
      </c>
      <c r="B26">
        <f>VLOOKUP(A26,'india-states'!B:C,2,FALSE)</f>
        <v>27743338</v>
      </c>
    </row>
    <row r="27" spans="1:2" x14ac:dyDescent="0.2">
      <c r="A27" s="2" t="s">
        <v>23</v>
      </c>
      <c r="B27">
        <f>VLOOKUP(A27,'india-states'!B:C,2,FALSE)</f>
        <v>68548437</v>
      </c>
    </row>
    <row r="28" spans="1:2" x14ac:dyDescent="0.2">
      <c r="A28" s="2" t="s">
        <v>72</v>
      </c>
      <c r="B28">
        <f>VLOOKUP(A28,'india-states'!B:C,2,FALSE)</f>
        <v>610577</v>
      </c>
    </row>
    <row r="29" spans="1:2" x14ac:dyDescent="0.2">
      <c r="A29" s="2" t="s">
        <v>21</v>
      </c>
      <c r="B29">
        <f>VLOOKUP(A29,'india-states'!B:C,2,FALSE)</f>
        <v>72147030</v>
      </c>
    </row>
    <row r="30" spans="1:2" x14ac:dyDescent="0.2">
      <c r="A30" s="2" t="s">
        <v>33</v>
      </c>
      <c r="B30">
        <f>VLOOKUP(A30,'india-states'!B:C,2,FALSE)</f>
        <v>35003674</v>
      </c>
    </row>
    <row r="31" spans="1:2" x14ac:dyDescent="0.2">
      <c r="A31" s="2" t="s">
        <v>54</v>
      </c>
      <c r="B31">
        <f>VLOOKUP(A31,'india-states'!B:C,2,FALSE)</f>
        <v>3673917</v>
      </c>
    </row>
    <row r="32" spans="1:2" x14ac:dyDescent="0.2">
      <c r="A32" s="2" t="s">
        <v>11</v>
      </c>
      <c r="B32">
        <f>VLOOKUP(A32,'india-states'!B:C,2,FALSE)</f>
        <v>199812341</v>
      </c>
    </row>
    <row r="33" spans="1:2" x14ac:dyDescent="0.2">
      <c r="A33" s="2" t="s">
        <v>50</v>
      </c>
      <c r="B33">
        <f>VLOOKUP(A33,'india-states'!B:C,2,FALSE)</f>
        <v>10086292</v>
      </c>
    </row>
    <row r="34" spans="1:2" x14ac:dyDescent="0.2">
      <c r="A34" s="2" t="s">
        <v>17</v>
      </c>
      <c r="B34">
        <f>VLOOKUP(A34,'india-states'!B:C,2,FALSE)</f>
        <v>91276115</v>
      </c>
    </row>
    <row r="35" spans="1:2" x14ac:dyDescent="0.2">
      <c r="A35" s="2" t="s">
        <v>31</v>
      </c>
      <c r="B35">
        <f>VLOOKUP(A35,'india-states'!B:C,2,FALSE)</f>
        <v>41974219</v>
      </c>
    </row>
    <row r="36" spans="1:2" x14ac:dyDescent="0.2">
      <c r="A36" s="2" t="s">
        <v>29</v>
      </c>
      <c r="B36">
        <f>VLOOKUP(A36,'india-states'!B:C,2,FALSE)</f>
        <v>49577103</v>
      </c>
    </row>
    <row r="37" spans="1:2" x14ac:dyDescent="0.2">
      <c r="A37" s="2" t="s">
        <v>48</v>
      </c>
      <c r="B37">
        <f>VLOOKUP(A37,'india-states'!B:C,2,FALSE)</f>
        <v>12267032</v>
      </c>
    </row>
    <row r="38" spans="1:2" x14ac:dyDescent="0.2">
      <c r="A38" s="2" t="s">
        <v>78</v>
      </c>
      <c r="B38">
        <f>VLOOKUP(A38,'india-states'!B:C,2,FALSE)</f>
        <v>274000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2673E-B856-204F-9CEE-46A52E4DBC4A}">
  <dimension ref="A1:B53"/>
  <sheetViews>
    <sheetView workbookViewId="0">
      <selection activeCell="A2" sqref="A2:B53"/>
    </sheetView>
  </sheetViews>
  <sheetFormatPr baseColWidth="10" defaultRowHeight="16" x14ac:dyDescent="0.2"/>
  <sheetData>
    <row r="1" spans="1:2" x14ac:dyDescent="0.2">
      <c r="A1" t="s">
        <v>402</v>
      </c>
      <c r="B1" t="s">
        <v>2</v>
      </c>
    </row>
    <row r="2" spans="1:2" x14ac:dyDescent="0.2">
      <c r="A2" s="2" t="s">
        <v>403</v>
      </c>
      <c r="B2">
        <f>VLOOKUP(A2,'us-states'!B:C,2,FALSE)</f>
        <v>5039877</v>
      </c>
    </row>
    <row r="3" spans="1:2" x14ac:dyDescent="0.2">
      <c r="A3" s="2" t="s">
        <v>404</v>
      </c>
      <c r="B3">
        <f>VLOOKUP(A3,'us-states'!B:C,2,FALSE)</f>
        <v>732673</v>
      </c>
    </row>
    <row r="4" spans="1:2" x14ac:dyDescent="0.2">
      <c r="A4" s="2" t="s">
        <v>405</v>
      </c>
      <c r="B4">
        <f>VLOOKUP(A4,'us-states'!B:C,2,FALSE)</f>
        <v>7276316</v>
      </c>
    </row>
    <row r="5" spans="1:2" x14ac:dyDescent="0.2">
      <c r="A5" s="2" t="s">
        <v>406</v>
      </c>
      <c r="B5">
        <f>VLOOKUP(A5,'us-states'!B:C,2,FALSE)</f>
        <v>3025891</v>
      </c>
    </row>
    <row r="6" spans="1:2" x14ac:dyDescent="0.2">
      <c r="A6" s="2" t="s">
        <v>407</v>
      </c>
      <c r="B6">
        <f>VLOOKUP(A6,'us-states'!B:C,2,FALSE)</f>
        <v>39237836</v>
      </c>
    </row>
    <row r="7" spans="1:2" x14ac:dyDescent="0.2">
      <c r="A7" s="2" t="s">
        <v>408</v>
      </c>
      <c r="B7">
        <f>VLOOKUP(A7,'us-states'!B:C,2,FALSE)</f>
        <v>5812069</v>
      </c>
    </row>
    <row r="8" spans="1:2" x14ac:dyDescent="0.2">
      <c r="A8" s="2" t="s">
        <v>409</v>
      </c>
      <c r="B8">
        <f>VLOOKUP(A8,'us-states'!B:C,2,FALSE)</f>
        <v>3605597</v>
      </c>
    </row>
    <row r="9" spans="1:2" x14ac:dyDescent="0.2">
      <c r="A9" s="2" t="s">
        <v>410</v>
      </c>
      <c r="B9">
        <f>VLOOKUP(A9,'us-states'!B:C,2,FALSE)</f>
        <v>1003384</v>
      </c>
    </row>
    <row r="10" spans="1:2" x14ac:dyDescent="0.2">
      <c r="A10" s="2" t="s">
        <v>411</v>
      </c>
      <c r="B10">
        <f>VLOOKUP(A10,'us-states'!B:C,2,FALSE)</f>
        <v>670050</v>
      </c>
    </row>
    <row r="11" spans="1:2" x14ac:dyDescent="0.2">
      <c r="A11" s="2" t="s">
        <v>412</v>
      </c>
      <c r="B11">
        <f>VLOOKUP(A11,'us-states'!B:C,2,FALSE)</f>
        <v>21781128</v>
      </c>
    </row>
    <row r="12" spans="1:2" x14ac:dyDescent="0.2">
      <c r="A12" s="2" t="s">
        <v>185</v>
      </c>
      <c r="B12">
        <f>VLOOKUP(A12,'us-states'!B:C,2,FALSE)</f>
        <v>10799566</v>
      </c>
    </row>
    <row r="13" spans="1:2" x14ac:dyDescent="0.2">
      <c r="A13" s="2" t="s">
        <v>413</v>
      </c>
      <c r="B13">
        <f>VLOOKUP(A13,'us-states'!B:C,2,FALSE)</f>
        <v>1441553</v>
      </c>
    </row>
    <row r="14" spans="1:2" x14ac:dyDescent="0.2">
      <c r="A14" s="2" t="s">
        <v>414</v>
      </c>
      <c r="B14">
        <f>VLOOKUP(A14,'us-states'!B:C,2,FALSE)</f>
        <v>1900923</v>
      </c>
    </row>
    <row r="15" spans="1:2" x14ac:dyDescent="0.2">
      <c r="A15" s="2" t="s">
        <v>415</v>
      </c>
      <c r="B15">
        <f>VLOOKUP(A15,'us-states'!B:C,2,FALSE)</f>
        <v>12671469</v>
      </c>
    </row>
    <row r="16" spans="1:2" x14ac:dyDescent="0.2">
      <c r="A16" s="2" t="s">
        <v>416</v>
      </c>
      <c r="B16">
        <f>VLOOKUP(A16,'us-states'!B:C,2,FALSE)</f>
        <v>6805985</v>
      </c>
    </row>
    <row r="17" spans="1:2" x14ac:dyDescent="0.2">
      <c r="A17" s="2" t="s">
        <v>417</v>
      </c>
      <c r="B17">
        <f>VLOOKUP(A17,'us-states'!B:C,2,FALSE)</f>
        <v>3193079</v>
      </c>
    </row>
    <row r="18" spans="1:2" x14ac:dyDescent="0.2">
      <c r="A18" s="2" t="s">
        <v>418</v>
      </c>
      <c r="B18">
        <f>VLOOKUP(A18,'us-states'!B:C,2,FALSE)</f>
        <v>2934582</v>
      </c>
    </row>
    <row r="19" spans="1:2" x14ac:dyDescent="0.2">
      <c r="A19" s="2" t="s">
        <v>419</v>
      </c>
      <c r="B19">
        <f>VLOOKUP(A19,'us-states'!B:C,2,FALSE)</f>
        <v>4509394</v>
      </c>
    </row>
    <row r="20" spans="1:2" x14ac:dyDescent="0.2">
      <c r="A20" s="2" t="s">
        <v>420</v>
      </c>
      <c r="B20">
        <f>VLOOKUP(A20,'us-states'!B:C,2,FALSE)</f>
        <v>4624047</v>
      </c>
    </row>
    <row r="21" spans="1:2" x14ac:dyDescent="0.2">
      <c r="A21" s="2" t="s">
        <v>421</v>
      </c>
      <c r="B21">
        <f>VLOOKUP(A21,'us-states'!B:C,2,FALSE)</f>
        <v>1372247</v>
      </c>
    </row>
    <row r="22" spans="1:2" x14ac:dyDescent="0.2">
      <c r="A22" s="2" t="s">
        <v>422</v>
      </c>
      <c r="B22">
        <f>VLOOKUP(A22,'us-states'!B:C,2,FALSE)</f>
        <v>6165129</v>
      </c>
    </row>
    <row r="23" spans="1:2" x14ac:dyDescent="0.2">
      <c r="A23" s="2" t="s">
        <v>423</v>
      </c>
      <c r="B23">
        <f>VLOOKUP(A23,'us-states'!B:C,2,FALSE)</f>
        <v>6984723</v>
      </c>
    </row>
    <row r="24" spans="1:2" x14ac:dyDescent="0.2">
      <c r="A24" s="2" t="s">
        <v>424</v>
      </c>
      <c r="B24">
        <f>VLOOKUP(A24,'us-states'!B:C,2,FALSE)</f>
        <v>10050811</v>
      </c>
    </row>
    <row r="25" spans="1:2" x14ac:dyDescent="0.2">
      <c r="A25" s="2" t="s">
        <v>425</v>
      </c>
      <c r="B25">
        <f>VLOOKUP(A25,'us-states'!B:C,2,FALSE)</f>
        <v>5707390</v>
      </c>
    </row>
    <row r="26" spans="1:2" x14ac:dyDescent="0.2">
      <c r="A26" s="2" t="s">
        <v>426</v>
      </c>
      <c r="B26">
        <f>VLOOKUP(A26,'us-states'!B:C,2,FALSE)</f>
        <v>2949965</v>
      </c>
    </row>
    <row r="27" spans="1:2" x14ac:dyDescent="0.2">
      <c r="A27" s="2" t="s">
        <v>427</v>
      </c>
      <c r="B27">
        <f>VLOOKUP(A27,'us-states'!B:C,2,FALSE)</f>
        <v>6168187</v>
      </c>
    </row>
    <row r="28" spans="1:2" x14ac:dyDescent="0.2">
      <c r="A28" s="2" t="s">
        <v>428</v>
      </c>
      <c r="B28">
        <f>VLOOKUP(A28,'us-states'!B:C,2,FALSE)</f>
        <v>1104271</v>
      </c>
    </row>
    <row r="29" spans="1:2" x14ac:dyDescent="0.2">
      <c r="A29" s="2" t="s">
        <v>429</v>
      </c>
      <c r="B29">
        <f>VLOOKUP(A29,'us-states'!B:C,2,FALSE)</f>
        <v>1963692</v>
      </c>
    </row>
    <row r="30" spans="1:2" x14ac:dyDescent="0.2">
      <c r="A30" s="2" t="s">
        <v>430</v>
      </c>
      <c r="B30">
        <f>VLOOKUP(A30,'us-states'!B:C,2,FALSE)</f>
        <v>3143991</v>
      </c>
    </row>
    <row r="31" spans="1:2" x14ac:dyDescent="0.2">
      <c r="A31" s="2" t="s">
        <v>431</v>
      </c>
      <c r="B31">
        <f>VLOOKUP(A31,'us-states'!B:C,2,FALSE)</f>
        <v>1388992</v>
      </c>
    </row>
    <row r="32" spans="1:2" x14ac:dyDescent="0.2">
      <c r="A32" s="2" t="s">
        <v>432</v>
      </c>
      <c r="B32">
        <f>VLOOKUP(A32,'us-states'!B:C,2,FALSE)</f>
        <v>9267130</v>
      </c>
    </row>
    <row r="33" spans="1:2" x14ac:dyDescent="0.2">
      <c r="A33" s="2" t="s">
        <v>433</v>
      </c>
      <c r="B33">
        <f>VLOOKUP(A33,'us-states'!B:C,2,FALSE)</f>
        <v>2115877</v>
      </c>
    </row>
    <row r="34" spans="1:2" x14ac:dyDescent="0.2">
      <c r="A34" s="2" t="s">
        <v>434</v>
      </c>
      <c r="B34">
        <f>VLOOKUP(A34,'us-states'!B:C,2,FALSE)</f>
        <v>19835913</v>
      </c>
    </row>
    <row r="35" spans="1:2" x14ac:dyDescent="0.2">
      <c r="A35" s="2" t="s">
        <v>435</v>
      </c>
      <c r="B35">
        <f>VLOOKUP(A35,'us-states'!B:C,2,FALSE)</f>
        <v>10551162</v>
      </c>
    </row>
    <row r="36" spans="1:2" x14ac:dyDescent="0.2">
      <c r="A36" s="2" t="s">
        <v>436</v>
      </c>
      <c r="B36">
        <f>VLOOKUP(A36,'us-states'!B:C,2,FALSE)</f>
        <v>774948</v>
      </c>
    </row>
    <row r="37" spans="1:2" x14ac:dyDescent="0.2">
      <c r="A37" s="2" t="s">
        <v>437</v>
      </c>
      <c r="B37">
        <f>VLOOKUP(A37,'us-states'!B:C,2,FALSE)</f>
        <v>11780017</v>
      </c>
    </row>
    <row r="38" spans="1:2" x14ac:dyDescent="0.2">
      <c r="A38" s="2" t="s">
        <v>438</v>
      </c>
      <c r="B38">
        <f>VLOOKUP(A38,'us-states'!B:C,2,FALSE)</f>
        <v>3986639</v>
      </c>
    </row>
    <row r="39" spans="1:2" x14ac:dyDescent="0.2">
      <c r="A39" s="2" t="s">
        <v>439</v>
      </c>
      <c r="B39">
        <f>VLOOKUP(A39,'us-states'!B:C,2,FALSE)</f>
        <v>4246155</v>
      </c>
    </row>
    <row r="40" spans="1:2" x14ac:dyDescent="0.2">
      <c r="A40" s="2" t="s">
        <v>440</v>
      </c>
      <c r="B40">
        <f>VLOOKUP(A40,'us-states'!B:C,2,FALSE)</f>
        <v>12964056</v>
      </c>
    </row>
    <row r="41" spans="1:2" x14ac:dyDescent="0.2">
      <c r="A41" s="2" t="s">
        <v>441</v>
      </c>
      <c r="B41">
        <f>VLOOKUP(A41,'us-states'!B:C,2,FALSE)</f>
        <v>1095610</v>
      </c>
    </row>
    <row r="42" spans="1:2" x14ac:dyDescent="0.2">
      <c r="A42" s="2" t="s">
        <v>442</v>
      </c>
      <c r="B42">
        <f>VLOOKUP(A42,'us-states'!B:C,2,FALSE)</f>
        <v>5190705</v>
      </c>
    </row>
    <row r="43" spans="1:2" x14ac:dyDescent="0.2">
      <c r="A43" s="2" t="s">
        <v>443</v>
      </c>
      <c r="B43">
        <f>VLOOKUP(A43,'us-states'!B:C,2,FALSE)</f>
        <v>895376</v>
      </c>
    </row>
    <row r="44" spans="1:2" x14ac:dyDescent="0.2">
      <c r="A44" s="2" t="s">
        <v>444</v>
      </c>
      <c r="B44">
        <f>VLOOKUP(A44,'us-states'!B:C,2,FALSE)</f>
        <v>6975218</v>
      </c>
    </row>
    <row r="45" spans="1:2" x14ac:dyDescent="0.2">
      <c r="A45" s="2" t="s">
        <v>445</v>
      </c>
      <c r="B45">
        <f>VLOOKUP(A45,'us-states'!B:C,2,FALSE)</f>
        <v>29527941</v>
      </c>
    </row>
    <row r="46" spans="1:2" x14ac:dyDescent="0.2">
      <c r="A46" s="2" t="s">
        <v>446</v>
      </c>
      <c r="B46">
        <f>VLOOKUP(A46,'us-states'!B:C,2,FALSE)</f>
        <v>3322389</v>
      </c>
    </row>
    <row r="47" spans="1:2" x14ac:dyDescent="0.2">
      <c r="A47" s="2" t="s">
        <v>447</v>
      </c>
      <c r="B47">
        <f>VLOOKUP(A47,'us-states'!B:C,2,FALSE)</f>
        <v>645570</v>
      </c>
    </row>
    <row r="48" spans="1:2" x14ac:dyDescent="0.2">
      <c r="A48" s="2" t="s">
        <v>448</v>
      </c>
      <c r="B48">
        <f>VLOOKUP(A48,'us-states'!B:C,2,FALSE)</f>
        <v>8642274</v>
      </c>
    </row>
    <row r="49" spans="1:2" x14ac:dyDescent="0.2">
      <c r="A49" s="2" t="s">
        <v>449</v>
      </c>
      <c r="B49">
        <f>VLOOKUP(A49,'us-states'!B:C,2,FALSE)</f>
        <v>7738692</v>
      </c>
    </row>
    <row r="50" spans="1:2" x14ac:dyDescent="0.2">
      <c r="A50" s="2" t="s">
        <v>450</v>
      </c>
      <c r="B50">
        <f>VLOOKUP(A50,'us-states'!B:C,2,FALSE)</f>
        <v>1782959</v>
      </c>
    </row>
    <row r="51" spans="1:2" x14ac:dyDescent="0.2">
      <c r="A51" s="2" t="s">
        <v>451</v>
      </c>
      <c r="B51">
        <f>VLOOKUP(A51,'us-states'!B:C,2,FALSE)</f>
        <v>5895908</v>
      </c>
    </row>
    <row r="52" spans="1:2" x14ac:dyDescent="0.2">
      <c r="A52" s="2" t="s">
        <v>452</v>
      </c>
      <c r="B52">
        <f>VLOOKUP(A52,'us-states'!B:C,2,FALSE)</f>
        <v>578803</v>
      </c>
    </row>
    <row r="53" spans="1:2" x14ac:dyDescent="0.2">
      <c r="A53" s="2" t="s">
        <v>370</v>
      </c>
      <c r="B53">
        <f>VLOOKUP(A53,'us-states'!B:C,2,FALSE)</f>
        <v>3263584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4834B-AF74-E348-ACAD-2CF5054F718C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india-states</vt:lpstr>
      <vt:lpstr>us-states</vt:lpstr>
      <vt:lpstr>countries</vt:lpstr>
      <vt:lpstr>world-map</vt:lpstr>
      <vt:lpstr>india-map</vt:lpstr>
      <vt:lpstr>us-map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Gurjot Sidhu</dc:creator>
  <cp:lastModifiedBy>Gurjot Sidhu</cp:lastModifiedBy>
  <dcterms:created xsi:type="dcterms:W3CDTF">2022-09-25T07:35:47Z</dcterms:created>
  <dcterms:modified xsi:type="dcterms:W3CDTF">2022-09-25T13:00:53Z</dcterms:modified>
</cp:coreProperties>
</file>