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M.tech data\"/>
    </mc:Choice>
  </mc:AlternateContent>
  <xr:revisionPtr revIDLastSave="0" documentId="13_ncr:1_{920CC5FC-C1C0-41B4-A99E-40725B20DF7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93" i="2" l="1"/>
  <c r="C102" i="2" s="1"/>
  <c r="D99" i="2"/>
  <c r="D101" i="2" s="1"/>
  <c r="D97" i="2"/>
  <c r="D100" i="2" s="1"/>
  <c r="D95" i="2"/>
  <c r="D103" i="2" s="1"/>
  <c r="D93" i="2"/>
  <c r="D102" i="2" s="1"/>
  <c r="C99" i="2"/>
  <c r="C101" i="2" s="1"/>
  <c r="C97" i="2"/>
  <c r="C100" i="2" s="1"/>
  <c r="C95" i="2"/>
  <c r="C103" i="2" s="1"/>
  <c r="B99" i="2"/>
  <c r="B103" i="2" s="1"/>
  <c r="B97" i="2"/>
  <c r="B102" i="2" s="1"/>
  <c r="B95" i="2"/>
  <c r="B101" i="2" s="1"/>
  <c r="B93" i="2"/>
  <c r="B100" i="2" s="1"/>
  <c r="A99" i="2"/>
  <c r="A103" i="2" s="1"/>
  <c r="A97" i="2"/>
  <c r="A102" i="2" s="1"/>
  <c r="A95" i="2"/>
  <c r="A101" i="2" s="1"/>
  <c r="A93" i="2"/>
  <c r="A100" i="2" s="1"/>
</calcChain>
</file>

<file path=xl/sharedStrings.xml><?xml version="1.0" encoding="utf-8"?>
<sst xmlns="http://schemas.openxmlformats.org/spreadsheetml/2006/main" count="100" uniqueCount="16">
  <si>
    <t>Fr</t>
  </si>
  <si>
    <t>Re</t>
  </si>
  <si>
    <t>A/W</t>
  </si>
  <si>
    <t>D/W</t>
  </si>
  <si>
    <t>E20</t>
  </si>
  <si>
    <t>max</t>
  </si>
  <si>
    <t>min</t>
  </si>
  <si>
    <t>mean</t>
  </si>
  <si>
    <t>std</t>
  </si>
  <si>
    <t>Flume No.</t>
  </si>
  <si>
    <t>MF1</t>
  </si>
  <si>
    <t>MF2</t>
  </si>
  <si>
    <t>MMF3</t>
  </si>
  <si>
    <t>MMF4</t>
  </si>
  <si>
    <t>MMF5</t>
  </si>
  <si>
    <t>MMF6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</si>
</sst>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3"/>
  <sheetViews>
    <sheetView tabSelected="1" workbookViewId="0">
      <selection activeCell="R3" sqref="R3"/>
    </sheetView>
  </sheetViews>
  <sheetFormatPr defaultRowHeight="14.5" x14ac:dyDescent="0.35"/>
  <sheetData>
    <row r="1" spans="1:6" x14ac:dyDescent="0.35">
      <c r="A1" s="2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5">
      <c r="A2" t="s">
        <v>10</v>
      </c>
      <c r="B2">
        <v>0.14918317236567122</v>
      </c>
      <c r="C2">
        <v>40650.406504065046</v>
      </c>
      <c r="D2">
        <v>14.28</v>
      </c>
      <c r="E2">
        <v>6.59</v>
      </c>
      <c r="F2">
        <v>0.08</v>
      </c>
    </row>
    <row r="3" spans="1:6" x14ac:dyDescent="0.35">
      <c r="A3" t="s">
        <v>10</v>
      </c>
      <c r="B3">
        <v>0.15318635501738537</v>
      </c>
      <c r="C3">
        <v>89430.894308943098</v>
      </c>
      <c r="D3">
        <v>14.28</v>
      </c>
      <c r="E3">
        <v>6.59</v>
      </c>
      <c r="F3">
        <v>0.08</v>
      </c>
    </row>
    <row r="4" spans="1:6" x14ac:dyDescent="0.35">
      <c r="A4" t="s">
        <v>10</v>
      </c>
      <c r="B4">
        <v>0.15906603930018648</v>
      </c>
      <c r="C4">
        <v>146341.46341463414</v>
      </c>
      <c r="D4">
        <v>14.28</v>
      </c>
      <c r="E4">
        <v>6.59</v>
      </c>
      <c r="F4">
        <v>0.13</v>
      </c>
    </row>
    <row r="5" spans="1:6" x14ac:dyDescent="0.35">
      <c r="A5" t="s">
        <v>10</v>
      </c>
      <c r="B5">
        <v>0.16121382452033353</v>
      </c>
      <c r="C5">
        <v>195121.95121951221</v>
      </c>
      <c r="D5">
        <v>14.28</v>
      </c>
      <c r="E5">
        <v>6.59</v>
      </c>
      <c r="F5">
        <v>0.15</v>
      </c>
    </row>
    <row r="6" spans="1:6" x14ac:dyDescent="0.35">
      <c r="A6" t="s">
        <v>10</v>
      </c>
      <c r="B6">
        <v>0.1607949569655456</v>
      </c>
      <c r="C6">
        <v>252032.52032520325</v>
      </c>
      <c r="D6">
        <v>14.28</v>
      </c>
      <c r="E6">
        <v>6.59</v>
      </c>
      <c r="F6">
        <v>0.24</v>
      </c>
    </row>
    <row r="7" spans="1:6" x14ac:dyDescent="0.35">
      <c r="A7" t="s">
        <v>10</v>
      </c>
      <c r="B7">
        <v>0.16085182661121886</v>
      </c>
      <c r="C7">
        <v>292682.92682926828</v>
      </c>
      <c r="D7">
        <v>14.28</v>
      </c>
      <c r="E7">
        <v>6.59</v>
      </c>
      <c r="F7">
        <v>0.25</v>
      </c>
    </row>
    <row r="8" spans="1:6" x14ac:dyDescent="0.35">
      <c r="A8" t="s">
        <v>10</v>
      </c>
      <c r="B8">
        <v>0.1607243071015107</v>
      </c>
      <c r="C8">
        <v>325203.25203252037</v>
      </c>
      <c r="D8">
        <v>14.28</v>
      </c>
      <c r="E8">
        <v>6.59</v>
      </c>
      <c r="F8">
        <v>0.31</v>
      </c>
    </row>
    <row r="9" spans="1:6" x14ac:dyDescent="0.35">
      <c r="A9" t="s">
        <v>10</v>
      </c>
      <c r="B9">
        <v>0.16108541361649337</v>
      </c>
      <c r="C9">
        <v>349593.49593495933</v>
      </c>
      <c r="D9">
        <v>14.28</v>
      </c>
      <c r="E9">
        <v>6.59</v>
      </c>
      <c r="F9">
        <v>0.34</v>
      </c>
    </row>
    <row r="10" spans="1:6" x14ac:dyDescent="0.35">
      <c r="A10" t="s">
        <v>10</v>
      </c>
      <c r="B10">
        <v>0.15695204572185298</v>
      </c>
      <c r="C10">
        <v>357723.57723577239</v>
      </c>
      <c r="D10">
        <v>14.28</v>
      </c>
      <c r="E10">
        <v>6.59</v>
      </c>
      <c r="F10">
        <v>0.36</v>
      </c>
    </row>
    <row r="11" spans="1:6" x14ac:dyDescent="0.35">
      <c r="A11" t="s">
        <v>10</v>
      </c>
      <c r="B11">
        <v>0.15793083984211143</v>
      </c>
      <c r="C11">
        <v>373983.7398373984</v>
      </c>
      <c r="D11">
        <v>14.28</v>
      </c>
      <c r="E11">
        <v>6.59</v>
      </c>
      <c r="F11">
        <v>0.32</v>
      </c>
    </row>
    <row r="12" spans="1:6" x14ac:dyDescent="0.35">
      <c r="A12" t="s">
        <v>10</v>
      </c>
      <c r="B12">
        <v>0.15725671316837905</v>
      </c>
      <c r="C12">
        <v>382113.82113821141</v>
      </c>
      <c r="D12">
        <v>14.28</v>
      </c>
      <c r="E12">
        <v>6.59</v>
      </c>
      <c r="F12">
        <v>0.36</v>
      </c>
    </row>
    <row r="13" spans="1:6" x14ac:dyDescent="0.35">
      <c r="A13" t="s">
        <v>10</v>
      </c>
      <c r="B13">
        <v>0.15645591763354286</v>
      </c>
      <c r="C13">
        <v>390243.90243902442</v>
      </c>
      <c r="D13">
        <v>14.28</v>
      </c>
      <c r="E13">
        <v>6.59</v>
      </c>
      <c r="F13">
        <v>0.37</v>
      </c>
    </row>
    <row r="14" spans="1:6" x14ac:dyDescent="0.35">
      <c r="A14" t="s">
        <v>10</v>
      </c>
      <c r="B14">
        <v>0.15766670368136981</v>
      </c>
      <c r="C14">
        <v>398373.98373983742</v>
      </c>
      <c r="D14">
        <v>14.28</v>
      </c>
      <c r="E14">
        <v>6.59</v>
      </c>
      <c r="F14">
        <v>0.37</v>
      </c>
    </row>
    <row r="15" spans="1:6" x14ac:dyDescent="0.35">
      <c r="A15" t="s">
        <v>10</v>
      </c>
      <c r="B15">
        <v>0.1587117358200526</v>
      </c>
      <c r="C15">
        <v>406504.06504065037</v>
      </c>
      <c r="D15">
        <v>14.28</v>
      </c>
      <c r="E15">
        <v>6.59</v>
      </c>
      <c r="F15">
        <v>0.37</v>
      </c>
    </row>
    <row r="16" spans="1:6" x14ac:dyDescent="0.35">
      <c r="A16" t="s">
        <v>10</v>
      </c>
      <c r="B16">
        <v>0.15944216548294066</v>
      </c>
      <c r="C16">
        <v>422764.22764227638</v>
      </c>
      <c r="D16">
        <v>14.28</v>
      </c>
      <c r="E16">
        <v>6.59</v>
      </c>
      <c r="F16">
        <v>0.48</v>
      </c>
    </row>
    <row r="17" spans="1:6" x14ac:dyDescent="0.35">
      <c r="A17" t="s">
        <v>11</v>
      </c>
      <c r="B17">
        <v>0.183619728926353</v>
      </c>
      <c r="C17">
        <v>31847.133757961787</v>
      </c>
      <c r="D17">
        <v>8.16</v>
      </c>
      <c r="E17">
        <v>4.2</v>
      </c>
      <c r="F17">
        <v>0.04</v>
      </c>
    </row>
    <row r="18" spans="1:6" x14ac:dyDescent="0.35">
      <c r="A18" t="s">
        <v>11</v>
      </c>
      <c r="B18">
        <v>0.21073556354053741</v>
      </c>
      <c r="C18">
        <v>70063.694267515923</v>
      </c>
      <c r="D18">
        <v>8.16</v>
      </c>
      <c r="E18">
        <v>4.2</v>
      </c>
      <c r="F18">
        <v>0.08</v>
      </c>
    </row>
    <row r="19" spans="1:6" x14ac:dyDescent="0.35">
      <c r="A19" t="s">
        <v>11</v>
      </c>
      <c r="B19">
        <v>0.23427088759549178</v>
      </c>
      <c r="C19">
        <v>114649.68152866242</v>
      </c>
      <c r="D19">
        <v>8.16</v>
      </c>
      <c r="E19">
        <v>4.2</v>
      </c>
      <c r="F19">
        <v>0.12</v>
      </c>
    </row>
    <row r="20" spans="1:6" x14ac:dyDescent="0.35">
      <c r="A20" t="s">
        <v>11</v>
      </c>
      <c r="B20">
        <v>0.23526464002169445</v>
      </c>
      <c r="C20">
        <v>152866.24203821656</v>
      </c>
      <c r="D20">
        <v>8.16</v>
      </c>
      <c r="E20">
        <v>4.2</v>
      </c>
      <c r="F20">
        <v>0.18</v>
      </c>
    </row>
    <row r="21" spans="1:6" x14ac:dyDescent="0.35">
      <c r="A21" t="s">
        <v>11</v>
      </c>
      <c r="B21">
        <v>0.24651761079298617</v>
      </c>
      <c r="C21">
        <v>197452.22929936304</v>
      </c>
      <c r="D21">
        <v>8.16</v>
      </c>
      <c r="E21">
        <v>4.2</v>
      </c>
      <c r="F21">
        <v>0.22</v>
      </c>
    </row>
    <row r="22" spans="1:6" x14ac:dyDescent="0.35">
      <c r="A22" t="s">
        <v>11</v>
      </c>
      <c r="B22">
        <v>0.24651334450648027</v>
      </c>
      <c r="C22">
        <v>229299.36305732484</v>
      </c>
      <c r="D22">
        <v>8.16</v>
      </c>
      <c r="E22">
        <v>4.2</v>
      </c>
      <c r="F22">
        <v>0.23</v>
      </c>
    </row>
    <row r="23" spans="1:6" x14ac:dyDescent="0.35">
      <c r="A23" t="s">
        <v>11</v>
      </c>
      <c r="B23">
        <v>0.24970404497953363</v>
      </c>
      <c r="C23">
        <v>254777.07006369429</v>
      </c>
      <c r="D23">
        <v>8.16</v>
      </c>
      <c r="E23">
        <v>4.2</v>
      </c>
      <c r="F23">
        <v>0.33</v>
      </c>
    </row>
    <row r="24" spans="1:6" x14ac:dyDescent="0.35">
      <c r="A24" t="s">
        <v>11</v>
      </c>
      <c r="B24">
        <v>0.25018872947909299</v>
      </c>
      <c r="C24">
        <v>273885.35031847132</v>
      </c>
      <c r="D24">
        <v>8.16</v>
      </c>
      <c r="E24">
        <v>4.2</v>
      </c>
      <c r="F24">
        <v>0.38</v>
      </c>
    </row>
    <row r="25" spans="1:6" x14ac:dyDescent="0.35">
      <c r="A25" t="s">
        <v>11</v>
      </c>
      <c r="B25">
        <v>0.24526156359146825</v>
      </c>
      <c r="C25">
        <v>280254.77707006369</v>
      </c>
      <c r="D25">
        <v>8.16</v>
      </c>
      <c r="E25">
        <v>4.2</v>
      </c>
      <c r="F25">
        <v>0.4</v>
      </c>
    </row>
    <row r="26" spans="1:6" x14ac:dyDescent="0.35">
      <c r="A26" t="s">
        <v>11</v>
      </c>
      <c r="B26">
        <v>0.25024244244816052</v>
      </c>
      <c r="C26">
        <v>292993.63057324843</v>
      </c>
      <c r="D26">
        <v>8.16</v>
      </c>
      <c r="E26">
        <v>4.2</v>
      </c>
      <c r="F26">
        <v>0.42</v>
      </c>
    </row>
    <row r="27" spans="1:6" x14ac:dyDescent="0.35">
      <c r="A27" t="s">
        <v>11</v>
      </c>
      <c r="B27">
        <v>0.2486440755352588</v>
      </c>
      <c r="C27">
        <v>299363.05732484075</v>
      </c>
      <c r="D27">
        <v>8.16</v>
      </c>
      <c r="E27">
        <v>4.2</v>
      </c>
      <c r="F27">
        <v>0.43</v>
      </c>
    </row>
    <row r="28" spans="1:6" x14ac:dyDescent="0.35">
      <c r="A28" t="s">
        <v>11</v>
      </c>
      <c r="B28">
        <v>0.24771040090074159</v>
      </c>
      <c r="C28">
        <v>305732.48407643312</v>
      </c>
      <c r="D28">
        <v>8.16</v>
      </c>
      <c r="E28">
        <v>4.2</v>
      </c>
      <c r="F28">
        <v>0.44</v>
      </c>
    </row>
    <row r="29" spans="1:6" x14ac:dyDescent="0.35">
      <c r="A29" t="s">
        <v>11</v>
      </c>
      <c r="B29">
        <v>0.24995143812561413</v>
      </c>
      <c r="C29">
        <v>312101.91082802549</v>
      </c>
      <c r="D29">
        <v>8.16</v>
      </c>
      <c r="E29">
        <v>4.2</v>
      </c>
      <c r="F29">
        <v>0.49</v>
      </c>
    </row>
    <row r="30" spans="1:6" x14ac:dyDescent="0.35">
      <c r="A30" t="s">
        <v>11</v>
      </c>
      <c r="B30">
        <v>0.25148837377243294</v>
      </c>
      <c r="C30">
        <v>318471.33757961786</v>
      </c>
      <c r="D30">
        <v>8.16</v>
      </c>
      <c r="E30">
        <v>4.2</v>
      </c>
      <c r="F30">
        <v>0.33</v>
      </c>
    </row>
    <row r="31" spans="1:6" x14ac:dyDescent="0.35">
      <c r="A31" t="s">
        <v>11</v>
      </c>
      <c r="B31">
        <v>0.25343742450734102</v>
      </c>
      <c r="C31">
        <v>331210.19108280254</v>
      </c>
      <c r="D31">
        <v>8.16</v>
      </c>
      <c r="E31">
        <v>4.2</v>
      </c>
      <c r="F31">
        <v>0.5</v>
      </c>
    </row>
    <row r="32" spans="1:6" x14ac:dyDescent="0.35">
      <c r="A32" t="s">
        <v>12</v>
      </c>
      <c r="B32">
        <v>0.19680234006828931</v>
      </c>
      <c r="C32">
        <v>28571.428571428576</v>
      </c>
      <c r="D32">
        <v>5.51</v>
      </c>
      <c r="E32">
        <v>3.19</v>
      </c>
      <c r="F32">
        <v>0.01</v>
      </c>
    </row>
    <row r="33" spans="1:6" x14ac:dyDescent="0.35">
      <c r="A33" t="s">
        <v>12</v>
      </c>
      <c r="B33">
        <v>0.22585733246257786</v>
      </c>
      <c r="C33">
        <v>62857.14285714287</v>
      </c>
      <c r="D33">
        <v>5.51</v>
      </c>
      <c r="E33">
        <v>3.19</v>
      </c>
      <c r="F33">
        <v>0.01</v>
      </c>
    </row>
    <row r="34" spans="1:6" x14ac:dyDescent="0.35">
      <c r="A34" t="s">
        <v>12</v>
      </c>
      <c r="B34">
        <v>0.24387950560501173</v>
      </c>
      <c r="C34">
        <v>102857.14285714287</v>
      </c>
      <c r="D34">
        <v>5.51</v>
      </c>
      <c r="E34">
        <v>3.19</v>
      </c>
      <c r="F34">
        <v>0.15</v>
      </c>
    </row>
    <row r="35" spans="1:6" x14ac:dyDescent="0.35">
      <c r="A35" t="s">
        <v>12</v>
      </c>
      <c r="B35">
        <v>0.24369830906129014</v>
      </c>
      <c r="C35">
        <v>137142.85714285713</v>
      </c>
      <c r="D35">
        <v>5.51</v>
      </c>
      <c r="E35">
        <v>3.19</v>
      </c>
      <c r="F35">
        <v>0.17</v>
      </c>
    </row>
    <row r="36" spans="1:6" x14ac:dyDescent="0.35">
      <c r="A36" t="s">
        <v>12</v>
      </c>
      <c r="B36">
        <v>0.25568180008574337</v>
      </c>
      <c r="C36">
        <v>177142.85714285713</v>
      </c>
      <c r="D36">
        <v>5.51</v>
      </c>
      <c r="E36">
        <v>3.19</v>
      </c>
      <c r="F36">
        <v>0.24</v>
      </c>
    </row>
    <row r="37" spans="1:6" x14ac:dyDescent="0.35">
      <c r="A37" t="s">
        <v>12</v>
      </c>
      <c r="B37">
        <v>0.25550694887020214</v>
      </c>
      <c r="C37">
        <v>205714.28571428574</v>
      </c>
      <c r="D37">
        <v>5.51</v>
      </c>
      <c r="E37">
        <v>3.19</v>
      </c>
      <c r="F37">
        <v>0.23</v>
      </c>
    </row>
    <row r="38" spans="1:6" x14ac:dyDescent="0.35">
      <c r="A38" t="s">
        <v>12</v>
      </c>
      <c r="B38">
        <v>0.25484356151314091</v>
      </c>
      <c r="C38">
        <v>228571.42857142861</v>
      </c>
      <c r="D38">
        <v>5.51</v>
      </c>
      <c r="E38">
        <v>3.19</v>
      </c>
      <c r="F38">
        <v>0.28000000000000003</v>
      </c>
    </row>
    <row r="39" spans="1:6" x14ac:dyDescent="0.35">
      <c r="A39" t="s">
        <v>12</v>
      </c>
      <c r="B39">
        <v>0.25415769055874637</v>
      </c>
      <c r="C39">
        <v>245714.28571428574</v>
      </c>
      <c r="D39">
        <v>5.51</v>
      </c>
      <c r="E39">
        <v>3.19</v>
      </c>
      <c r="F39">
        <v>0.34</v>
      </c>
    </row>
    <row r="40" spans="1:6" x14ac:dyDescent="0.35">
      <c r="A40" t="s">
        <v>12</v>
      </c>
      <c r="B40">
        <v>0.25158407833561036</v>
      </c>
      <c r="C40">
        <v>251428.57142857148</v>
      </c>
      <c r="D40">
        <v>5.51</v>
      </c>
      <c r="E40">
        <v>3.19</v>
      </c>
      <c r="F40">
        <v>0.35</v>
      </c>
    </row>
    <row r="41" spans="1:6" x14ac:dyDescent="0.35">
      <c r="A41" t="s">
        <v>12</v>
      </c>
      <c r="B41">
        <v>0.25351127610129487</v>
      </c>
      <c r="C41">
        <v>262857.1428571429</v>
      </c>
      <c r="D41">
        <v>5.51</v>
      </c>
      <c r="E41">
        <v>3.19</v>
      </c>
      <c r="F41">
        <v>0.39</v>
      </c>
    </row>
    <row r="42" spans="1:6" x14ac:dyDescent="0.35">
      <c r="A42" t="s">
        <v>12</v>
      </c>
      <c r="B42">
        <v>0.25383462907579901</v>
      </c>
      <c r="C42">
        <v>268571.42857142858</v>
      </c>
      <c r="D42">
        <v>5.51</v>
      </c>
      <c r="E42">
        <v>3.19</v>
      </c>
      <c r="F42">
        <v>0.35</v>
      </c>
    </row>
    <row r="43" spans="1:6" x14ac:dyDescent="0.35">
      <c r="A43" t="s">
        <v>12</v>
      </c>
      <c r="B43">
        <v>0.25375224141738295</v>
      </c>
      <c r="C43">
        <v>274285.71428571426</v>
      </c>
      <c r="D43">
        <v>5.51</v>
      </c>
      <c r="E43">
        <v>3.19</v>
      </c>
      <c r="F43">
        <v>0.37</v>
      </c>
    </row>
    <row r="44" spans="1:6" x14ac:dyDescent="0.35">
      <c r="A44" t="s">
        <v>12</v>
      </c>
      <c r="B44">
        <v>0.25470141025725257</v>
      </c>
      <c r="C44">
        <v>280000.00000000006</v>
      </c>
      <c r="D44">
        <v>5.51</v>
      </c>
      <c r="E44">
        <v>3.19</v>
      </c>
      <c r="F44">
        <v>0.38</v>
      </c>
    </row>
    <row r="45" spans="1:6" x14ac:dyDescent="0.35">
      <c r="A45" t="s">
        <v>12</v>
      </c>
      <c r="B45">
        <v>0.25773257374248459</v>
      </c>
      <c r="C45">
        <v>285714.28571428574</v>
      </c>
      <c r="D45">
        <v>5.51</v>
      </c>
      <c r="E45">
        <v>3.19</v>
      </c>
      <c r="F45">
        <v>0.38</v>
      </c>
    </row>
    <row r="46" spans="1:6" x14ac:dyDescent="0.35">
      <c r="A46" t="s">
        <v>12</v>
      </c>
      <c r="B46">
        <v>0.25898077287534732</v>
      </c>
      <c r="C46">
        <v>297142.85714285716</v>
      </c>
      <c r="D46">
        <v>5.51</v>
      </c>
      <c r="E46">
        <v>3.19</v>
      </c>
      <c r="F46">
        <v>0.39</v>
      </c>
    </row>
    <row r="47" spans="1:6" x14ac:dyDescent="0.35">
      <c r="A47" t="s">
        <v>13</v>
      </c>
      <c r="B47">
        <v>0.24618478130742708</v>
      </c>
      <c r="C47">
        <v>27777.777777777777</v>
      </c>
      <c r="D47">
        <v>5.57</v>
      </c>
      <c r="E47">
        <v>3.21</v>
      </c>
      <c r="F47">
        <v>0.03</v>
      </c>
    </row>
    <row r="48" spans="1:6" x14ac:dyDescent="0.35">
      <c r="A48" t="s">
        <v>13</v>
      </c>
      <c r="B48">
        <v>0.24666067533214331</v>
      </c>
      <c r="C48">
        <v>61111.111111111117</v>
      </c>
      <c r="D48">
        <v>5.57</v>
      </c>
      <c r="E48">
        <v>3.21</v>
      </c>
      <c r="F48">
        <v>0.08</v>
      </c>
    </row>
    <row r="49" spans="1:6" x14ac:dyDescent="0.35">
      <c r="A49" t="s">
        <v>13</v>
      </c>
      <c r="B49">
        <v>0.27081384087192423</v>
      </c>
      <c r="C49">
        <v>100000</v>
      </c>
      <c r="D49">
        <v>5.57</v>
      </c>
      <c r="E49">
        <v>3.21</v>
      </c>
      <c r="F49">
        <v>0.09</v>
      </c>
    </row>
    <row r="50" spans="1:6" x14ac:dyDescent="0.35">
      <c r="A50" t="s">
        <v>13</v>
      </c>
      <c r="B50">
        <v>0.27244836557401636</v>
      </c>
      <c r="C50">
        <v>133333.33333333331</v>
      </c>
      <c r="D50">
        <v>5.57</v>
      </c>
      <c r="E50">
        <v>3.21</v>
      </c>
      <c r="F50">
        <v>0.13</v>
      </c>
    </row>
    <row r="51" spans="1:6" x14ac:dyDescent="0.35">
      <c r="A51" t="s">
        <v>13</v>
      </c>
      <c r="B51">
        <v>0.28402187357659425</v>
      </c>
      <c r="C51">
        <v>172222.22222222222</v>
      </c>
      <c r="D51">
        <v>5.57</v>
      </c>
      <c r="E51">
        <v>3.21</v>
      </c>
      <c r="F51">
        <v>0.21</v>
      </c>
    </row>
    <row r="52" spans="1:6" x14ac:dyDescent="0.35">
      <c r="A52" t="s">
        <v>13</v>
      </c>
      <c r="B52">
        <v>0.31276243759028349</v>
      </c>
      <c r="C52">
        <v>200000</v>
      </c>
      <c r="D52">
        <v>5.57</v>
      </c>
      <c r="E52">
        <v>3.21</v>
      </c>
      <c r="F52">
        <v>0.26</v>
      </c>
    </row>
    <row r="53" spans="1:6" x14ac:dyDescent="0.35">
      <c r="A53" t="s">
        <v>13</v>
      </c>
      <c r="B53">
        <v>0.28731559814564822</v>
      </c>
      <c r="C53">
        <v>222222.22222222222</v>
      </c>
      <c r="D53">
        <v>5.57</v>
      </c>
      <c r="E53">
        <v>3.21</v>
      </c>
      <c r="F53">
        <v>0.3</v>
      </c>
    </row>
    <row r="54" spans="1:6" x14ac:dyDescent="0.35">
      <c r="A54" t="s">
        <v>13</v>
      </c>
      <c r="B54">
        <v>0.28726084709483068</v>
      </c>
      <c r="C54">
        <v>238888.88888888891</v>
      </c>
      <c r="D54">
        <v>5.57</v>
      </c>
      <c r="E54">
        <v>3.21</v>
      </c>
      <c r="F54">
        <v>0.3</v>
      </c>
    </row>
    <row r="55" spans="1:6" x14ac:dyDescent="0.35">
      <c r="A55" t="s">
        <v>13</v>
      </c>
      <c r="B55">
        <v>0.28013824309274965</v>
      </c>
      <c r="C55">
        <v>244444.44444444447</v>
      </c>
      <c r="D55">
        <v>5.57</v>
      </c>
      <c r="E55">
        <v>3.21</v>
      </c>
      <c r="F55">
        <v>0.28999999999999998</v>
      </c>
    </row>
    <row r="56" spans="1:6" x14ac:dyDescent="0.35">
      <c r="A56" t="s">
        <v>13</v>
      </c>
      <c r="B56">
        <v>0.28266132326021104</v>
      </c>
      <c r="C56">
        <v>255555.55555555556</v>
      </c>
      <c r="D56">
        <v>5.57</v>
      </c>
      <c r="E56">
        <v>3.21</v>
      </c>
      <c r="F56">
        <v>0.3</v>
      </c>
    </row>
    <row r="57" spans="1:6" x14ac:dyDescent="0.35">
      <c r="A57" t="s">
        <v>13</v>
      </c>
      <c r="B57">
        <v>0.28203565197954722</v>
      </c>
      <c r="C57">
        <v>261111.11111111112</v>
      </c>
      <c r="D57">
        <v>5.57</v>
      </c>
      <c r="E57">
        <v>3.21</v>
      </c>
      <c r="F57">
        <v>0.33</v>
      </c>
    </row>
    <row r="58" spans="1:6" x14ac:dyDescent="0.35">
      <c r="A58" t="s">
        <v>13</v>
      </c>
      <c r="B58">
        <v>0.28313562524760016</v>
      </c>
      <c r="C58">
        <v>266666.66666666663</v>
      </c>
      <c r="D58">
        <v>5.57</v>
      </c>
      <c r="E58">
        <v>3.21</v>
      </c>
      <c r="F58">
        <v>0.36</v>
      </c>
    </row>
    <row r="59" spans="1:6" x14ac:dyDescent="0.35">
      <c r="A59" t="s">
        <v>13</v>
      </c>
      <c r="B59">
        <v>0.28243716239727723</v>
      </c>
      <c r="C59">
        <v>272222.22222222225</v>
      </c>
      <c r="D59">
        <v>5.57</v>
      </c>
      <c r="E59">
        <v>3.21</v>
      </c>
      <c r="F59">
        <v>0.36</v>
      </c>
    </row>
    <row r="60" spans="1:6" x14ac:dyDescent="0.35">
      <c r="A60" t="s">
        <v>13</v>
      </c>
      <c r="B60">
        <v>0.28732297059289813</v>
      </c>
      <c r="C60">
        <v>277777.77777777781</v>
      </c>
      <c r="D60">
        <v>5.57</v>
      </c>
      <c r="E60">
        <v>3.21</v>
      </c>
      <c r="F60">
        <v>0.36</v>
      </c>
    </row>
    <row r="61" spans="1:6" x14ac:dyDescent="0.35">
      <c r="A61" t="s">
        <v>13</v>
      </c>
      <c r="B61">
        <v>0.28650061996633952</v>
      </c>
      <c r="C61">
        <v>288888.88888888888</v>
      </c>
      <c r="D61">
        <v>5.57</v>
      </c>
      <c r="E61">
        <v>3.21</v>
      </c>
      <c r="F61">
        <v>0.41</v>
      </c>
    </row>
    <row r="62" spans="1:6" x14ac:dyDescent="0.35">
      <c r="A62" t="s">
        <v>14</v>
      </c>
      <c r="B62">
        <v>0.26277813037617326</v>
      </c>
      <c r="C62">
        <v>27777.777777777777</v>
      </c>
      <c r="D62">
        <v>5.64</v>
      </c>
      <c r="E62">
        <v>3.24</v>
      </c>
      <c r="F62">
        <v>0.02</v>
      </c>
    </row>
    <row r="63" spans="1:6" x14ac:dyDescent="0.35">
      <c r="A63" t="s">
        <v>14</v>
      </c>
      <c r="B63">
        <v>0.24759558567297132</v>
      </c>
      <c r="C63">
        <v>61111.111111111117</v>
      </c>
      <c r="D63">
        <v>5.64</v>
      </c>
      <c r="E63">
        <v>3.24</v>
      </c>
      <c r="F63">
        <v>0.09</v>
      </c>
    </row>
    <row r="64" spans="1:6" x14ac:dyDescent="0.35">
      <c r="A64" t="s">
        <v>14</v>
      </c>
      <c r="B64">
        <v>0.25656893281053877</v>
      </c>
      <c r="C64">
        <v>100000</v>
      </c>
      <c r="D64">
        <v>5.64</v>
      </c>
      <c r="E64">
        <v>3.24</v>
      </c>
      <c r="F64">
        <v>0.11</v>
      </c>
    </row>
    <row r="65" spans="1:6" x14ac:dyDescent="0.35">
      <c r="A65" t="s">
        <v>14</v>
      </c>
      <c r="B65">
        <v>0.24113468943749169</v>
      </c>
      <c r="C65">
        <v>133333.33333333331</v>
      </c>
      <c r="D65">
        <v>5.64</v>
      </c>
      <c r="E65">
        <v>3.24</v>
      </c>
      <c r="F65">
        <v>0.18</v>
      </c>
    </row>
    <row r="66" spans="1:6" x14ac:dyDescent="0.35">
      <c r="A66" t="s">
        <v>14</v>
      </c>
      <c r="B66">
        <v>0.24074698918791165</v>
      </c>
      <c r="C66">
        <v>172222.22222222222</v>
      </c>
      <c r="D66">
        <v>5.64</v>
      </c>
      <c r="E66">
        <v>3.24</v>
      </c>
      <c r="F66">
        <v>0.18</v>
      </c>
    </row>
    <row r="67" spans="1:6" x14ac:dyDescent="0.35">
      <c r="A67" t="s">
        <v>14</v>
      </c>
      <c r="B67">
        <v>0.24460846581809784</v>
      </c>
      <c r="C67">
        <v>200000</v>
      </c>
      <c r="D67">
        <v>5.64</v>
      </c>
      <c r="E67">
        <v>3.24</v>
      </c>
      <c r="F67">
        <v>0.19</v>
      </c>
    </row>
    <row r="68" spans="1:6" x14ac:dyDescent="0.35">
      <c r="A68" t="s">
        <v>14</v>
      </c>
      <c r="B68">
        <v>0.24501092133708507</v>
      </c>
      <c r="C68">
        <v>222222.22222222222</v>
      </c>
      <c r="D68">
        <v>5.64</v>
      </c>
      <c r="E68">
        <v>3.24</v>
      </c>
      <c r="F68">
        <v>0.25</v>
      </c>
    </row>
    <row r="69" spans="1:6" x14ac:dyDescent="0.35">
      <c r="A69" t="s">
        <v>14</v>
      </c>
      <c r="B69">
        <v>0.24823209677957525</v>
      </c>
      <c r="C69">
        <v>238888.88888888891</v>
      </c>
      <c r="D69">
        <v>5.64</v>
      </c>
      <c r="E69">
        <v>3.24</v>
      </c>
      <c r="F69">
        <v>0.32</v>
      </c>
    </row>
    <row r="70" spans="1:6" x14ac:dyDescent="0.35">
      <c r="A70" t="s">
        <v>14</v>
      </c>
      <c r="B70">
        <v>0.24099337608396107</v>
      </c>
      <c r="C70">
        <v>244444.44444444447</v>
      </c>
      <c r="D70">
        <v>5.64</v>
      </c>
      <c r="E70">
        <v>3.24</v>
      </c>
      <c r="F70">
        <v>0.33</v>
      </c>
    </row>
    <row r="71" spans="1:6" x14ac:dyDescent="0.35">
      <c r="A71" t="s">
        <v>14</v>
      </c>
      <c r="B71">
        <v>0.24222800941976599</v>
      </c>
      <c r="C71">
        <v>255555.55555555556</v>
      </c>
      <c r="D71">
        <v>5.64</v>
      </c>
      <c r="E71">
        <v>3.24</v>
      </c>
      <c r="F71">
        <v>0.39</v>
      </c>
    </row>
    <row r="72" spans="1:6" x14ac:dyDescent="0.35">
      <c r="A72" t="s">
        <v>14</v>
      </c>
      <c r="B72">
        <v>0.2405420192427174</v>
      </c>
      <c r="C72">
        <v>261111.11111111112</v>
      </c>
      <c r="D72">
        <v>5.64</v>
      </c>
      <c r="E72">
        <v>3.24</v>
      </c>
      <c r="F72">
        <v>0.39</v>
      </c>
    </row>
    <row r="73" spans="1:6" x14ac:dyDescent="0.35">
      <c r="A73" t="s">
        <v>14</v>
      </c>
      <c r="B73">
        <v>0.24055040215965209</v>
      </c>
      <c r="C73">
        <v>266666.66666666663</v>
      </c>
      <c r="D73">
        <v>5.64</v>
      </c>
      <c r="E73">
        <v>3.24</v>
      </c>
      <c r="F73">
        <v>0.34</v>
      </c>
    </row>
    <row r="74" spans="1:6" x14ac:dyDescent="0.35">
      <c r="A74" t="s">
        <v>14</v>
      </c>
      <c r="B74">
        <v>0.24251843393186587</v>
      </c>
      <c r="C74">
        <v>272222.22222222225</v>
      </c>
      <c r="D74">
        <v>5.64</v>
      </c>
      <c r="E74">
        <v>3.24</v>
      </c>
      <c r="F74">
        <v>0.37</v>
      </c>
    </row>
    <row r="75" spans="1:6" x14ac:dyDescent="0.35">
      <c r="A75" t="s">
        <v>14</v>
      </c>
      <c r="B75">
        <v>0.24543288510628145</v>
      </c>
      <c r="C75">
        <v>277777.77777777781</v>
      </c>
      <c r="D75">
        <v>5.64</v>
      </c>
      <c r="E75">
        <v>3.24</v>
      </c>
      <c r="F75">
        <v>0.35</v>
      </c>
    </row>
    <row r="76" spans="1:6" x14ac:dyDescent="0.35">
      <c r="A76" t="s">
        <v>14</v>
      </c>
      <c r="B76">
        <v>0.24411178650819582</v>
      </c>
      <c r="C76">
        <v>288888.88888888888</v>
      </c>
      <c r="D76">
        <v>5.64</v>
      </c>
      <c r="E76">
        <v>3.24</v>
      </c>
      <c r="F76">
        <v>0.37</v>
      </c>
    </row>
    <row r="77" spans="1:6" x14ac:dyDescent="0.35">
      <c r="A77" t="s">
        <v>15</v>
      </c>
      <c r="B77">
        <v>0.33687680512071844</v>
      </c>
      <c r="C77">
        <v>25906.735751295339</v>
      </c>
      <c r="D77">
        <v>3.57</v>
      </c>
      <c r="E77">
        <v>2.42</v>
      </c>
      <c r="F77">
        <v>0.01</v>
      </c>
    </row>
    <row r="78" spans="1:6" x14ac:dyDescent="0.35">
      <c r="A78" t="s">
        <v>15</v>
      </c>
      <c r="B78">
        <v>0.3433131961852573</v>
      </c>
      <c r="C78">
        <v>56994.818652849739</v>
      </c>
      <c r="D78">
        <v>3.57</v>
      </c>
      <c r="E78">
        <v>2.42</v>
      </c>
      <c r="F78">
        <v>0.08</v>
      </c>
    </row>
    <row r="79" spans="1:6" x14ac:dyDescent="0.35">
      <c r="A79" t="s">
        <v>15</v>
      </c>
      <c r="B79">
        <v>0.34348835329360572</v>
      </c>
      <c r="C79">
        <v>93264.248704663201</v>
      </c>
      <c r="D79">
        <v>3.57</v>
      </c>
      <c r="E79">
        <v>2.42</v>
      </c>
      <c r="F79">
        <v>0.08</v>
      </c>
    </row>
    <row r="80" spans="1:6" x14ac:dyDescent="0.35">
      <c r="A80" t="s">
        <v>15</v>
      </c>
      <c r="B80">
        <v>0.3377408673647701</v>
      </c>
      <c r="C80">
        <v>124352.33160621762</v>
      </c>
      <c r="D80">
        <v>3.57</v>
      </c>
      <c r="E80">
        <v>2.42</v>
      </c>
      <c r="F80">
        <v>0.13</v>
      </c>
    </row>
    <row r="81" spans="1:6" x14ac:dyDescent="0.35">
      <c r="A81" t="s">
        <v>15</v>
      </c>
      <c r="B81">
        <v>0.34206962554073239</v>
      </c>
      <c r="C81">
        <v>160621.76165803109</v>
      </c>
      <c r="D81">
        <v>3.57</v>
      </c>
      <c r="E81">
        <v>2.42</v>
      </c>
      <c r="F81">
        <v>0.18</v>
      </c>
    </row>
    <row r="82" spans="1:6" x14ac:dyDescent="0.35">
      <c r="A82" t="s">
        <v>15</v>
      </c>
      <c r="B82">
        <v>0.33511203122663652</v>
      </c>
      <c r="C82">
        <v>186528.4974093264</v>
      </c>
      <c r="D82">
        <v>3.57</v>
      </c>
      <c r="E82">
        <v>2.42</v>
      </c>
      <c r="F82">
        <v>0.23</v>
      </c>
    </row>
    <row r="83" spans="1:6" x14ac:dyDescent="0.35">
      <c r="A83" t="s">
        <v>15</v>
      </c>
      <c r="B83">
        <v>0.33757211314703167</v>
      </c>
      <c r="C83">
        <v>207253.88601036271</v>
      </c>
      <c r="D83">
        <v>3.57</v>
      </c>
      <c r="E83">
        <v>2.42</v>
      </c>
      <c r="F83">
        <v>0.25</v>
      </c>
    </row>
    <row r="84" spans="1:6" x14ac:dyDescent="0.35">
      <c r="A84" t="s">
        <v>15</v>
      </c>
      <c r="B84">
        <v>0.33884388909112606</v>
      </c>
      <c r="C84">
        <v>222797.92746113989</v>
      </c>
      <c r="D84">
        <v>3.57</v>
      </c>
      <c r="E84">
        <v>2.42</v>
      </c>
      <c r="F84">
        <v>0.28000000000000003</v>
      </c>
    </row>
    <row r="85" spans="1:6" x14ac:dyDescent="0.35">
      <c r="A85" t="s">
        <v>15</v>
      </c>
      <c r="B85">
        <v>0.33094542264187182</v>
      </c>
      <c r="C85">
        <v>227979.27461139896</v>
      </c>
      <c r="D85">
        <v>3.57</v>
      </c>
      <c r="E85">
        <v>2.42</v>
      </c>
      <c r="F85">
        <v>0.32</v>
      </c>
    </row>
    <row r="86" spans="1:6" x14ac:dyDescent="0.35">
      <c r="A86" t="s">
        <v>15</v>
      </c>
      <c r="B86">
        <v>0.33132101093713096</v>
      </c>
      <c r="C86">
        <v>238341.96891191709</v>
      </c>
      <c r="D86">
        <v>3.57</v>
      </c>
      <c r="E86">
        <v>2.42</v>
      </c>
      <c r="F86">
        <v>0.33</v>
      </c>
    </row>
    <row r="87" spans="1:6" x14ac:dyDescent="0.35">
      <c r="A87" t="s">
        <v>15</v>
      </c>
      <c r="B87">
        <v>0.32871174940561387</v>
      </c>
      <c r="C87">
        <v>243523.31606217616</v>
      </c>
      <c r="D87">
        <v>3.57</v>
      </c>
      <c r="E87">
        <v>2.42</v>
      </c>
      <c r="F87">
        <v>0.34</v>
      </c>
    </row>
    <row r="88" spans="1:6" x14ac:dyDescent="0.35">
      <c r="A88" t="s">
        <v>15</v>
      </c>
      <c r="B88">
        <v>0.33087536640709397</v>
      </c>
      <c r="C88">
        <v>248704.66321243523</v>
      </c>
      <c r="D88">
        <v>3.57</v>
      </c>
      <c r="E88">
        <v>2.42</v>
      </c>
      <c r="F88">
        <v>0.33</v>
      </c>
    </row>
    <row r="89" spans="1:6" x14ac:dyDescent="0.35">
      <c r="A89" t="s">
        <v>15</v>
      </c>
      <c r="B89">
        <v>0.33000399991239193</v>
      </c>
      <c r="C89">
        <v>253886.01036269433</v>
      </c>
      <c r="D89">
        <v>3.57</v>
      </c>
      <c r="E89">
        <v>2.42</v>
      </c>
      <c r="F89">
        <v>0.34</v>
      </c>
    </row>
    <row r="90" spans="1:6" x14ac:dyDescent="0.35">
      <c r="A90" t="s">
        <v>15</v>
      </c>
      <c r="B90">
        <v>0.33142967091123743</v>
      </c>
      <c r="C90">
        <v>259067.35751295334</v>
      </c>
      <c r="D90">
        <v>3.57</v>
      </c>
      <c r="E90">
        <v>2.42</v>
      </c>
      <c r="F90">
        <v>0.38</v>
      </c>
    </row>
    <row r="91" spans="1:6" x14ac:dyDescent="0.35">
      <c r="A91" t="s">
        <v>15</v>
      </c>
      <c r="B91">
        <v>0.33349564375980212</v>
      </c>
      <c r="C91">
        <v>269430.05181347148</v>
      </c>
      <c r="D91">
        <v>3.57</v>
      </c>
      <c r="E91">
        <v>2.42</v>
      </c>
      <c r="F91">
        <v>0.43</v>
      </c>
    </row>
    <row r="92" spans="1:6" x14ac:dyDescent="0.35">
      <c r="A92" t="s">
        <v>5</v>
      </c>
    </row>
    <row r="93" spans="1:6" x14ac:dyDescent="0.35">
      <c r="A93">
        <f>MAX(B2:B91)</f>
        <v>0.34348835329360572</v>
      </c>
      <c r="B93">
        <f>MAX(C2:C91)</f>
        <v>422764.22764227638</v>
      </c>
      <c r="C93">
        <f>MAX(D2:D91)</f>
        <v>14.28</v>
      </c>
      <c r="D93">
        <f>MAX(E2:E91)</f>
        <v>6.59</v>
      </c>
    </row>
    <row r="94" spans="1:6" x14ac:dyDescent="0.35">
      <c r="A94" t="s">
        <v>6</v>
      </c>
    </row>
    <row r="95" spans="1:6" x14ac:dyDescent="0.35">
      <c r="A95">
        <f>MIN(B2:B91)</f>
        <v>0.14918317236567122</v>
      </c>
      <c r="B95">
        <f>MIN(C2:C91)</f>
        <v>25906.735751295339</v>
      </c>
      <c r="C95">
        <f>MIN(D2:D91)</f>
        <v>3.57</v>
      </c>
      <c r="D95">
        <f>MIN(E2:E91)</f>
        <v>2.42</v>
      </c>
    </row>
    <row r="96" spans="1:6" x14ac:dyDescent="0.35">
      <c r="A96" t="s">
        <v>7</v>
      </c>
    </row>
    <row r="97" spans="1:4" x14ac:dyDescent="0.35">
      <c r="A97">
        <f>AVERAGE(B2:B91)</f>
        <v>0.25105721378276391</v>
      </c>
      <c r="B97">
        <f>AVERAGE(C2:C91)</f>
        <v>220660.01225850356</v>
      </c>
      <c r="C97">
        <f>AVERAGE(D2:D91)</f>
        <v>7.1216666666666724</v>
      </c>
      <c r="D97">
        <f>AVERAGE(E2:E91)</f>
        <v>3.8083333333333376</v>
      </c>
    </row>
    <row r="98" spans="1:4" x14ac:dyDescent="0.35">
      <c r="A98" t="s">
        <v>8</v>
      </c>
    </row>
    <row r="99" spans="1:4" x14ac:dyDescent="0.35">
      <c r="A99">
        <f>_xlfn.STDEV.P(B2:B91)</f>
        <v>5.4227803656432198E-2</v>
      </c>
      <c r="B99">
        <f>_xlfn.STDEV.P(C2:C91)</f>
        <v>96703.902271440529</v>
      </c>
      <c r="C99">
        <f>_xlfn.STDEV.P(D2:D91)</f>
        <v>3.4673400788244066</v>
      </c>
      <c r="D99">
        <f>_xlfn.STDEV.P(E2:E91)</f>
        <v>1.3467172020220728</v>
      </c>
    </row>
    <row r="100" spans="1:4" x14ac:dyDescent="0.35">
      <c r="A100">
        <f>ROUND(A93,3)</f>
        <v>0.34300000000000003</v>
      </c>
      <c r="B100">
        <f>ROUND(B93,3)</f>
        <v>422764.228</v>
      </c>
      <c r="C100">
        <f>ROUND(C97,3)</f>
        <v>7.1219999999999999</v>
      </c>
      <c r="D100">
        <f>ROUND(D97,3)</f>
        <v>3.8079999999999998</v>
      </c>
    </row>
    <row r="101" spans="1:4" x14ac:dyDescent="0.35">
      <c r="A101">
        <f>ROUND(A95,3)</f>
        <v>0.14899999999999999</v>
      </c>
      <c r="B101">
        <f>ROUND(B95,3)</f>
        <v>25906.736000000001</v>
      </c>
      <c r="C101">
        <f>ROUND(C99,3)</f>
        <v>3.4670000000000001</v>
      </c>
      <c r="D101">
        <f>ROUND(D99,3)</f>
        <v>1.347</v>
      </c>
    </row>
    <row r="102" spans="1:4" x14ac:dyDescent="0.35">
      <c r="A102">
        <f>ROUND(A97,3)</f>
        <v>0.251</v>
      </c>
      <c r="B102">
        <f>ROUND(B97,3)</f>
        <v>220660.01199999999</v>
      </c>
      <c r="C102">
        <f>ROUND(C93,3)</f>
        <v>14.28</v>
      </c>
      <c r="D102">
        <f>ROUND(D93,3)</f>
        <v>6.59</v>
      </c>
    </row>
    <row r="103" spans="1:4" x14ac:dyDescent="0.35">
      <c r="A103">
        <f>ROUND(A99,3)</f>
        <v>5.3999999999999999E-2</v>
      </c>
      <c r="B103">
        <f>ROUND(B99,3)</f>
        <v>96703.902000000002</v>
      </c>
      <c r="C103">
        <f>ROUND(C95,3)</f>
        <v>3.57</v>
      </c>
      <c r="D103">
        <f>ROUND(D95,3)</f>
        <v>2.42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Luxmi</dc:creator>
  <cp:lastModifiedBy>Ashwini Tiwari</cp:lastModifiedBy>
  <dcterms:created xsi:type="dcterms:W3CDTF">2021-04-27T17:29:06Z</dcterms:created>
  <dcterms:modified xsi:type="dcterms:W3CDTF">2022-08-25T13:02:29Z</dcterms:modified>
</cp:coreProperties>
</file>