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2.xml" ContentType="application/vnd.openxmlformats-officedocument.themeOverrid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mc:AlternateContent xmlns:mc="http://schemas.openxmlformats.org/markup-compatibility/2006">
    <mc:Choice Requires="x15">
      <x15ac:absPath xmlns:x15ac="http://schemas.microsoft.com/office/spreadsheetml/2010/11/ac" url="C:\Users\G\Documents\CareerFoundry\Data Immersion\CASE STUDIES\Achievement 4\Task\Portfolio Files\05 Sent to client\"/>
    </mc:Choice>
  </mc:AlternateContent>
  <xr:revisionPtr revIDLastSave="0" documentId="13_ncr:1_{50B1BB5D-FD48-4C1C-A070-B435B4FA3E73}" xr6:coauthVersionLast="47" xr6:coauthVersionMax="47" xr10:uidLastSave="{00000000-0000-0000-0000-000000000000}"/>
  <bookViews>
    <workbookView xWindow="20370" yWindow="-110" windowWidth="19420" windowHeight="10300" tabRatio="808"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HIDE B4 SUBMTNG) MORE CHRTS" sheetId="12" state="hidden" r:id="rId7"/>
    <sheet name="7. Recommendations" sheetId="9" r:id="rId8"/>
  </sheets>
  <definedNames>
    <definedName name="_xlnm._FilterDatabase" localSheetId="6" hidden="1">'7. Recommendations'!$R$13:$Y$13</definedName>
    <definedName name="_xlnm._FilterDatabase" localSheetId="7" hidden="1">'7. Recommendations'!$J$116:$K$116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58" i="9" l="1"/>
  <c r="L258" i="9"/>
  <c r="M258" i="9"/>
  <c r="J258" i="9"/>
  <c r="N238" i="9"/>
  <c r="N239" i="9"/>
  <c r="N240" i="9"/>
  <c r="N241" i="9"/>
  <c r="N242" i="9"/>
  <c r="N243" i="9"/>
  <c r="N244" i="9"/>
  <c r="N245" i="9"/>
  <c r="N246" i="9"/>
  <c r="N247" i="9"/>
  <c r="N248" i="9"/>
  <c r="N249" i="9"/>
  <c r="N250" i="9"/>
  <c r="N251" i="9"/>
  <c r="N252" i="9"/>
  <c r="N253" i="9"/>
  <c r="N254" i="9"/>
  <c r="N255" i="9"/>
  <c r="N256" i="9"/>
  <c r="N257" i="9"/>
  <c r="N237" i="9"/>
  <c r="N258" i="9" l="1"/>
  <c r="F109" i="12"/>
  <c r="F110" i="12"/>
  <c r="F111" i="12"/>
  <c r="F112" i="12"/>
  <c r="F113" i="12"/>
  <c r="F114" i="12"/>
  <c r="F115" i="12"/>
  <c r="F116" i="12"/>
  <c r="F117" i="12"/>
  <c r="F118" i="12"/>
  <c r="F119" i="12"/>
  <c r="F120" i="12"/>
  <c r="F121" i="12"/>
  <c r="F122" i="12"/>
  <c r="F123" i="12"/>
  <c r="F124" i="12"/>
  <c r="F125" i="12"/>
  <c r="F126" i="12"/>
  <c r="F127" i="12"/>
  <c r="F128" i="12"/>
  <c r="F108" i="12"/>
  <c r="L212" i="9"/>
  <c r="K212" i="9"/>
  <c r="J212" i="9"/>
  <c r="G78" i="12"/>
  <c r="G79" i="12"/>
  <c r="G77" i="12"/>
  <c r="C81" i="12" s="1"/>
  <c r="M72" i="12"/>
  <c r="N72" i="12"/>
  <c r="O72" i="12"/>
  <c r="P72" i="12"/>
  <c r="L72" i="12"/>
  <c r="H53" i="12"/>
  <c r="C53" i="12" s="1"/>
  <c r="H52" i="12"/>
  <c r="C52" i="12" s="1"/>
  <c r="H51" i="12"/>
  <c r="G51" i="12" s="1"/>
  <c r="D54" i="12"/>
  <c r="F54" i="12"/>
  <c r="B54" i="12"/>
  <c r="L106" i="9"/>
  <c r="K106" i="9"/>
  <c r="J106" i="9"/>
  <c r="Z14" i="9"/>
  <c r="Z15" i="9"/>
  <c r="Z16" i="9"/>
  <c r="Z17" i="9"/>
  <c r="Z18" i="9"/>
  <c r="Z19" i="9"/>
  <c r="Z20" i="9"/>
  <c r="Z21" i="9"/>
  <c r="Z22" i="9"/>
  <c r="Z23" i="9"/>
  <c r="Z24" i="9"/>
  <c r="Z25" i="9"/>
  <c r="Z26" i="9"/>
  <c r="Z27" i="9"/>
  <c r="Z28" i="9"/>
  <c r="Z29" i="9"/>
  <c r="Z30" i="9"/>
  <c r="Z31" i="9"/>
  <c r="Z32" i="9"/>
  <c r="Z33" i="9"/>
  <c r="Z34" i="9"/>
  <c r="Z35" i="9"/>
  <c r="Z36" i="9"/>
  <c r="Z37" i="9"/>
  <c r="S38" i="9"/>
  <c r="T38" i="9"/>
  <c r="U38" i="9"/>
  <c r="V38" i="9"/>
  <c r="W38" i="9"/>
  <c r="X38" i="9"/>
  <c r="Y38" i="9"/>
  <c r="H54" i="12" l="1"/>
  <c r="I54" i="12" s="1"/>
  <c r="F81" i="12"/>
  <c r="D81" i="12"/>
  <c r="E81" i="12"/>
  <c r="B81" i="12"/>
  <c r="B82" i="12" s="1"/>
  <c r="Q72" i="12"/>
  <c r="E52" i="12"/>
  <c r="G52" i="12"/>
  <c r="E53" i="12"/>
  <c r="C51" i="12"/>
  <c r="G53" i="12"/>
  <c r="E51" i="12"/>
  <c r="J107" i="9"/>
  <c r="Z38" i="9"/>
  <c r="P247" i="7"/>
  <c r="Q247" i="7"/>
  <c r="O247" i="7"/>
  <c r="O234" i="7"/>
  <c r="P234" i="7"/>
  <c r="Q234" i="7"/>
  <c r="C54" i="12" l="1"/>
  <c r="I51" i="12"/>
  <c r="G54" i="12"/>
  <c r="E54" i="12"/>
  <c r="N73" i="12"/>
  <c r="M73" i="12"/>
  <c r="P73" i="12"/>
  <c r="L73" i="12"/>
  <c r="O73" i="12"/>
  <c r="I53" i="12"/>
  <c r="I52" i="12"/>
</calcChain>
</file>

<file path=xl/sharedStrings.xml><?xml version="1.0" encoding="utf-8"?>
<sst xmlns="http://schemas.openxmlformats.org/spreadsheetml/2006/main" count="652" uniqueCount="368">
  <si>
    <t>Columns dropped</t>
  </si>
  <si>
    <t>Columns renamed</t>
  </si>
  <si>
    <t>Columns' type changed</t>
  </si>
  <si>
    <t>Comment/Reason</t>
  </si>
  <si>
    <t xml:space="preserve">New column </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</si>
  <si>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</si>
  <si>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</si>
  <si>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</si>
  <si>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</si>
  <si>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</si>
  <si>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</si>
  <si>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</si>
  <si>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</si>
  <si>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</si>
  <si>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</si>
  <si>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</si>
  <si>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</si>
  <si>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</si>
  <si>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</si>
  <si>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Conditions</t>
  </si>
  <si>
    <t>Recommendations</t>
  </si>
  <si>
    <t>eval_set</t>
  </si>
  <si>
    <t>order_dow</t>
  </si>
  <si>
    <t>Data Frame</t>
  </si>
  <si>
    <t>user_id</t>
  </si>
  <si>
    <t>Column</t>
  </si>
  <si>
    <t>days_since _prior_order</t>
  </si>
  <si>
    <t>Not found</t>
  </si>
  <si>
    <r>
      <rPr>
        <b/>
        <sz val="11"/>
        <color theme="1"/>
        <rFont val="Calibri"/>
        <family val="2"/>
        <scheme val="minor"/>
      </rPr>
      <t>Keep</t>
    </r>
    <r>
      <rPr>
        <sz val="11"/>
        <color theme="1"/>
        <rFont val="Calibri"/>
        <family val="2"/>
        <scheme val="minor"/>
      </rPr>
      <t xml:space="preserve"> - assuming the missing values are indications for new customers with no existing previous transactional activities of orders. Created a "new_customer" column with values Yes/No to differentiate old/new customers.</t>
    </r>
  </si>
  <si>
    <r>
      <rPr>
        <b/>
        <sz val="11"/>
        <color theme="1"/>
        <rFont val="Calibri"/>
        <family val="2"/>
        <scheme val="minor"/>
      </rPr>
      <t>Irrelevant</t>
    </r>
    <r>
      <rPr>
        <sz val="11"/>
        <color theme="1"/>
        <rFont val="Calibri"/>
        <family val="2"/>
        <scheme val="minor"/>
      </rPr>
      <t xml:space="preserve"> data points for analysis purposes.</t>
    </r>
  </si>
  <si>
    <t>order_hour_of_day</t>
  </si>
  <si>
    <t>product_name</t>
  </si>
  <si>
    <t>Cleared 5 duplicate values</t>
  </si>
  <si>
    <t>N/A</t>
  </si>
  <si>
    <t>No missing value found</t>
  </si>
  <si>
    <t>prices</t>
  </si>
  <si>
    <t>price_range</t>
  </si>
  <si>
    <t>Conditions Total Value Count</t>
  </si>
  <si>
    <t>prices &gt; 15  = 'High-range product'</t>
  </si>
  <si>
    <t>prices &lt;= 15 &amp;  &gt; 5 = 'Mid-range product'</t>
  </si>
  <si>
    <t>prices &lt;= 5  = 'Low-range product'</t>
  </si>
  <si>
    <t>417678 (L)</t>
  </si>
  <si>
    <t>21860860 (H)</t>
  </si>
  <si>
    <t>busiest day</t>
  </si>
  <si>
    <t>order_day_of_week</t>
  </si>
  <si>
    <t>22416875 (H)</t>
  </si>
  <si>
    <t>3783802 (L)</t>
  </si>
  <si>
    <r>
      <t xml:space="preserve">and else </t>
    </r>
    <r>
      <rPr>
        <b/>
        <sz val="11"/>
        <color theme="5"/>
        <rFont val="Calibri"/>
        <family val="2"/>
        <scheme val="minor"/>
      </rPr>
      <t>then</t>
    </r>
    <r>
      <rPr>
        <sz val="11"/>
        <color theme="5"/>
        <rFont val="Calibri"/>
        <family val="2"/>
        <scheme val="minor"/>
      </rPr>
      <t xml:space="preserve"> "Regularly busy"</t>
    </r>
  </si>
  <si>
    <r>
      <t xml:space="preserve">if value = 4 </t>
    </r>
    <r>
      <rPr>
        <b/>
        <sz val="11"/>
        <color theme="1" tint="0.34998626667073579"/>
        <rFont val="Calibri"/>
        <family val="2"/>
        <scheme val="minor"/>
      </rPr>
      <t>then</t>
    </r>
    <r>
      <rPr>
        <sz val="11"/>
        <color theme="1" tint="0.34998626667073579"/>
        <rFont val="Calibri"/>
        <family val="2"/>
        <scheme val="minor"/>
      </rPr>
      <t xml:space="preserve"> "Least busy"</t>
    </r>
  </si>
  <si>
    <t>12916111 (H)</t>
  </si>
  <si>
    <t>7624336 (L)</t>
  </si>
  <si>
    <t>busiest_period_of_day</t>
  </si>
  <si>
    <t>27818650 (H)</t>
  </si>
  <si>
    <t>596328 (L)</t>
  </si>
  <si>
    <t>Fewest  orders (q3) = hours between 0-5</t>
  </si>
  <si>
    <t>Average orders (q2) = hours between 7-6 &amp; 20-23</t>
  </si>
  <si>
    <t>Most orders (q1) = hours between 8-19</t>
  </si>
  <si>
    <r>
      <t xml:space="preserve">
df_merge_large
</t>
    </r>
    <r>
      <rPr>
        <i/>
        <sz val="8"/>
        <color theme="1" tint="0.34998626667073579"/>
        <rFont val="Calibri"/>
        <family val="2"/>
        <scheme val="minor"/>
      </rPr>
      <t xml:space="preserve">*Exported file name as </t>
    </r>
    <r>
      <rPr>
        <b/>
        <i/>
        <sz val="8"/>
        <color theme="1" tint="0.34998626667073579"/>
        <rFont val="Calibri"/>
        <family val="2"/>
        <scheme val="minor"/>
      </rPr>
      <t>orders_products_merged_update.pkl</t>
    </r>
  </si>
  <si>
    <t>ords_prods_merge</t>
  </si>
  <si>
    <t>Python Notebook (Script) Name</t>
  </si>
  <si>
    <t>4.4 Data Wrangling &amp; Subsetting</t>
  </si>
  <si>
    <t>4.7 Deriving New Variables</t>
  </si>
  <si>
    <t>4.8 Grouping Data &amp; Aggregating Variables</t>
  </si>
  <si>
    <t>4.5 Data Consistency Checks</t>
  </si>
  <si>
    <r>
      <rPr>
        <b/>
        <sz val="11"/>
        <color theme="1"/>
        <rFont val="Calibri"/>
        <family val="2"/>
        <scheme val="minor"/>
      </rPr>
      <t>Renamed to customer_id</t>
    </r>
    <r>
      <rPr>
        <sz val="11"/>
        <color theme="1"/>
        <rFont val="Calibri"/>
        <family val="2"/>
        <scheme val="minor"/>
      </rPr>
      <t xml:space="preserve"> for clarity.</t>
    </r>
  </si>
  <si>
    <r>
      <rPr>
        <b/>
        <sz val="11"/>
        <color theme="1"/>
        <rFont val="Calibri"/>
        <family val="2"/>
        <scheme val="minor"/>
      </rPr>
      <t>Renamed to order_day_of_week</t>
    </r>
    <r>
      <rPr>
        <sz val="11"/>
        <color theme="1"/>
        <rFont val="Calibri"/>
        <family val="2"/>
        <scheme val="minor"/>
      </rPr>
      <t xml:space="preserve"> for calrity.</t>
    </r>
  </si>
  <si>
    <r>
      <rPr>
        <b/>
        <sz val="11"/>
        <color theme="1"/>
        <rFont val="Calibri"/>
        <family val="2"/>
        <scheme val="minor"/>
      </rPr>
      <t>Convert</t>
    </r>
    <r>
      <rPr>
        <sz val="11"/>
        <color theme="1"/>
        <rFont val="Calibri"/>
        <family val="2"/>
        <scheme val="minor"/>
      </rPr>
      <t xml:space="preserve"> data type from integer</t>
    </r>
    <r>
      <rPr>
        <b/>
        <sz val="11"/>
        <color theme="1"/>
        <rFont val="Calibri"/>
        <family val="2"/>
        <scheme val="minor"/>
      </rPr>
      <t xml:space="preserve"> to string</t>
    </r>
    <r>
      <rPr>
        <sz val="11"/>
        <color theme="1"/>
        <rFont val="Calibri"/>
        <family val="2"/>
        <scheme val="minor"/>
      </rPr>
      <t>.</t>
    </r>
  </si>
  <si>
    <r>
      <rPr>
        <b/>
        <sz val="11"/>
        <color theme="1"/>
        <rFont val="Calibri"/>
        <family val="2"/>
        <scheme val="minor"/>
      </rPr>
      <t>Convert</t>
    </r>
    <r>
      <rPr>
        <sz val="11"/>
        <color theme="1"/>
        <rFont val="Calibri"/>
        <family val="2"/>
        <scheme val="minor"/>
      </rPr>
      <t xml:space="preserve"> data type from float64 </t>
    </r>
    <r>
      <rPr>
        <b/>
        <sz val="11"/>
        <color theme="1"/>
        <rFont val="Calibri"/>
        <family val="2"/>
        <scheme val="minor"/>
      </rPr>
      <t>to int64</t>
    </r>
    <r>
      <rPr>
        <sz val="11"/>
        <color theme="1"/>
        <rFont val="Calibri"/>
        <family val="2"/>
        <scheme val="minor"/>
      </rPr>
      <t>. Maintained whole numerical value to differentiate the total count of orders per hour.</t>
    </r>
  </si>
  <si>
    <t>loyalty_flag</t>
  </si>
  <si>
    <t>max_order</t>
  </si>
  <si>
    <t>15876776 (H)</t>
  </si>
  <si>
    <t>6243990 (L)</t>
  </si>
  <si>
    <r>
      <t xml:space="preserve"> if value = 0 </t>
    </r>
    <r>
      <rPr>
        <b/>
        <sz val="11"/>
        <color theme="9" tint="-0.249977111117893"/>
        <rFont val="Calibri"/>
        <family val="2"/>
        <scheme val="minor"/>
      </rPr>
      <t>then</t>
    </r>
    <r>
      <rPr>
        <sz val="11"/>
        <color theme="9" tint="-0.249977111117893"/>
        <rFont val="Calibri"/>
        <family val="2"/>
        <scheme val="minor"/>
      </rPr>
      <t xml:space="preserve"> "Busiest day"</t>
    </r>
  </si>
  <si>
    <t>spender_flag</t>
  </si>
  <si>
    <t>average_price</t>
  </si>
  <si>
    <t>31770614 (H)</t>
  </si>
  <si>
    <t>634245 (L)</t>
  </si>
  <si>
    <t>median_days_since_prior_order</t>
  </si>
  <si>
    <t>customer_id &amp;
days_since_prior_order</t>
  </si>
  <si>
    <t>order_frequency_flag</t>
  </si>
  <si>
    <t>The aggregate median value of each order day per customer</t>
  </si>
  <si>
    <r>
      <t xml:space="preserve"> if value = 0 or 1, </t>
    </r>
    <r>
      <rPr>
        <b/>
        <sz val="11"/>
        <color theme="9" tint="-0.249977111117893"/>
        <rFont val="Calibri"/>
        <family val="2"/>
        <scheme val="minor"/>
      </rPr>
      <t>then</t>
    </r>
    <r>
      <rPr>
        <sz val="11"/>
        <color theme="9" tint="-0.249977111117893"/>
        <rFont val="Calibri"/>
        <family val="2"/>
        <scheme val="minor"/>
      </rPr>
      <t xml:space="preserve"> "Busiest days"</t>
    </r>
  </si>
  <si>
    <r>
      <t xml:space="preserve">if value = 3 or 4, </t>
    </r>
    <r>
      <rPr>
        <b/>
        <sz val="11"/>
        <color theme="1" tint="0.34998626667073579"/>
        <rFont val="Calibri"/>
        <family val="2"/>
        <scheme val="minor"/>
      </rPr>
      <t>then</t>
    </r>
    <r>
      <rPr>
        <sz val="11"/>
        <color theme="1" tint="0.34998626667073579"/>
        <rFont val="Calibri"/>
        <family val="2"/>
        <scheme val="minor"/>
      </rPr>
      <t xml:space="preserve"> "Slowest days"</t>
    </r>
  </si>
  <si>
    <r>
      <t xml:space="preserve">and else, </t>
    </r>
    <r>
      <rPr>
        <b/>
        <sz val="11"/>
        <color theme="5"/>
        <rFont val="Calibri"/>
        <family val="2"/>
        <scheme val="minor"/>
      </rPr>
      <t>then</t>
    </r>
    <r>
      <rPr>
        <sz val="11"/>
        <color theme="5"/>
        <rFont val="Calibri"/>
        <family val="2"/>
        <scheme val="minor"/>
      </rPr>
      <t xml:space="preserve"> "Regularly busy"</t>
    </r>
  </si>
  <si>
    <r>
      <t xml:space="preserve">max order &gt; 40, </t>
    </r>
    <r>
      <rPr>
        <b/>
        <sz val="11"/>
        <color theme="9" tint="-0.249977111117893"/>
        <rFont val="Calibri"/>
        <family val="2"/>
        <scheme val="minor"/>
      </rPr>
      <t>then</t>
    </r>
    <r>
      <rPr>
        <sz val="11"/>
        <color theme="9" tint="-0.249977111117893"/>
        <rFont val="Calibri"/>
        <family val="2"/>
        <scheme val="minor"/>
      </rPr>
      <t xml:space="preserve"> 'Loyal customer'</t>
    </r>
  </si>
  <si>
    <r>
      <t xml:space="preserve">max_order &lt;= 40 &amp; &gt;10, </t>
    </r>
    <r>
      <rPr>
        <b/>
        <sz val="11"/>
        <color theme="5"/>
        <rFont val="Calibri"/>
        <family val="2"/>
        <scheme val="minor"/>
      </rPr>
      <t>then</t>
    </r>
    <r>
      <rPr>
        <sz val="11"/>
        <color theme="5"/>
        <rFont val="Calibri"/>
        <family val="2"/>
        <scheme val="minor"/>
      </rPr>
      <t xml:space="preserve"> 'Regular customer'</t>
    </r>
  </si>
  <si>
    <r>
      <t xml:space="preserve">max_order &lt;= 10,  </t>
    </r>
    <r>
      <rPr>
        <b/>
        <sz val="11"/>
        <color theme="1" tint="0.34998626667073579"/>
        <rFont val="Calibri"/>
        <family val="2"/>
        <scheme val="minor"/>
      </rPr>
      <t>then</t>
    </r>
    <r>
      <rPr>
        <sz val="11"/>
        <color theme="1" tint="0.34998626667073579"/>
        <rFont val="Calibri"/>
        <family val="2"/>
        <scheme val="minor"/>
      </rPr>
      <t xml:space="preserve"> 'New customer'</t>
    </r>
  </si>
  <si>
    <r>
      <t xml:space="preserve">average_price &gt;= 10, </t>
    </r>
    <r>
      <rPr>
        <b/>
        <sz val="11"/>
        <color theme="5"/>
        <rFont val="Calibri"/>
        <family val="2"/>
        <scheme val="minor"/>
      </rPr>
      <t>then</t>
    </r>
    <r>
      <rPr>
        <sz val="11"/>
        <color theme="5"/>
        <rFont val="Calibri"/>
        <family val="2"/>
        <scheme val="minor"/>
      </rPr>
      <t xml:space="preserve"> 'High spender'</t>
    </r>
  </si>
  <si>
    <r>
      <t xml:space="preserve">average_price &lt; 10, </t>
    </r>
    <r>
      <rPr>
        <b/>
        <sz val="11"/>
        <color theme="1" tint="0.34998626667073579"/>
        <rFont val="Calibri"/>
        <family val="2"/>
        <scheme val="minor"/>
      </rPr>
      <t>then</t>
    </r>
    <r>
      <rPr>
        <sz val="11"/>
        <color theme="1" tint="0.34998626667073579"/>
        <rFont val="Calibri"/>
        <family val="2"/>
        <scheme val="minor"/>
      </rPr>
      <t xml:space="preserve"> 'Low spender'</t>
    </r>
  </si>
  <si>
    <r>
      <t xml:space="preserve">if value &lt;= 10, </t>
    </r>
    <r>
      <rPr>
        <b/>
        <sz val="11"/>
        <color theme="5"/>
        <rFont val="Calibri"/>
        <family val="2"/>
        <scheme val="minor"/>
      </rPr>
      <t>then</t>
    </r>
    <r>
      <rPr>
        <sz val="11"/>
        <color theme="5"/>
        <rFont val="Calibri"/>
        <family val="2"/>
        <scheme val="minor"/>
      </rPr>
      <t xml:space="preserve"> 'Frequent customer'</t>
    </r>
  </si>
  <si>
    <t>21559853 (H)</t>
  </si>
  <si>
    <r>
      <t xml:space="preserve">if value &gt; 10 &amp; &lt;= 20, </t>
    </r>
    <r>
      <rPr>
        <b/>
        <sz val="11"/>
        <color theme="9" tint="-0.249977111117893"/>
        <rFont val="Calibri"/>
        <family val="2"/>
        <scheme val="minor"/>
      </rPr>
      <t>then</t>
    </r>
    <r>
      <rPr>
        <sz val="11"/>
        <color theme="9" tint="-0.249977111117893"/>
        <rFont val="Calibri"/>
        <family val="2"/>
        <scheme val="minor"/>
      </rPr>
      <t xml:space="preserve"> 'Regular customer'</t>
    </r>
  </si>
  <si>
    <t>3636437 (L)</t>
  </si>
  <si>
    <r>
      <t xml:space="preserve">if value &gt; 20, </t>
    </r>
    <r>
      <rPr>
        <b/>
        <sz val="11"/>
        <color theme="1" tint="0.34998626667073579"/>
        <rFont val="Calibri"/>
        <family val="2"/>
        <scheme val="minor"/>
      </rPr>
      <t>then</t>
    </r>
    <r>
      <rPr>
        <sz val="11"/>
        <color theme="1" tint="0.34998626667073579"/>
        <rFont val="Calibri"/>
        <family val="2"/>
        <scheme val="minor"/>
      </rPr>
      <t xml:space="preserve"> 'Non-frequent customer'</t>
    </r>
  </si>
  <si>
    <r>
      <t xml:space="preserve">
ords_prods_merge
</t>
    </r>
    <r>
      <rPr>
        <i/>
        <sz val="8"/>
        <color theme="1" tint="0.34998626667073579"/>
        <rFont val="Calibri"/>
        <family val="2"/>
        <scheme val="minor"/>
      </rPr>
      <t xml:space="preserve">*Exported file name as </t>
    </r>
    <r>
      <rPr>
        <b/>
        <i/>
        <sz val="8"/>
        <color theme="1" tint="0.34998626667073579"/>
        <rFont val="Calibri"/>
        <family val="2"/>
        <scheme val="minor"/>
      </rPr>
      <t>orders_products_merged_update2.pkl</t>
    </r>
  </si>
  <si>
    <t>Eliminated 16 missing values by using a subset</t>
  </si>
  <si>
    <t>Assuming these entries were recently added orders into the system. The records are removed from the updated DataFrame file to maintain data consistency.</t>
  </si>
  <si>
    <t>Name</t>
  </si>
  <si>
    <t>4.9 Intro to Data Visualization with Python 
(PART 1)</t>
  </si>
  <si>
    <r>
      <t xml:space="preserve">First Names are missing which </t>
    </r>
    <r>
      <rPr>
        <b/>
        <sz val="11"/>
        <color theme="1"/>
        <rFont val="Calibri"/>
        <family val="2"/>
        <scheme val="minor"/>
      </rPr>
      <t>will not impact analysis</t>
    </r>
    <r>
      <rPr>
        <sz val="11"/>
        <color theme="1"/>
        <rFont val="Calibri"/>
        <family val="2"/>
        <scheme val="minor"/>
      </rPr>
      <t xml:space="preserve"> for any data discrepancies, it can be treated as privacy compliance and</t>
    </r>
    <r>
      <rPr>
        <b/>
        <sz val="11"/>
        <color theme="1"/>
        <rFont val="Calibri"/>
        <family val="2"/>
        <scheme val="minor"/>
      </rPr>
      <t xml:space="preserve"> will keep the way it is</t>
    </r>
    <r>
      <rPr>
        <sz val="11"/>
        <color theme="1"/>
        <rFont val="Calibri"/>
        <family val="2"/>
        <scheme val="minor"/>
      </rPr>
      <t>.</t>
    </r>
  </si>
  <si>
    <t>customer</t>
  </si>
  <si>
    <t>First Name</t>
  </si>
  <si>
    <t>Surnam</t>
  </si>
  <si>
    <t>STATE</t>
  </si>
  <si>
    <r>
      <rPr>
        <b/>
        <sz val="11"/>
        <color theme="1"/>
        <rFont val="Calibri"/>
        <family val="2"/>
        <scheme val="minor"/>
      </rPr>
      <t>Renamed to State</t>
    </r>
    <r>
      <rPr>
        <sz val="11"/>
        <color theme="1"/>
        <rFont val="Calibri"/>
        <family val="2"/>
        <scheme val="minor"/>
      </rPr>
      <t xml:space="preserve"> for consistency.</t>
    </r>
  </si>
  <si>
    <r>
      <rPr>
        <b/>
        <sz val="11"/>
        <color theme="1"/>
        <rFont val="Calibri"/>
        <family val="2"/>
        <scheme val="minor"/>
      </rPr>
      <t>Renamed to Surname</t>
    </r>
    <r>
      <rPr>
        <sz val="11"/>
        <color theme="1"/>
        <rFont val="Calibri"/>
        <family val="2"/>
        <scheme val="minor"/>
      </rPr>
      <t xml:space="preserve"> for consistency.</t>
    </r>
  </si>
  <si>
    <r>
      <rPr>
        <b/>
        <sz val="11"/>
        <color theme="1"/>
        <rFont val="Calibri"/>
        <family val="2"/>
        <scheme val="minor"/>
      </rPr>
      <t>Renamed to Name</t>
    </r>
    <r>
      <rPr>
        <sz val="11"/>
        <color theme="1"/>
        <rFont val="Calibri"/>
        <family val="2"/>
        <scheme val="minor"/>
      </rPr>
      <t xml:space="preserve"> for consistency.</t>
    </r>
  </si>
  <si>
    <t>date_joined</t>
  </si>
  <si>
    <r>
      <rPr>
        <b/>
        <sz val="11"/>
        <color theme="1"/>
        <rFont val="Calibri"/>
        <family val="2"/>
        <scheme val="minor"/>
      </rPr>
      <t>Renamed to Member_Since</t>
    </r>
    <r>
      <rPr>
        <sz val="11"/>
        <color theme="1"/>
        <rFont val="Calibri"/>
        <family val="2"/>
        <scheme val="minor"/>
      </rPr>
      <t xml:space="preserve"> for clarity.</t>
    </r>
  </si>
  <si>
    <t>n_dependants</t>
  </si>
  <si>
    <r>
      <rPr>
        <b/>
        <sz val="11"/>
        <color theme="1"/>
        <rFont val="Calibri"/>
        <family val="2"/>
        <scheme val="minor"/>
      </rPr>
      <t>Renamed to No_of_Depedants</t>
    </r>
    <r>
      <rPr>
        <sz val="11"/>
        <color theme="1"/>
        <rFont val="Calibri"/>
        <family val="2"/>
        <scheme val="minor"/>
      </rPr>
      <t xml:space="preserve"> for clarity.</t>
    </r>
  </si>
  <si>
    <t>fam_status</t>
  </si>
  <si>
    <r>
      <rPr>
        <b/>
        <sz val="11"/>
        <color theme="1"/>
        <rFont val="Calibri"/>
        <family val="2"/>
        <scheme val="minor"/>
      </rPr>
      <t>Renamed to Marital_Status</t>
    </r>
    <r>
      <rPr>
        <sz val="11"/>
        <color theme="1"/>
        <rFont val="Calibri"/>
        <family val="2"/>
        <scheme val="minor"/>
      </rPr>
      <t xml:space="preserve"> for clarity.</t>
    </r>
  </si>
  <si>
    <t>income</t>
  </si>
  <si>
    <r>
      <rPr>
        <b/>
        <sz val="11"/>
        <color theme="1"/>
        <rFont val="Calibri"/>
        <family val="2"/>
        <scheme val="minor"/>
      </rPr>
      <t>Renamed to Income</t>
    </r>
    <r>
      <rPr>
        <sz val="11"/>
        <color theme="1"/>
        <rFont val="Calibri"/>
        <family val="2"/>
        <scheme val="minor"/>
      </rPr>
      <t xml:space="preserve"> for consistency.</t>
    </r>
  </si>
  <si>
    <r>
      <rPr>
        <b/>
        <sz val="11"/>
        <color theme="1"/>
        <rFont val="Calibri"/>
        <family val="2"/>
        <scheme val="minor"/>
      </rPr>
      <t>Convert</t>
    </r>
    <r>
      <rPr>
        <sz val="11"/>
        <color theme="1"/>
        <rFont val="Calibri"/>
        <family val="2"/>
        <scheme val="minor"/>
      </rPr>
      <t xml:space="preserve"> data type from object</t>
    </r>
    <r>
      <rPr>
        <b/>
        <sz val="11"/>
        <color theme="1"/>
        <rFont val="Calibri"/>
        <family val="2"/>
        <scheme val="minor"/>
      </rPr>
      <t xml:space="preserve"> to string</t>
    </r>
    <r>
      <rPr>
        <sz val="11"/>
        <color theme="1"/>
        <rFont val="Calibri"/>
        <family val="2"/>
        <scheme val="minor"/>
      </rPr>
      <t>.</t>
    </r>
  </si>
  <si>
    <r>
      <rPr>
        <b/>
        <u/>
        <sz val="8"/>
        <color theme="0" tint="-0.499984740745262"/>
        <rFont val="Calibri Light"/>
        <family val="2"/>
        <scheme val="major"/>
      </rPr>
      <t>Quantile's Category of Order Frequency by Hour:</t>
    </r>
    <r>
      <rPr>
        <sz val="8"/>
        <color theme="0" tint="-0.499984740745262"/>
        <rFont val="Calibri Light"/>
        <family val="2"/>
        <scheme val="major"/>
      </rPr>
      <t xml:space="preserve">
</t>
    </r>
    <r>
      <rPr>
        <b/>
        <sz val="8"/>
        <color theme="0" tint="-0.499984740745262"/>
        <rFont val="Calibri Light"/>
        <family val="2"/>
        <scheme val="major"/>
      </rPr>
      <t>q1</t>
    </r>
    <r>
      <rPr>
        <sz val="8"/>
        <color theme="0" tint="-0.499984740745262"/>
        <rFont val="Calibri Light"/>
        <family val="2"/>
        <scheme val="major"/>
      </rPr>
      <t xml:space="preserve"> (75%): 2,556,034.5      
</t>
    </r>
    <r>
      <rPr>
        <b/>
        <sz val="8"/>
        <color theme="0" tint="-0.499984740745262"/>
        <rFont val="Calibri Light"/>
        <family val="2"/>
        <scheme val="major"/>
      </rPr>
      <t>q2</t>
    </r>
    <r>
      <rPr>
        <sz val="8"/>
        <color theme="0" tint="-0.499984740745262"/>
        <rFont val="Calibri Light"/>
        <family val="2"/>
        <scheme val="major"/>
      </rPr>
      <t xml:space="preserve"> (50%):  1,117,230.5 
</t>
    </r>
    <r>
      <rPr>
        <b/>
        <sz val="8"/>
        <color theme="0" tint="-0.499984740745262"/>
        <rFont val="Calibri Light"/>
        <family val="2"/>
        <scheme val="major"/>
      </rPr>
      <t>q3</t>
    </r>
    <r>
      <rPr>
        <sz val="8"/>
        <color theme="0" tint="-0.499984740745262"/>
        <rFont val="Calibri Light"/>
        <family val="2"/>
        <scheme val="major"/>
      </rPr>
      <t xml:space="preserve"> (25%): 272,562.5</t>
    </r>
  </si>
  <si>
    <t>4.10 Coding Etiquette &amp; Excel Reporting</t>
  </si>
  <si>
    <t>Region</t>
  </si>
  <si>
    <t>State</t>
  </si>
  <si>
    <t xml:space="preserve">        10791880 (H)</t>
  </si>
  <si>
    <r>
      <t>If value = 'Delaware', 'Maryland', 'District of Columbia', 'Virginia', 'West Virginia', 'North Carolina', 'South Carolina', 'Georgia', 'Florida', 'Kentucky', 'Tennessee', 'Mississippi', 'Alabama', 'Oklahoma', 'Texas', 'Arkansas', 'Louisiana',</t>
    </r>
    <r>
      <rPr>
        <b/>
        <sz val="11"/>
        <color theme="5"/>
        <rFont val="Calibri"/>
        <family val="2"/>
        <scheme val="minor"/>
      </rPr>
      <t xml:space="preserve"> 
then </t>
    </r>
    <r>
      <rPr>
        <sz val="11"/>
        <color theme="5"/>
        <rFont val="Calibri"/>
        <family val="2"/>
        <scheme val="minor"/>
      </rPr>
      <t>'South'</t>
    </r>
  </si>
  <si>
    <r>
      <t>If value = 'Wisconsin', 'Michigan', 'Illinois', 'Indiana', 'Ohio', 'North Dakota', 'South Dakota', 'Nebraska', 'Kansas', 'Minnesota', 'Iowa', 'Missouri',</t>
    </r>
    <r>
      <rPr>
        <b/>
        <sz val="11"/>
        <color theme="9" tint="-0.249977111117893"/>
        <rFont val="Calibri"/>
        <family val="2"/>
        <scheme val="minor"/>
      </rPr>
      <t xml:space="preserve"> 
then</t>
    </r>
    <r>
      <rPr>
        <sz val="11"/>
        <color theme="9" tint="-0.249977111117893"/>
        <rFont val="Calibri"/>
        <family val="2"/>
        <scheme val="minor"/>
      </rPr>
      <t xml:space="preserve"> 'Midwest'</t>
    </r>
  </si>
  <si>
    <r>
      <t>If value = 'Idaho', 'Montana', 'Wyoming', 'Nevada', 'Utah', 'Colorado', 'Arizona', 'New Mexico', 'Alaska', 'Washington', 'Oregon', 'California', 'Hawaii',</t>
    </r>
    <r>
      <rPr>
        <b/>
        <sz val="11"/>
        <color theme="9" tint="-0.249977111117893"/>
        <rFont val="Calibri"/>
        <family val="2"/>
        <scheme val="minor"/>
      </rPr>
      <t xml:space="preserve"> 
then </t>
    </r>
    <r>
      <rPr>
        <sz val="11"/>
        <color theme="9" tint="-0.249977111117893"/>
        <rFont val="Calibri"/>
        <family val="2"/>
        <scheme val="minor"/>
      </rPr>
      <t>'West'</t>
    </r>
  </si>
  <si>
    <t>5722736 (L)</t>
  </si>
  <si>
    <r>
      <t>If value = 'Maine', 'New Hampshire', 'Vermont', 'Massachusetts', 'Rhode Island', 'Connecticut', 'New York', 'Pennsylvania', 'New Jersey',</t>
    </r>
    <r>
      <rPr>
        <b/>
        <sz val="11"/>
        <color theme="1" tint="0.34998626667073579"/>
        <rFont val="Calibri"/>
        <family val="2"/>
        <scheme val="minor"/>
      </rPr>
      <t xml:space="preserve"> 
then</t>
    </r>
    <r>
      <rPr>
        <sz val="11"/>
        <color theme="1" tint="0.34998626667073579"/>
        <rFont val="Calibri"/>
        <family val="2"/>
        <scheme val="minor"/>
      </rPr>
      <t xml:space="preserve"> 'Northeast'</t>
    </r>
  </si>
  <si>
    <t>activity_flag</t>
  </si>
  <si>
    <t>30964564 (H)</t>
  </si>
  <si>
    <r>
      <t xml:space="preserve">If value &gt;= 5, </t>
    </r>
    <r>
      <rPr>
        <b/>
        <sz val="11"/>
        <color theme="5"/>
        <rFont val="Calibri"/>
        <family val="2"/>
        <scheme val="minor"/>
      </rPr>
      <t>then</t>
    </r>
    <r>
      <rPr>
        <sz val="11"/>
        <color theme="5"/>
        <rFont val="Calibri"/>
        <family val="2"/>
        <scheme val="minor"/>
      </rPr>
      <t xml:space="preserve"> 'High Activity'</t>
    </r>
  </si>
  <si>
    <t>1440290 (L)</t>
  </si>
  <si>
    <r>
      <t xml:space="preserve">If value &lt; 5, </t>
    </r>
    <r>
      <rPr>
        <b/>
        <sz val="11"/>
        <color theme="1" tint="0.34998626667073579"/>
        <rFont val="Calibri"/>
        <family val="2"/>
        <scheme val="minor"/>
      </rPr>
      <t>then</t>
    </r>
    <r>
      <rPr>
        <sz val="11"/>
        <color theme="1" tint="0.34998626667073579"/>
        <rFont val="Calibri"/>
        <family val="2"/>
        <scheme val="minor"/>
      </rPr>
      <t xml:space="preserve"> 'Low Activity'</t>
    </r>
  </si>
  <si>
    <t>Age_Category</t>
  </si>
  <si>
    <t>Age</t>
  </si>
  <si>
    <r>
      <t xml:space="preserve">If value &gt;= 50 &amp; &lt; 59, </t>
    </r>
    <r>
      <rPr>
        <b/>
        <sz val="11"/>
        <color theme="1" tint="0.34998626667073579"/>
        <rFont val="Calibri"/>
        <family val="2"/>
        <scheme val="minor"/>
      </rPr>
      <t>then</t>
    </r>
    <r>
      <rPr>
        <sz val="11"/>
        <color theme="1" tint="0.34998626667073579"/>
        <rFont val="Calibri"/>
        <family val="2"/>
        <scheme val="minor"/>
      </rPr>
      <t xml:space="preserve"> 'Senior Middle Age'</t>
    </r>
  </si>
  <si>
    <t xml:space="preserve"> 10574504 (H)</t>
  </si>
  <si>
    <r>
      <t xml:space="preserve">If value &gt;= 60, </t>
    </r>
    <r>
      <rPr>
        <b/>
        <sz val="11"/>
        <color theme="5"/>
        <rFont val="Calibri"/>
        <family val="2"/>
        <scheme val="minor"/>
      </rPr>
      <t>then</t>
    </r>
    <r>
      <rPr>
        <sz val="11"/>
        <color theme="5"/>
        <rFont val="Calibri"/>
        <family val="2"/>
        <scheme val="minor"/>
      </rPr>
      <t xml:space="preserve"> 'Senior'</t>
    </r>
  </si>
  <si>
    <t xml:space="preserve"> 4361056 (L)</t>
  </si>
  <si>
    <r>
      <t xml:space="preserve">If value &gt;= 18 &amp; &lt; 29, </t>
    </r>
    <r>
      <rPr>
        <b/>
        <sz val="11"/>
        <color theme="9" tint="-0.249977111117893"/>
        <rFont val="Calibri"/>
        <family val="2"/>
        <scheme val="minor"/>
      </rPr>
      <t>then</t>
    </r>
    <r>
      <rPr>
        <sz val="11"/>
        <color theme="9" tint="-0.249977111117893"/>
        <rFont val="Calibri"/>
        <family val="2"/>
        <scheme val="minor"/>
      </rPr>
      <t xml:space="preserve"> 'School Age Adult'</t>
    </r>
  </si>
  <si>
    <r>
      <t xml:space="preserve">If value &gt;= 30 &amp; &lt; 39, </t>
    </r>
    <r>
      <rPr>
        <b/>
        <sz val="11"/>
        <color theme="9" tint="-0.249977111117893"/>
        <rFont val="Calibri"/>
        <family val="2"/>
        <scheme val="minor"/>
      </rPr>
      <t>then</t>
    </r>
    <r>
      <rPr>
        <sz val="11"/>
        <color theme="9" tint="-0.249977111117893"/>
        <rFont val="Calibri"/>
        <family val="2"/>
        <scheme val="minor"/>
      </rPr>
      <t xml:space="preserve"> 'Young Adult'</t>
    </r>
  </si>
  <si>
    <r>
      <t xml:space="preserve">If value &gt;= 40 &amp; &lt;49, </t>
    </r>
    <r>
      <rPr>
        <b/>
        <sz val="11"/>
        <color theme="9" tint="-0.249977111117893"/>
        <rFont val="Calibri"/>
        <family val="2"/>
        <scheme val="minor"/>
      </rPr>
      <t>then</t>
    </r>
    <r>
      <rPr>
        <sz val="11"/>
        <color theme="9" tint="-0.249977111117893"/>
        <rFont val="Calibri"/>
        <family val="2"/>
        <scheme val="minor"/>
      </rPr>
      <t xml:space="preserve"> 'Middle Age'</t>
    </r>
  </si>
  <si>
    <t>Income_Category</t>
  </si>
  <si>
    <t>Income</t>
  </si>
  <si>
    <r>
      <t xml:space="preserve">If value &gt;= 100001 &amp; &lt;= 200000, </t>
    </r>
    <r>
      <rPr>
        <b/>
        <sz val="11"/>
        <color theme="9" tint="-0.249977111117893"/>
        <rFont val="Calibri"/>
        <family val="2"/>
        <scheme val="minor"/>
      </rPr>
      <t>then</t>
    </r>
    <r>
      <rPr>
        <sz val="11"/>
        <color theme="9" tint="-0.249977111117893"/>
        <rFont val="Calibri"/>
        <family val="2"/>
        <scheme val="minor"/>
      </rPr>
      <t xml:space="preserve"> 'Middle Income'</t>
    </r>
  </si>
  <si>
    <r>
      <t xml:space="preserve">If value &gt;= 200001 &amp; &lt;= 400000, </t>
    </r>
    <r>
      <rPr>
        <b/>
        <sz val="11"/>
        <color theme="9" tint="-0.249977111117893"/>
        <rFont val="Calibri"/>
        <family val="2"/>
        <scheme val="minor"/>
      </rPr>
      <t>then</t>
    </r>
    <r>
      <rPr>
        <sz val="11"/>
        <color theme="9" tint="-0.249977111117893"/>
        <rFont val="Calibri"/>
        <family val="2"/>
        <scheme val="minor"/>
      </rPr>
      <t xml:space="preserve"> 'Upper Middle Income'</t>
    </r>
  </si>
  <si>
    <t xml:space="preserve"> 16757536 (H)</t>
  </si>
  <si>
    <r>
      <t xml:space="preserve">If value &lt;= 100000, </t>
    </r>
    <r>
      <rPr>
        <b/>
        <sz val="11"/>
        <color theme="5"/>
        <rFont val="Calibri"/>
        <family val="2"/>
        <scheme val="minor"/>
      </rPr>
      <t>then</t>
    </r>
    <r>
      <rPr>
        <sz val="11"/>
        <color theme="5"/>
        <rFont val="Calibri"/>
        <family val="2"/>
        <scheme val="minor"/>
      </rPr>
      <t xml:space="preserve"> 'Low Income'</t>
    </r>
  </si>
  <si>
    <t>46996 (L)</t>
  </si>
  <si>
    <t>Household Status</t>
  </si>
  <si>
    <r>
      <t xml:space="preserve">If value &lt;= 0, </t>
    </r>
    <r>
      <rPr>
        <b/>
        <sz val="11"/>
        <color theme="9" tint="-0.249977111117893"/>
        <rFont val="Calibri"/>
        <family val="2"/>
        <scheme val="minor"/>
      </rPr>
      <t>then</t>
    </r>
    <r>
      <rPr>
        <sz val="11"/>
        <color theme="9" tint="-0.249977111117893"/>
        <rFont val="Calibri"/>
        <family val="2"/>
        <scheme val="minor"/>
      </rPr>
      <t xml:space="preserve"> 'Single'</t>
    </r>
  </si>
  <si>
    <t>No_of_Dependants &amp;
department_id</t>
  </si>
  <si>
    <t>22917819 (H)</t>
  </si>
  <si>
    <r>
      <t xml:space="preserve">If value = (department_id) </t>
    </r>
    <r>
      <rPr>
        <b/>
        <u/>
        <sz val="11"/>
        <color theme="5"/>
        <rFont val="Calibri"/>
        <family val="2"/>
        <scheme val="minor"/>
      </rPr>
      <t>not equal to</t>
    </r>
    <r>
      <rPr>
        <sz val="11"/>
        <color theme="5"/>
        <rFont val="Calibri"/>
        <family val="2"/>
        <scheme val="minor"/>
      </rPr>
      <t xml:space="preserve"> 18 &amp; (No_of_Dependants) &gt; 0, 
</t>
    </r>
    <r>
      <rPr>
        <b/>
        <sz val="11"/>
        <color theme="5"/>
        <rFont val="Calibri"/>
        <family val="2"/>
        <scheme val="minor"/>
      </rPr>
      <t>then</t>
    </r>
    <r>
      <rPr>
        <sz val="11"/>
        <color theme="5"/>
        <rFont val="Calibri"/>
        <family val="2"/>
        <scheme val="minor"/>
      </rPr>
      <t xml:space="preserve"> 'With Older Children'</t>
    </r>
  </si>
  <si>
    <t>307064 (L)</t>
  </si>
  <si>
    <r>
      <t xml:space="preserve">If value = (department_id) = 18 &amp; (No_of_Dependants) &gt; 0, 
</t>
    </r>
    <r>
      <rPr>
        <b/>
        <sz val="11"/>
        <color theme="1" tint="0.34998626667073579"/>
        <rFont val="Calibri"/>
        <family val="2"/>
        <scheme val="minor"/>
      </rPr>
      <t>then</t>
    </r>
    <r>
      <rPr>
        <sz val="11"/>
        <color theme="1" tint="0.34998626667073579"/>
        <rFont val="Calibri"/>
        <family val="2"/>
        <scheme val="minor"/>
      </rPr>
      <t xml:space="preserve"> 'With Young Children'</t>
    </r>
  </si>
  <si>
    <r>
      <t xml:space="preserve">
final_df
</t>
    </r>
    <r>
      <rPr>
        <i/>
        <sz val="8"/>
        <color theme="1" tint="0.34998626667073579"/>
        <rFont val="Calibri"/>
        <family val="2"/>
        <scheme val="minor"/>
      </rPr>
      <t xml:space="preserve">*Exported file name as </t>
    </r>
    <r>
      <rPr>
        <b/>
        <i/>
        <sz val="8"/>
        <color theme="1" tint="0.34998626667073579"/>
        <rFont val="Calibri"/>
        <family val="2"/>
        <scheme val="minor"/>
      </rPr>
      <t>High Activity Customers.csv</t>
    </r>
  </si>
  <si>
    <t>2) Are there particular times of the day when people spend the most money, as this might inform the type of products they advertise at these times.</t>
  </si>
  <si>
    <t>The line charts are driven from a small subset DataFrame (30% - sampling).</t>
  </si>
  <si>
    <t>3) Instacart has a lot of products with different price tags. Marketing and sales want to use simpler price range groupings to help direct their efforts.</t>
  </si>
  <si>
    <r>
      <t xml:space="preserve">1) The sales team needs to know what the busiest </t>
    </r>
    <r>
      <rPr>
        <b/>
        <sz val="11"/>
        <color theme="5" tint="-0.249977111117893"/>
        <rFont val="Calibri"/>
        <family val="2"/>
        <scheme val="minor"/>
      </rPr>
      <t>days</t>
    </r>
    <r>
      <rPr>
        <b/>
        <sz val="11"/>
        <color theme="1"/>
        <rFont val="Calibri"/>
        <family val="2"/>
        <scheme val="minor"/>
      </rPr>
      <t xml:space="preserve"> of the week and </t>
    </r>
    <r>
      <rPr>
        <b/>
        <sz val="11"/>
        <color theme="5" tint="-0.249977111117893"/>
        <rFont val="Calibri"/>
        <family val="2"/>
        <scheme val="minor"/>
      </rPr>
      <t>hours</t>
    </r>
    <r>
      <rPr>
        <b/>
        <sz val="11"/>
        <color theme="1"/>
        <rFont val="Calibri"/>
        <family val="2"/>
        <scheme val="minor"/>
      </rPr>
      <t xml:space="preserve"> of the day are</t>
    </r>
    <r>
      <rPr>
        <i/>
        <sz val="11"/>
        <color theme="1"/>
        <rFont val="Calibri"/>
        <family val="2"/>
        <scheme val="minor"/>
      </rPr>
      <t xml:space="preserve"> (i.e., the days and times with the most orders)</t>
    </r>
    <r>
      <rPr>
        <b/>
        <sz val="11"/>
        <color theme="1"/>
        <rFont val="Calibri"/>
        <family val="2"/>
        <scheme val="minor"/>
      </rPr>
      <t xml:space="preserve"> in order to schedule ads at times when there are fewer orders.</t>
    </r>
  </si>
  <si>
    <t>4) Are there certain types of products that are more popular than others? The marketing and sales teams want to know which departments have the highest frequency of product orders.</t>
  </si>
  <si>
    <t>5) The marketing and sales teams are particularly interested in the different types of customers in their system and how their ordering behaviors differ.</t>
  </si>
  <si>
    <t xml:space="preserve"> - What’s the distribution among users in regards to their brand loyalty (i.e., how often do they return to Instacart)?</t>
  </si>
  <si>
    <t>NOTE: Vegan customers purchases items from produce, dry good pasta, and dairy eggs departments.</t>
  </si>
  <si>
    <t xml:space="preserve"> - Are there differences in ordering habits based on a customer’s loyalty status?</t>
  </si>
  <si>
    <t xml:space="preserve"> - Are there differences in ordering habits based on a customer’s region?</t>
  </si>
  <si>
    <t>TOTAL CUSTOMERS (in millions)</t>
  </si>
  <si>
    <t>Loyal customer</t>
  </si>
  <si>
    <t>Regular customer</t>
  </si>
  <si>
    <t>Midwest</t>
  </si>
  <si>
    <t>Northeast</t>
  </si>
  <si>
    <t>South</t>
  </si>
  <si>
    <t>West</t>
  </si>
  <si>
    <t xml:space="preserve"> - Is there a connection between age and family status in terms of customer demographics?  And/or connection between age and spending power (income)?</t>
  </si>
  <si>
    <r>
      <t xml:space="preserve">Customers places order 24/7, however, the </t>
    </r>
    <r>
      <rPr>
        <i/>
        <sz val="11"/>
        <color theme="2" tint="-0.499984740745262"/>
        <rFont val="Calibri"/>
        <family val="2"/>
        <scheme val="minor"/>
      </rPr>
      <t>frequency rises from 6 am</t>
    </r>
    <r>
      <rPr>
        <sz val="11"/>
        <color theme="1"/>
        <rFont val="Calibri"/>
        <family val="2"/>
        <scheme val="minor"/>
      </rPr>
      <t xml:space="preserve"> reaching </t>
    </r>
    <r>
      <rPr>
        <b/>
        <sz val="11"/>
        <color theme="9" tint="-0.249977111117893"/>
        <rFont val="Calibri"/>
        <family val="2"/>
        <scheme val="minor"/>
      </rPr>
      <t>over 2.5 million orders at 9:00 am (9th hour)  to 3:00 pm (15th hour)</t>
    </r>
    <r>
      <rPr>
        <sz val="11"/>
        <color theme="1"/>
        <rFont val="Calibri"/>
        <family val="2"/>
        <scheme val="minor"/>
      </rPr>
      <t xml:space="preserve">. 
The activities tend to </t>
    </r>
    <r>
      <rPr>
        <b/>
        <sz val="11"/>
        <color theme="5" tint="-0.249977111117893"/>
        <rFont val="Calibri"/>
        <family val="2"/>
        <scheme val="minor"/>
      </rPr>
      <t>drop dramatically</t>
    </r>
    <r>
      <rPr>
        <sz val="11"/>
        <color theme="1"/>
        <rFont val="Calibri"/>
        <family val="2"/>
        <scheme val="minor"/>
      </rPr>
      <t xml:space="preserve"> at a later time of the day starting </t>
    </r>
    <r>
      <rPr>
        <b/>
        <sz val="11"/>
        <color theme="5" tint="-0.249977111117893"/>
        <rFont val="Calibri"/>
        <family val="2"/>
        <scheme val="minor"/>
      </rPr>
      <t>from 4:00 pm (16th hour)</t>
    </r>
    <r>
      <rPr>
        <b/>
        <sz val="11"/>
        <color theme="1"/>
        <rFont val="Calibri"/>
        <family val="2"/>
        <scheme val="minor"/>
      </rPr>
      <t xml:space="preserve"> </t>
    </r>
    <r>
      <rPr>
        <sz val="11"/>
        <color theme="1"/>
        <rFont val="Calibri"/>
        <family val="2"/>
        <scheme val="minor"/>
      </rPr>
      <t>onwards.</t>
    </r>
  </si>
  <si>
    <t>High-range product</t>
  </si>
  <si>
    <t>Low-range product</t>
  </si>
  <si>
    <t>Mid-range product</t>
  </si>
  <si>
    <t>department</t>
  </si>
  <si>
    <t>alcohol</t>
  </si>
  <si>
    <t>babies</t>
  </si>
  <si>
    <t>bakery</t>
  </si>
  <si>
    <t>beverages</t>
  </si>
  <si>
    <t>breakfast</t>
  </si>
  <si>
    <t>bulk</t>
  </si>
  <si>
    <t>canned goods</t>
  </si>
  <si>
    <t>dairy eggs</t>
  </si>
  <si>
    <t>deli</t>
  </si>
  <si>
    <t>dry goods pasta</t>
  </si>
  <si>
    <t>frozen</t>
  </si>
  <si>
    <t>household</t>
  </si>
  <si>
    <t>international</t>
  </si>
  <si>
    <t>meat seafood</t>
  </si>
  <si>
    <t>missing</t>
  </si>
  <si>
    <t>other</t>
  </si>
  <si>
    <t>pantry</t>
  </si>
  <si>
    <t>personal care</t>
  </si>
  <si>
    <t>pets</t>
  </si>
  <si>
    <t>produce</t>
  </si>
  <si>
    <t>snacks</t>
  </si>
  <si>
    <t xml:space="preserve">HIGH </t>
  </si>
  <si>
    <t>LOW</t>
  </si>
  <si>
    <t>MID</t>
  </si>
  <si>
    <t>mean</t>
  </si>
  <si>
    <t>min</t>
  </si>
  <si>
    <t>max</t>
  </si>
  <si>
    <t>High-volume activities are more prominent towards the end of the week, in which customers may plan weekend shopping on Saturdays, Sundays, and Fridays between 9 am-3 pm. While Monday through Thursday is the slowest days of the week hence working days.</t>
  </si>
  <si>
    <t>High Income</t>
  </si>
  <si>
    <t>Low Income</t>
  </si>
  <si>
    <t>Middle Income</t>
  </si>
  <si>
    <t>Upper Middle Income</t>
  </si>
  <si>
    <t>New customer</t>
  </si>
  <si>
    <t>Middle Age</t>
  </si>
  <si>
    <t>School Age Adult</t>
  </si>
  <si>
    <t>Senior</t>
  </si>
  <si>
    <t>Senior Middle Age</t>
  </si>
  <si>
    <t>Young Adult</t>
  </si>
  <si>
    <t>SCHOOL AGE ADULT    18 - 29</t>
  </si>
  <si>
    <t xml:space="preserve">AGE CATEGORIES: </t>
  </si>
  <si>
    <t>SENIOR MIDDLE AGE    50 - 59</t>
  </si>
  <si>
    <t>Frequent customer</t>
  </si>
  <si>
    <t>Non-frequent customer</t>
  </si>
  <si>
    <t>PRODUCTS ORDER FREQUENCY</t>
  </si>
  <si>
    <t>MOST POPULAR</t>
  </si>
  <si>
    <t>Dairy Eggs</t>
  </si>
  <si>
    <t>Produce</t>
  </si>
  <si>
    <t>LEAST POPULAR</t>
  </si>
  <si>
    <r>
      <t xml:space="preserve">Dairy Eggs </t>
    </r>
    <r>
      <rPr>
        <sz val="8"/>
        <rFont val="Calibri"/>
        <family val="2"/>
        <scheme val="minor"/>
      </rPr>
      <t xml:space="preserve">(0.686309) </t>
    </r>
  </si>
  <si>
    <r>
      <t xml:space="preserve">Beverages </t>
    </r>
    <r>
      <rPr>
        <sz val="8"/>
        <rFont val="Calibri"/>
        <family val="2"/>
        <scheme val="minor"/>
      </rPr>
      <t>(0.669548)</t>
    </r>
  </si>
  <si>
    <r>
      <t xml:space="preserve">Produce  </t>
    </r>
    <r>
      <rPr>
        <sz val="8"/>
        <rFont val="Calibri"/>
        <family val="2"/>
        <scheme val="minor"/>
      </rPr>
      <t>(0.666655)</t>
    </r>
  </si>
  <si>
    <r>
      <t xml:space="preserve">Bakery </t>
    </r>
    <r>
      <rPr>
        <sz val="8"/>
        <rFont val="Calibri"/>
        <family val="2"/>
        <scheme val="minor"/>
      </rPr>
      <t>(0.644934)</t>
    </r>
  </si>
  <si>
    <r>
      <t>Personal Care</t>
    </r>
    <r>
      <rPr>
        <sz val="8"/>
        <rFont val="Calibri"/>
        <family val="2"/>
        <scheme val="minor"/>
      </rPr>
      <t xml:space="preserve"> (0.334148)</t>
    </r>
  </si>
  <si>
    <r>
      <t>Pantry</t>
    </r>
    <r>
      <rPr>
        <sz val="8"/>
        <rFont val="Calibri"/>
        <family val="2"/>
        <scheme val="minor"/>
      </rPr>
      <t xml:space="preserve"> (0.359807)</t>
    </r>
  </si>
  <si>
    <r>
      <t xml:space="preserve">International </t>
    </r>
    <r>
      <rPr>
        <sz val="8"/>
        <rFont val="Calibri"/>
        <family val="2"/>
        <scheme val="minor"/>
      </rPr>
      <t>(0.382396)</t>
    </r>
  </si>
  <si>
    <t>HIGH PRICE VALUE</t>
  </si>
  <si>
    <t>MID PRICE VALUE</t>
  </si>
  <si>
    <t>LOW PRICE VALUE</t>
  </si>
  <si>
    <t>TOTAL PRODUCTS BY PRICE RANGE</t>
  </si>
  <si>
    <t>Meat Seafood</t>
  </si>
  <si>
    <t>Snacks</t>
  </si>
  <si>
    <r>
      <rPr>
        <b/>
        <sz val="11"/>
        <color theme="1"/>
        <rFont val="Calibri"/>
        <family val="2"/>
        <scheme val="minor"/>
      </rPr>
      <t>49%</t>
    </r>
    <r>
      <rPr>
        <sz val="11"/>
        <color theme="1"/>
        <rFont val="Calibri"/>
        <family val="2"/>
        <scheme val="minor"/>
      </rPr>
      <t xml:space="preserve"> are </t>
    </r>
    <r>
      <rPr>
        <b/>
        <sz val="11"/>
        <color theme="1"/>
        <rFont val="Calibri"/>
        <family val="2"/>
        <scheme val="minor"/>
      </rPr>
      <t>regular customers</t>
    </r>
    <r>
      <rPr>
        <sz val="11"/>
        <color theme="1"/>
        <rFont val="Calibri"/>
        <family val="2"/>
        <scheme val="minor"/>
      </rPr>
      <t xml:space="preserve"> that purchase 11 to 39 products per transaction. </t>
    </r>
  </si>
  <si>
    <t>TOTAL</t>
  </si>
  <si>
    <t>BRAND LOYALTY BREAKDOWN BY SPENDING HABITS</t>
  </si>
  <si>
    <t>PRICE RANGE</t>
  </si>
  <si>
    <r>
      <t xml:space="preserve">Seem like customers are divided into </t>
    </r>
    <r>
      <rPr>
        <b/>
        <sz val="11"/>
        <color theme="1"/>
        <rFont val="Calibri"/>
        <family val="2"/>
        <scheme val="minor"/>
      </rPr>
      <t>two different food preferences</t>
    </r>
    <r>
      <rPr>
        <sz val="11"/>
        <color theme="1"/>
        <rFont val="Calibri"/>
        <family val="2"/>
        <scheme val="minor"/>
      </rPr>
      <t>, while it appears no significant changes in regular customers being the highest rank among the three levels.</t>
    </r>
  </si>
  <si>
    <t>High spender</t>
  </si>
  <si>
    <t>Low spender</t>
  </si>
  <si>
    <t>AGE CATEGORY</t>
  </si>
  <si>
    <t>INCOME CATEGORY</t>
  </si>
  <si>
    <t>VEGETARIAN STATUS</t>
  </si>
  <si>
    <t>DISTRIBUTION PER REGION</t>
  </si>
  <si>
    <r>
      <rPr>
        <b/>
        <sz val="11"/>
        <color theme="1"/>
        <rFont val="Calibri"/>
        <family val="2"/>
        <scheme val="minor"/>
      </rPr>
      <t xml:space="preserve">Non-vegetarian </t>
    </r>
    <r>
      <rPr>
        <sz val="11"/>
        <color theme="1"/>
        <rFont val="Calibri"/>
        <family val="2"/>
        <scheme val="minor"/>
      </rPr>
      <t xml:space="preserve">customers tend to </t>
    </r>
    <r>
      <rPr>
        <b/>
        <sz val="11"/>
        <color theme="1"/>
        <rFont val="Calibri"/>
        <family val="2"/>
        <scheme val="minor"/>
      </rPr>
      <t>place orders</t>
    </r>
    <r>
      <rPr>
        <sz val="11"/>
        <color theme="1"/>
        <rFont val="Calibri"/>
        <family val="2"/>
        <scheme val="minor"/>
      </rPr>
      <t xml:space="preserve"> at</t>
    </r>
    <r>
      <rPr>
        <b/>
        <sz val="11"/>
        <color theme="1"/>
        <rFont val="Calibri"/>
        <family val="2"/>
        <scheme val="minor"/>
      </rPr>
      <t xml:space="preserve"> 6 am</t>
    </r>
    <r>
      <rPr>
        <sz val="11"/>
        <color theme="1"/>
        <rFont val="Calibri"/>
        <family val="2"/>
        <scheme val="minor"/>
      </rPr>
      <t xml:space="preserve"> and the activity increase up to </t>
    </r>
    <r>
      <rPr>
        <b/>
        <sz val="11"/>
        <color theme="1"/>
        <rFont val="Calibri"/>
        <family val="2"/>
        <scheme val="minor"/>
      </rPr>
      <t>4 pm</t>
    </r>
    <r>
      <rPr>
        <sz val="11"/>
        <color theme="1"/>
        <rFont val="Calibri"/>
        <family val="2"/>
        <scheme val="minor"/>
      </rPr>
      <t xml:space="preserve"> while </t>
    </r>
    <r>
      <rPr>
        <b/>
        <sz val="11"/>
        <color theme="1"/>
        <rFont val="Calibri"/>
        <family val="2"/>
        <scheme val="minor"/>
      </rPr>
      <t>vegetarian</t>
    </r>
    <r>
      <rPr>
        <sz val="11"/>
        <color theme="1"/>
        <rFont val="Calibri"/>
        <family val="2"/>
        <scheme val="minor"/>
      </rPr>
      <t xml:space="preserve"> shares a similar pattern.</t>
    </r>
  </si>
  <si>
    <t>Customers' food preferences based on a vegetarian status seem to have a proportional distribution amongst all regions.</t>
  </si>
  <si>
    <t>HOUSEHOLD STATUS</t>
  </si>
  <si>
    <r>
      <rPr>
        <b/>
        <sz val="11"/>
        <color theme="1"/>
        <rFont val="Calibri"/>
        <family val="2"/>
        <scheme val="minor"/>
      </rPr>
      <t>Regular customers</t>
    </r>
    <r>
      <rPr>
        <sz val="11"/>
        <color theme="1"/>
        <rFont val="Calibri"/>
        <family val="2"/>
        <scheme val="minor"/>
      </rPr>
      <t xml:space="preserve"> are </t>
    </r>
    <r>
      <rPr>
        <b/>
        <sz val="11"/>
        <color theme="1"/>
        <rFont val="Calibri"/>
        <family val="2"/>
        <scheme val="minor"/>
      </rPr>
      <t>widely spread</t>
    </r>
    <r>
      <rPr>
        <sz val="11"/>
        <color theme="1"/>
        <rFont val="Calibri"/>
        <family val="2"/>
        <scheme val="minor"/>
      </rPr>
      <t xml:space="preserve"> in all three frequency levels however the</t>
    </r>
    <r>
      <rPr>
        <b/>
        <sz val="11"/>
        <color theme="5"/>
        <rFont val="Calibri"/>
        <family val="2"/>
        <scheme val="minor"/>
      </rPr>
      <t xml:space="preserve"> majority of loyal customers</t>
    </r>
    <r>
      <rPr>
        <sz val="11"/>
        <color theme="1"/>
        <rFont val="Calibri"/>
        <family val="2"/>
        <scheme val="minor"/>
      </rPr>
      <t xml:space="preserve"> seem to </t>
    </r>
    <r>
      <rPr>
        <b/>
        <sz val="11"/>
        <color theme="1"/>
        <rFont val="Calibri"/>
        <family val="2"/>
        <scheme val="minor"/>
      </rPr>
      <t>shop more frequently</t>
    </r>
    <r>
      <rPr>
        <sz val="11"/>
        <color theme="1"/>
        <rFont val="Calibri"/>
        <family val="2"/>
        <scheme val="minor"/>
      </rPr>
      <t xml:space="preserve"> than others.</t>
    </r>
  </si>
  <si>
    <r>
      <t xml:space="preserve">Data suggests there is a </t>
    </r>
    <r>
      <rPr>
        <b/>
        <sz val="11"/>
        <color theme="1"/>
        <rFont val="Calibri"/>
        <family val="2"/>
        <scheme val="minor"/>
      </rPr>
      <t xml:space="preserve">high number </t>
    </r>
    <r>
      <rPr>
        <sz val="11"/>
        <color theme="1"/>
        <rFont val="Calibri"/>
        <family val="2"/>
        <scheme val="minor"/>
      </rPr>
      <t xml:space="preserve">of </t>
    </r>
    <r>
      <rPr>
        <b/>
        <sz val="11"/>
        <color theme="1"/>
        <rFont val="Calibri"/>
        <family val="2"/>
        <scheme val="minor"/>
      </rPr>
      <t>families with older children</t>
    </r>
    <r>
      <rPr>
        <sz val="11"/>
        <color theme="1"/>
        <rFont val="Calibri"/>
        <family val="2"/>
        <scheme val="minor"/>
      </rPr>
      <t xml:space="preserve"> with regular customers still leading the charts. </t>
    </r>
  </si>
  <si>
    <t>SPENDING FLAG</t>
  </si>
  <si>
    <r>
      <t xml:space="preserve">Regular customers exhibit a consistent pattern with higher total spending although, the </t>
    </r>
    <r>
      <rPr>
        <b/>
        <sz val="11"/>
        <color theme="7" tint="-0.249977111117893"/>
        <rFont val="Calibri"/>
        <family val="2"/>
        <scheme val="minor"/>
      </rPr>
      <t>majority of the customers</t>
    </r>
    <r>
      <rPr>
        <sz val="11"/>
        <rFont val="Calibri"/>
        <family val="2"/>
        <scheme val="minor"/>
      </rPr>
      <t xml:space="preserve"> regardless of loyalty status are </t>
    </r>
    <r>
      <rPr>
        <b/>
        <sz val="11"/>
        <rFont val="Calibri"/>
        <family val="2"/>
        <scheme val="minor"/>
      </rPr>
      <t>willing to pay</t>
    </r>
    <r>
      <rPr>
        <sz val="11"/>
        <rFont val="Calibri"/>
        <family val="2"/>
        <scheme val="minor"/>
      </rPr>
      <t xml:space="preserve"> an </t>
    </r>
    <r>
      <rPr>
        <b/>
        <sz val="11"/>
        <rFont val="Calibri"/>
        <family val="2"/>
        <scheme val="minor"/>
      </rPr>
      <t>average price of less the $10</t>
    </r>
    <r>
      <rPr>
        <sz val="11"/>
        <rFont val="Calibri"/>
        <family val="2"/>
        <scheme val="minor"/>
      </rPr>
      <t>.</t>
    </r>
  </si>
  <si>
    <r>
      <t xml:space="preserve">As determined earlier, purchases are mostly from the </t>
    </r>
    <r>
      <rPr>
        <b/>
        <sz val="11"/>
        <color theme="1"/>
        <rFont val="Calibri"/>
        <family val="2"/>
        <scheme val="minor"/>
      </rPr>
      <t>Senior</t>
    </r>
    <r>
      <rPr>
        <sz val="11"/>
        <color theme="1"/>
        <rFont val="Calibri"/>
        <family val="2"/>
        <scheme val="minor"/>
      </rPr>
      <t xml:space="preserve">, age category, the above chart displays the ordering pattern per day. Assuming most of the senior customers are retired they </t>
    </r>
    <r>
      <rPr>
        <b/>
        <sz val="11"/>
        <color theme="1"/>
        <rFont val="Calibri"/>
        <family val="2"/>
        <scheme val="minor"/>
      </rPr>
      <t>tend to order throughout the week</t>
    </r>
    <r>
      <rPr>
        <sz val="11"/>
        <color theme="1"/>
        <rFont val="Calibri"/>
        <family val="2"/>
        <scheme val="minor"/>
      </rPr>
      <t>.</t>
    </r>
  </si>
  <si>
    <r>
      <rPr>
        <b/>
        <sz val="11"/>
        <color theme="9" tint="-0.499984740745262"/>
        <rFont val="Calibri"/>
        <family val="2"/>
        <scheme val="minor"/>
      </rPr>
      <t>Senior customers</t>
    </r>
    <r>
      <rPr>
        <sz val="11"/>
        <color theme="1"/>
        <rFont val="Calibri"/>
        <family val="2"/>
        <scheme val="minor"/>
      </rPr>
      <t xml:space="preserve"> appear to purchase at </t>
    </r>
    <r>
      <rPr>
        <b/>
        <sz val="11"/>
        <color theme="9" tint="-0.499984740745262"/>
        <rFont val="Calibri"/>
        <family val="2"/>
        <scheme val="minor"/>
      </rPr>
      <t>7 am</t>
    </r>
    <r>
      <rPr>
        <sz val="11"/>
        <color theme="1"/>
        <rFont val="Calibri"/>
        <family val="2"/>
        <scheme val="minor"/>
      </rPr>
      <t xml:space="preserve"> and begin to spread out in all age groups at 8 am. Buying patterns in this chart demonstrate the preferred hours of each age category.</t>
    </r>
    <r>
      <rPr>
        <b/>
        <sz val="11"/>
        <color theme="1"/>
        <rFont val="Calibri"/>
        <family val="2"/>
        <scheme val="minor"/>
      </rPr>
      <t xml:space="preserve"> Middle age, school age, </t>
    </r>
    <r>
      <rPr>
        <sz val="11"/>
        <color theme="1"/>
        <rFont val="Calibri"/>
        <family val="2"/>
        <scheme val="minor"/>
      </rPr>
      <t>and</t>
    </r>
    <r>
      <rPr>
        <b/>
        <sz val="11"/>
        <color theme="1"/>
        <rFont val="Calibri"/>
        <family val="2"/>
        <scheme val="minor"/>
      </rPr>
      <t xml:space="preserve"> senior middle age adults</t>
    </r>
    <r>
      <rPr>
        <sz val="11"/>
        <color theme="1"/>
        <rFont val="Calibri"/>
        <family val="2"/>
        <scheme val="minor"/>
      </rPr>
      <t xml:space="preserve"> are more likely to place orders at</t>
    </r>
    <r>
      <rPr>
        <b/>
        <sz val="11"/>
        <color theme="1"/>
        <rFont val="Calibri"/>
        <family val="2"/>
        <scheme val="minor"/>
      </rPr>
      <t xml:space="preserve"> 8 am</t>
    </r>
    <r>
      <rPr>
        <sz val="11"/>
        <color theme="1"/>
        <rFont val="Calibri"/>
        <family val="2"/>
        <scheme val="minor"/>
      </rPr>
      <t xml:space="preserve"> and </t>
    </r>
    <r>
      <rPr>
        <b/>
        <sz val="11"/>
        <color theme="1"/>
        <rFont val="Calibri"/>
        <family val="2"/>
        <scheme val="minor"/>
      </rPr>
      <t>young adults at 9 am</t>
    </r>
    <r>
      <rPr>
        <sz val="11"/>
        <color theme="1"/>
        <rFont val="Calibri"/>
        <family val="2"/>
        <scheme val="minor"/>
      </rPr>
      <t>.</t>
    </r>
  </si>
  <si>
    <r>
      <rPr>
        <b/>
        <sz val="11"/>
        <color theme="1"/>
        <rFont val="Calibri"/>
        <family val="2"/>
        <scheme val="minor"/>
      </rPr>
      <t>High-traffic activities</t>
    </r>
    <r>
      <rPr>
        <sz val="11"/>
        <color theme="1"/>
        <rFont val="Calibri"/>
        <family val="2"/>
        <scheme val="minor"/>
      </rPr>
      <t xml:space="preserve"> are likely from </t>
    </r>
    <r>
      <rPr>
        <b/>
        <sz val="11"/>
        <color theme="1"/>
        <rFont val="Calibri"/>
        <family val="2"/>
        <scheme val="minor"/>
      </rPr>
      <t>households with older children</t>
    </r>
    <r>
      <rPr>
        <sz val="11"/>
        <color theme="1"/>
        <rFont val="Calibri"/>
        <family val="2"/>
        <scheme val="minor"/>
      </rPr>
      <t xml:space="preserve"> while single customers are at a lower range and families with younger children have minimal impact.</t>
    </r>
  </si>
  <si>
    <r>
      <t xml:space="preserve">If value &gt;= $400001, </t>
    </r>
    <r>
      <rPr>
        <b/>
        <sz val="11"/>
        <color theme="1" tint="0.34998626667073579"/>
        <rFont val="Calibri"/>
        <family val="2"/>
        <scheme val="minor"/>
      </rPr>
      <t>then</t>
    </r>
    <r>
      <rPr>
        <sz val="11"/>
        <color theme="1" tint="0.34998626667073579"/>
        <rFont val="Calibri"/>
        <family val="2"/>
        <scheme val="minor"/>
      </rPr>
      <t xml:space="preserve"> 'High Income'</t>
    </r>
  </si>
  <si>
    <t xml:space="preserve"> - What different classifications does the demographic information suggest? Age? Income? Certain types of food? Family status?
 - What differences can you find in ordering habits of different customer profiles? Consider the price of orders, the frequency of orders, the products customers are ordering, and anything else you can think of.</t>
  </si>
  <si>
    <t>Busiest days</t>
  </si>
  <si>
    <t>The sales team needs to know what the busiest days of the week and hours of the day are (i.e., the days and times with the most orders) in order to schedule ads at times when there are fewer orders.</t>
  </si>
  <si>
    <t>1.</t>
  </si>
  <si>
    <t>SATURDAY</t>
  </si>
  <si>
    <t>SUNDAY</t>
  </si>
  <si>
    <t>MONDAY</t>
  </si>
  <si>
    <t>TUESDAY</t>
  </si>
  <si>
    <t>WEDNESDAY</t>
  </si>
  <si>
    <t>THURSDAY</t>
  </si>
  <si>
    <t>FRIDAY</t>
  </si>
  <si>
    <t>HOUR OF THE DAY</t>
  </si>
  <si>
    <t>2.</t>
  </si>
  <si>
    <t>Are there particular times of the day when people spend the most money, as this might inform the type of products they advertise at these times.</t>
  </si>
  <si>
    <r>
      <rPr>
        <b/>
        <sz val="11"/>
        <color theme="9" tint="-0.249977111117893"/>
        <rFont val="Calibri"/>
        <family val="2"/>
        <scheme val="minor"/>
      </rPr>
      <t>High-priced orders</t>
    </r>
    <r>
      <rPr>
        <sz val="11"/>
        <color theme="1"/>
        <rFont val="Calibri"/>
        <family val="2"/>
        <scheme val="minor"/>
      </rPr>
      <t xml:space="preserve"> seem to peak on </t>
    </r>
    <r>
      <rPr>
        <b/>
        <sz val="11"/>
        <color theme="9" tint="-0.249977111117893"/>
        <rFont val="Calibri"/>
        <family val="2"/>
        <scheme val="minor"/>
      </rPr>
      <t>odd hours</t>
    </r>
    <r>
      <rPr>
        <sz val="11"/>
        <color theme="1"/>
        <rFont val="Calibri"/>
        <family val="2"/>
        <scheme val="minor"/>
      </rPr>
      <t xml:space="preserve"> between 3 am to 2 am, 5 am then 4 pm. While purchases between these hours are likely to remain </t>
    </r>
    <r>
      <rPr>
        <sz val="11"/>
        <color theme="5" tint="-0.249977111117893"/>
        <rFont val="Calibri"/>
        <family val="2"/>
        <scheme val="minor"/>
      </rPr>
      <t>stagnant during the busiest hours</t>
    </r>
    <r>
      <rPr>
        <sz val="11"/>
        <color theme="1"/>
        <rFont val="Calibri"/>
        <family val="2"/>
        <scheme val="minor"/>
      </rPr>
      <t xml:space="preserve"> (9 am-3 pm). This is mainly because the average price is influenced by the larger number of purchased items.</t>
    </r>
  </si>
  <si>
    <t>On average, it seems customers restock on high consumables while items that have longer shelf life are the least restocked products.</t>
  </si>
  <si>
    <r>
      <rPr>
        <sz val="11"/>
        <rFont val="Calibri"/>
        <family val="2"/>
        <scheme val="minor"/>
      </rPr>
      <t xml:space="preserve">Customers' product purchases based on region seem to demonstrate a similar buying pattern with buyers' loyalty statuses. Likewise, </t>
    </r>
    <r>
      <rPr>
        <b/>
        <sz val="11"/>
        <color theme="1"/>
        <rFont val="Calibri"/>
        <family val="2"/>
        <scheme val="minor"/>
      </rPr>
      <t>produce</t>
    </r>
    <r>
      <rPr>
        <sz val="11"/>
        <color theme="1"/>
        <rFont val="Calibri"/>
        <family val="2"/>
        <scheme val="minor"/>
      </rPr>
      <t xml:space="preserve"> items are the </t>
    </r>
    <r>
      <rPr>
        <b/>
        <sz val="11"/>
        <color theme="9" tint="-0.249977111117893"/>
        <rFont val="Calibri"/>
        <family val="2"/>
        <scheme val="minor"/>
      </rPr>
      <t>most bought products</t>
    </r>
    <r>
      <rPr>
        <sz val="11"/>
        <color theme="1"/>
        <rFont val="Calibri"/>
        <family val="2"/>
        <scheme val="minor"/>
      </rPr>
      <t xml:space="preserve"> followed by </t>
    </r>
    <r>
      <rPr>
        <b/>
        <sz val="11"/>
        <color theme="1"/>
        <rFont val="Calibri"/>
        <family val="2"/>
        <scheme val="minor"/>
      </rPr>
      <t>dairy eggs, snacks, beverages, frozen and pantry</t>
    </r>
    <r>
      <rPr>
        <sz val="11"/>
        <color theme="1"/>
        <rFont val="Calibri"/>
        <family val="2"/>
        <scheme val="minor"/>
      </rPr>
      <t>.</t>
    </r>
  </si>
  <si>
    <r>
      <rPr>
        <sz val="11"/>
        <rFont val="Calibri"/>
        <family val="2"/>
        <scheme val="minor"/>
      </rPr>
      <t xml:space="preserve">Loyalty status doesn't display any significant differences however, statistics show that </t>
    </r>
    <r>
      <rPr>
        <b/>
        <sz val="11"/>
        <color theme="1"/>
        <rFont val="Calibri"/>
        <family val="2"/>
        <scheme val="minor"/>
      </rPr>
      <t>produce</t>
    </r>
    <r>
      <rPr>
        <sz val="11"/>
        <color theme="1"/>
        <rFont val="Calibri"/>
        <family val="2"/>
        <scheme val="minor"/>
      </rPr>
      <t xml:space="preserve"> items are the </t>
    </r>
    <r>
      <rPr>
        <b/>
        <sz val="11"/>
        <color theme="9" tint="-0.249977111117893"/>
        <rFont val="Calibri"/>
        <family val="2"/>
        <scheme val="minor"/>
      </rPr>
      <t>most bought product</t>
    </r>
    <r>
      <rPr>
        <sz val="11"/>
        <color theme="1"/>
        <rFont val="Calibri"/>
        <family val="2"/>
        <scheme val="minor"/>
      </rPr>
      <t xml:space="preserve"> followed by </t>
    </r>
    <r>
      <rPr>
        <b/>
        <sz val="11"/>
        <color theme="1"/>
        <rFont val="Calibri"/>
        <family val="2"/>
        <scheme val="minor"/>
      </rPr>
      <t xml:space="preserve">dairy eggs, snacks, and beverages. </t>
    </r>
    <r>
      <rPr>
        <b/>
        <sz val="11"/>
        <color theme="5" tint="-0.249977111117893"/>
        <rFont val="Calibri"/>
        <family val="2"/>
        <scheme val="minor"/>
      </rPr>
      <t>Adding</t>
    </r>
    <r>
      <rPr>
        <b/>
        <sz val="11"/>
        <color theme="1"/>
        <rFont val="Calibri"/>
        <family val="2"/>
        <scheme val="minor"/>
      </rPr>
      <t xml:space="preserve"> frozen and pantry to the list.</t>
    </r>
  </si>
  <si>
    <t xml:space="preserve">dry goods pasta </t>
  </si>
  <si>
    <t xml:space="preserve">alcohol             </t>
  </si>
  <si>
    <t>TOTAL ORDER</t>
  </si>
  <si>
    <t>DEPARTMENT</t>
  </si>
  <si>
    <t>RANK</t>
  </si>
  <si>
    <t>FIGURE 2c</t>
  </si>
  <si>
    <t>FIGURE 2b</t>
  </si>
  <si>
    <t>FIGURE 2a</t>
  </si>
  <si>
    <t>FIGURE 1b</t>
  </si>
  <si>
    <t>FIGURE 1a</t>
  </si>
  <si>
    <t>3.</t>
  </si>
  <si>
    <t>Instacart has a lot of products with different price tags. Marketing and sales want to use simpler price range groupings to help direct their efforts.</t>
  </si>
  <si>
    <t>MId-range product</t>
  </si>
  <si>
    <t>price-range</t>
  </si>
  <si>
    <t>FIGURE 3a</t>
  </si>
  <si>
    <t>FIGURE 3b</t>
  </si>
  <si>
    <t>GRAND TOTAL</t>
  </si>
  <si>
    <t>FIGURE 3c</t>
  </si>
  <si>
    <t>4.</t>
  </si>
  <si>
    <t>Are there certain types of products that are more popular than others? The marketing and sales teams want to know which departments have the highest frequency of product orders.</t>
  </si>
  <si>
    <t>FIGURE 4b</t>
  </si>
  <si>
    <t>FIGURE 4a</t>
  </si>
  <si>
    <t>5.</t>
  </si>
  <si>
    <t>What’s the distribution among users in regards to their brand loyalty (i.e., how often do they return to Instacart)?</t>
  </si>
  <si>
    <t>5) What’s the distribution among users in regards to their brand loyalty (i.e., how often do they return to Instacart)?</t>
  </si>
  <si>
    <t xml:space="preserve">OVERALL % </t>
  </si>
  <si>
    <t>OVERALL %</t>
  </si>
  <si>
    <t>6.</t>
  </si>
  <si>
    <t>Are there differences in ordering habits based on a customer’s loyalty status?</t>
  </si>
  <si>
    <t>FIGURE 5a</t>
  </si>
  <si>
    <t>FIGURE 5b</t>
  </si>
  <si>
    <t>Household_Status</t>
  </si>
  <si>
    <t>Single</t>
  </si>
  <si>
    <t>With Older Children</t>
  </si>
  <si>
    <t>With Young Children</t>
  </si>
  <si>
    <t>FIGURE 5c</t>
  </si>
  <si>
    <t>MID-RANGE</t>
  </si>
  <si>
    <t>LOW- RANGE</t>
  </si>
  <si>
    <t>HIGH-RANGE</t>
  </si>
  <si>
    <r>
      <t xml:space="preserve">Overall regular customers have the highest total, </t>
    </r>
    <r>
      <rPr>
        <i/>
        <sz val="11"/>
        <color theme="1"/>
        <rFont val="Calibri"/>
        <family val="2"/>
        <scheme val="minor"/>
      </rPr>
      <t>however</t>
    </r>
    <r>
      <rPr>
        <sz val="11"/>
        <color theme="1"/>
        <rFont val="Calibri"/>
        <family val="2"/>
        <scheme val="minor"/>
      </rPr>
      <t xml:space="preserve">, </t>
    </r>
    <r>
      <rPr>
        <sz val="11"/>
        <color theme="7" tint="-0.249977111117893"/>
        <rFont val="Calibri"/>
        <family val="2"/>
        <scheme val="minor"/>
      </rPr>
      <t>all buyer statuses</t>
    </r>
    <r>
      <rPr>
        <sz val="11"/>
        <color theme="1"/>
        <rFont val="Calibri"/>
        <family val="2"/>
        <scheme val="minor"/>
      </rPr>
      <t xml:space="preserve"> seem to </t>
    </r>
    <r>
      <rPr>
        <b/>
        <sz val="11"/>
        <color theme="1"/>
        <rFont val="Calibri"/>
        <family val="2"/>
        <scheme val="minor"/>
      </rPr>
      <t xml:space="preserve">lean </t>
    </r>
    <r>
      <rPr>
        <sz val="11"/>
        <color theme="1"/>
        <rFont val="Calibri"/>
        <family val="2"/>
        <scheme val="minor"/>
      </rPr>
      <t xml:space="preserve">towards </t>
    </r>
    <r>
      <rPr>
        <b/>
        <sz val="11"/>
        <color theme="1"/>
        <rFont val="Calibri"/>
        <family val="2"/>
        <scheme val="minor"/>
      </rPr>
      <t>mid-range priced products</t>
    </r>
    <r>
      <rPr>
        <sz val="11"/>
        <color theme="1"/>
        <rFont val="Calibri"/>
        <family val="2"/>
        <scheme val="minor"/>
      </rPr>
      <t>.</t>
    </r>
  </si>
  <si>
    <t>FIGURE 6a</t>
  </si>
  <si>
    <t>FIGURE 6b</t>
  </si>
  <si>
    <t>7.</t>
  </si>
  <si>
    <t>Are there differences in ordering habits based on a customer’s region?</t>
  </si>
  <si>
    <t>7. Are there differences in ordering habits based on a customer’s region?</t>
  </si>
  <si>
    <t>FIGURE 7a</t>
  </si>
  <si>
    <t>8.</t>
  </si>
  <si>
    <t>Is there a connection between age and family status in terms of customer demographics?  And/or connection between age and spending power (income)?</t>
  </si>
  <si>
    <r>
      <t xml:space="preserve">There's </t>
    </r>
    <r>
      <rPr>
        <b/>
        <sz val="11"/>
        <color theme="1"/>
        <rFont val="Calibri"/>
        <family val="2"/>
        <scheme val="minor"/>
      </rPr>
      <t>no clear relationship</t>
    </r>
    <r>
      <rPr>
        <sz val="11"/>
        <color theme="1"/>
        <rFont val="Calibri"/>
        <family val="2"/>
        <scheme val="minor"/>
      </rPr>
      <t xml:space="preserve"> between Age and No. of Dependants which means, the combination of these two variables doesn't have an impact on customer's spending habits.</t>
    </r>
  </si>
  <si>
    <t>8. Is there a connection between age and family status in terms of customer demographics?  And/or connection between age and spending power (income)?</t>
  </si>
  <si>
    <t>KEY QUESTIONS:</t>
  </si>
  <si>
    <t>COMMENTS:</t>
  </si>
  <si>
    <t>FIGURE 8b</t>
  </si>
  <si>
    <t>FIGURE 8a</t>
  </si>
  <si>
    <t>NEXT STEPS</t>
  </si>
  <si>
    <t>CONTENTS:</t>
  </si>
  <si>
    <t>LEGEND</t>
  </si>
  <si>
    <r>
      <rPr>
        <b/>
        <sz val="10"/>
        <color theme="5"/>
        <rFont val="Calibri"/>
        <family val="2"/>
        <scheme val="minor"/>
      </rPr>
      <t>(H)</t>
    </r>
    <r>
      <rPr>
        <sz val="10"/>
        <color rgb="FF000000"/>
        <rFont val="Calibri"/>
        <family val="2"/>
        <scheme val="minor"/>
      </rPr>
      <t xml:space="preserve"> - Highest Value</t>
    </r>
  </si>
  <si>
    <r>
      <rPr>
        <b/>
        <sz val="10"/>
        <color theme="1" tint="0.34998626667073579"/>
        <rFont val="Calibri"/>
        <family val="2"/>
        <scheme val="minor"/>
      </rPr>
      <t>(L)</t>
    </r>
    <r>
      <rPr>
        <sz val="10"/>
        <color rgb="FF000000"/>
        <rFont val="Calibri"/>
        <family val="2"/>
        <scheme val="minor"/>
      </rPr>
      <t xml:space="preserve"> - Lowest Value</t>
    </r>
  </si>
  <si>
    <t xml:space="preserve">RESOURCES: </t>
  </si>
  <si>
    <t>Data Dictionary</t>
  </si>
  <si>
    <t>Customers Data Set</t>
  </si>
  <si>
    <t>Citation (required in your final report): "The Instacart Online Grocery Shopping Dataset 2017"</t>
  </si>
  <si>
    <r>
      <t>High-traffic activities occur on weekends which means, most customer places order either at the end of their work week and/or non-work day.  Saturday, Sunday and Friday are the days with significant transactions in their respective order. To optimize advertising campaign efficacy, it is best to</t>
    </r>
    <r>
      <rPr>
        <b/>
        <sz val="11"/>
        <color theme="1"/>
        <rFont val="Calibri"/>
        <family val="2"/>
        <scheme val="minor"/>
      </rPr>
      <t xml:space="preserve"> schedule advertisements around and during</t>
    </r>
    <r>
      <rPr>
        <sz val="11"/>
        <color theme="1"/>
        <rFont val="Calibri"/>
        <family val="2"/>
        <scheme val="minor"/>
      </rPr>
      <t xml:space="preserve"> the </t>
    </r>
    <r>
      <rPr>
        <b/>
        <sz val="11"/>
        <color theme="1"/>
        <rFont val="Calibri"/>
        <family val="2"/>
        <scheme val="minor"/>
      </rPr>
      <t>peak hours</t>
    </r>
    <r>
      <rPr>
        <sz val="11"/>
        <color theme="1"/>
        <rFont val="Calibri"/>
        <family val="2"/>
        <scheme val="minor"/>
      </rPr>
      <t xml:space="preserve"> specifically</t>
    </r>
    <r>
      <rPr>
        <b/>
        <sz val="11"/>
        <color theme="1"/>
        <rFont val="Calibri"/>
        <family val="2"/>
        <scheme val="minor"/>
      </rPr>
      <t xml:space="preserve"> Saturdays at 2 pm, Sundays at 10 am, and Fridays at 2 pm</t>
    </r>
    <r>
      <rPr>
        <sz val="11"/>
        <color theme="1"/>
        <rFont val="Calibri"/>
        <family val="2"/>
        <scheme val="minor"/>
      </rPr>
      <t>. Customers on these set hours will likely see potential product items for their next purchases.</t>
    </r>
  </si>
  <si>
    <r>
      <t xml:space="preserve">While </t>
    </r>
    <r>
      <rPr>
        <b/>
        <sz val="11"/>
        <color theme="1"/>
        <rFont val="Calibri"/>
        <family val="2"/>
        <scheme val="minor"/>
      </rPr>
      <t>hourly transactions</t>
    </r>
    <r>
      <rPr>
        <sz val="11"/>
        <color theme="1"/>
        <rFont val="Calibri"/>
        <family val="2"/>
        <scheme val="minor"/>
      </rPr>
      <t xml:space="preserve"> vary in the volume of placed orders, there are</t>
    </r>
    <r>
      <rPr>
        <b/>
        <sz val="11"/>
        <color theme="1"/>
        <rFont val="Calibri"/>
        <family val="2"/>
        <scheme val="minor"/>
      </rPr>
      <t xml:space="preserve"> no significant differences in the choices of purchased items</t>
    </r>
    <r>
      <rPr>
        <sz val="11"/>
        <color theme="1"/>
        <rFont val="Calibri"/>
        <family val="2"/>
        <scheme val="minor"/>
      </rPr>
      <t xml:space="preserve">. High-priced orders during odds hours (2 - 3 am, 5 am, and 4 pm) have similar product demands with peak hours (9 am - 3 pm). Figure 2c illustrates fast-moving products at different times emphasizing the total units sold per hour. </t>
    </r>
    <r>
      <rPr>
        <b/>
        <sz val="11"/>
        <color theme="1"/>
        <rFont val="Calibri"/>
        <family val="2"/>
        <scheme val="minor"/>
      </rPr>
      <t xml:space="preserve">Slow-moving goods </t>
    </r>
    <r>
      <rPr>
        <sz val="11"/>
        <color theme="1"/>
        <rFont val="Calibri"/>
        <family val="2"/>
        <scheme val="minor"/>
      </rPr>
      <t>in</t>
    </r>
    <r>
      <rPr>
        <b/>
        <sz val="11"/>
        <color theme="1"/>
        <rFont val="Calibri"/>
        <family val="2"/>
        <scheme val="minor"/>
      </rPr>
      <t xml:space="preserve"> international, alcohol and pets </t>
    </r>
    <r>
      <rPr>
        <sz val="11"/>
        <color theme="1"/>
        <rFont val="Calibri"/>
        <family val="2"/>
        <scheme val="minor"/>
      </rPr>
      <t>departments</t>
    </r>
    <r>
      <rPr>
        <b/>
        <sz val="11"/>
        <color theme="1"/>
        <rFont val="Calibri"/>
        <family val="2"/>
        <scheme val="minor"/>
      </rPr>
      <t xml:space="preserve"> should be included in advertisements to increase product awareness</t>
    </r>
    <r>
      <rPr>
        <sz val="11"/>
        <color theme="1"/>
        <rFont val="Calibri"/>
        <family val="2"/>
        <scheme val="minor"/>
      </rPr>
      <t>.</t>
    </r>
  </si>
  <si>
    <r>
      <t xml:space="preserve">On average, the </t>
    </r>
    <r>
      <rPr>
        <b/>
        <sz val="11"/>
        <color theme="1"/>
        <rFont val="Calibri"/>
        <family val="2"/>
        <scheme val="minor"/>
      </rPr>
      <t>consumers' ordering habits</t>
    </r>
    <r>
      <rPr>
        <sz val="11"/>
        <color theme="1"/>
        <rFont val="Calibri"/>
        <family val="2"/>
        <scheme val="minor"/>
      </rPr>
      <t xml:space="preserve"> of the popular goods change in rank </t>
    </r>
    <r>
      <rPr>
        <i/>
        <sz val="10"/>
        <color theme="1"/>
        <rFont val="Calibri"/>
        <family val="2"/>
        <scheme val="minor"/>
      </rPr>
      <t>(in key question 2)</t>
    </r>
    <r>
      <rPr>
        <sz val="11"/>
        <color theme="1"/>
        <rFont val="Calibri"/>
        <family val="2"/>
        <scheme val="minor"/>
      </rPr>
      <t xml:space="preserve"> because the restocking patterns are </t>
    </r>
    <r>
      <rPr>
        <b/>
        <sz val="11"/>
        <color theme="1"/>
        <rFont val="Calibri"/>
        <family val="2"/>
        <scheme val="minor"/>
      </rPr>
      <t>based on consumption</t>
    </r>
    <r>
      <rPr>
        <sz val="11"/>
        <color theme="1"/>
        <rFont val="Calibri"/>
        <family val="2"/>
        <scheme val="minor"/>
      </rPr>
      <t xml:space="preserve">. The </t>
    </r>
    <r>
      <rPr>
        <b/>
        <sz val="11"/>
        <color theme="1"/>
        <rFont val="Calibri"/>
        <family val="2"/>
        <scheme val="minor"/>
      </rPr>
      <t>top 5</t>
    </r>
    <r>
      <rPr>
        <sz val="11"/>
        <color theme="1"/>
        <rFont val="Calibri"/>
        <family val="2"/>
        <scheme val="minor"/>
      </rPr>
      <t xml:space="preserve"> are </t>
    </r>
    <r>
      <rPr>
        <b/>
        <sz val="11"/>
        <color theme="1"/>
        <rFont val="Calibri"/>
        <family val="2"/>
        <scheme val="minor"/>
      </rPr>
      <t>highly consumable items</t>
    </r>
    <r>
      <rPr>
        <sz val="11"/>
        <color theme="1"/>
        <rFont val="Calibri"/>
        <family val="2"/>
        <scheme val="minor"/>
      </rPr>
      <t xml:space="preserve">, which most customers purchase at a higher frequency rate </t>
    </r>
    <r>
      <rPr>
        <b/>
        <sz val="11"/>
        <color theme="1"/>
        <rFont val="Calibri"/>
        <family val="2"/>
        <scheme val="minor"/>
      </rPr>
      <t>as opposed to</t>
    </r>
    <r>
      <rPr>
        <sz val="11"/>
        <color theme="1"/>
        <rFont val="Calibri"/>
        <family val="2"/>
        <scheme val="minor"/>
      </rPr>
      <t xml:space="preserve"> </t>
    </r>
    <r>
      <rPr>
        <b/>
        <sz val="11"/>
        <color theme="1"/>
        <rFont val="Calibri"/>
        <family val="2"/>
        <scheme val="minor"/>
      </rPr>
      <t>low-selling products with longer shelf lives</t>
    </r>
    <r>
      <rPr>
        <sz val="11"/>
        <color theme="1"/>
        <rFont val="Calibri"/>
        <family val="2"/>
        <scheme val="minor"/>
      </rPr>
      <t xml:space="preserve">. Hence, the pantry brands that belong to the top 6 </t>
    </r>
    <r>
      <rPr>
        <i/>
        <sz val="10"/>
        <color theme="1"/>
        <rFont val="Calibri"/>
        <family val="2"/>
        <scheme val="minor"/>
      </rPr>
      <t xml:space="preserve">(in key question 2) - </t>
    </r>
    <r>
      <rPr>
        <sz val="11"/>
        <color theme="1"/>
        <rFont val="Calibri"/>
        <family val="2"/>
        <scheme val="minor"/>
      </rPr>
      <t xml:space="preserve">most bought items, fell at the bottom of the reordering lists while fresh food and drinkable selections such as dairy eggs, beverages, bakery and deli are at the top of the list. To </t>
    </r>
    <r>
      <rPr>
        <b/>
        <sz val="11"/>
        <color theme="1"/>
        <rFont val="Calibri"/>
        <family val="2"/>
        <scheme val="minor"/>
      </rPr>
      <t>increase sales on low-selling brands</t>
    </r>
    <r>
      <rPr>
        <sz val="11"/>
        <color theme="1"/>
        <rFont val="Calibri"/>
        <family val="2"/>
        <scheme val="minor"/>
      </rPr>
      <t>, utilizing ad suggestions upon checkout as additional items to the cart will increase movements from these departments.</t>
    </r>
  </si>
  <si>
    <r>
      <t xml:space="preserve">There are </t>
    </r>
    <r>
      <rPr>
        <b/>
        <sz val="11"/>
        <color theme="1"/>
        <rFont val="Calibri"/>
        <family val="2"/>
        <scheme val="minor"/>
      </rPr>
      <t>no significant differences</t>
    </r>
    <r>
      <rPr>
        <sz val="11"/>
        <color theme="1"/>
        <rFont val="Calibri"/>
        <family val="2"/>
        <scheme val="minor"/>
      </rPr>
      <t xml:space="preserve"> among all loyalty statuses, however, they share </t>
    </r>
    <r>
      <rPr>
        <b/>
        <sz val="11"/>
        <color theme="1"/>
        <rFont val="Calibri"/>
        <family val="2"/>
        <scheme val="minor"/>
      </rPr>
      <t>the same spending trends</t>
    </r>
    <r>
      <rPr>
        <sz val="11"/>
        <color theme="1"/>
        <rFont val="Calibri"/>
        <family val="2"/>
        <scheme val="minor"/>
      </rPr>
      <t>. In addition to mid-range products as a favorable price bracket for most consumers, brand names that carry</t>
    </r>
    <r>
      <rPr>
        <b/>
        <sz val="11"/>
        <color theme="1"/>
        <rFont val="Calibri"/>
        <family val="2"/>
        <scheme val="minor"/>
      </rPr>
      <t xml:space="preserve"> items less than $10 and are likely to move faster</t>
    </r>
    <r>
      <rPr>
        <sz val="11"/>
        <color theme="1"/>
        <rFont val="Calibri"/>
        <family val="2"/>
        <scheme val="minor"/>
      </rPr>
      <t xml:space="preserve"> than the higher price tags. Thus, </t>
    </r>
    <r>
      <rPr>
        <b/>
        <sz val="11"/>
        <color theme="1"/>
        <rFont val="Calibri"/>
        <family val="2"/>
        <scheme val="minor"/>
      </rPr>
      <t>middle and low-income clients</t>
    </r>
    <r>
      <rPr>
        <sz val="11"/>
        <color theme="1"/>
        <rFont val="Calibri"/>
        <family val="2"/>
        <scheme val="minor"/>
      </rPr>
      <t xml:space="preserve"> </t>
    </r>
    <r>
      <rPr>
        <i/>
        <sz val="10"/>
        <color theme="1"/>
        <rFont val="Calibri"/>
        <family val="2"/>
        <scheme val="minor"/>
      </rPr>
      <t>(from key question 5)</t>
    </r>
    <r>
      <rPr>
        <sz val="11"/>
        <color theme="1"/>
        <rFont val="Calibri"/>
        <family val="2"/>
        <scheme val="minor"/>
      </rPr>
      <t xml:space="preserve"> are drawn to </t>
    </r>
    <r>
      <rPr>
        <b/>
        <sz val="11"/>
        <color theme="1"/>
        <rFont val="Calibri"/>
        <family val="2"/>
        <scheme val="minor"/>
      </rPr>
      <t>budget-friendly products</t>
    </r>
    <r>
      <rPr>
        <sz val="11"/>
        <color theme="1"/>
        <rFont val="Calibri"/>
        <family val="2"/>
        <scheme val="minor"/>
      </rPr>
      <t xml:space="preserve">. </t>
    </r>
  </si>
  <si>
    <r>
      <rPr>
        <b/>
        <sz val="11"/>
        <color theme="1"/>
        <rFont val="Calibri"/>
        <family val="2"/>
        <scheme val="minor"/>
      </rPr>
      <t>All regions</t>
    </r>
    <r>
      <rPr>
        <sz val="11"/>
        <color theme="1"/>
        <rFont val="Calibri"/>
        <family val="2"/>
        <scheme val="minor"/>
      </rPr>
      <t xml:space="preserve"> share </t>
    </r>
    <r>
      <rPr>
        <b/>
        <sz val="11"/>
        <color theme="1"/>
        <rFont val="Calibri"/>
        <family val="2"/>
        <scheme val="minor"/>
      </rPr>
      <t>similar ordering patterns</t>
    </r>
    <r>
      <rPr>
        <sz val="11"/>
        <color theme="1"/>
        <rFont val="Calibri"/>
        <family val="2"/>
        <scheme val="minor"/>
      </rPr>
      <t xml:space="preserve"> with the same popular brands in every national sale but don't display any significant dissimilarities. Nevertheless, there are </t>
    </r>
    <r>
      <rPr>
        <b/>
        <sz val="11"/>
        <color theme="1"/>
        <rFont val="Calibri"/>
        <family val="2"/>
        <scheme val="minor"/>
      </rPr>
      <t>product lines that have low interest</t>
    </r>
    <r>
      <rPr>
        <sz val="11"/>
        <color theme="1"/>
        <rFont val="Calibri"/>
        <family val="2"/>
        <scheme val="minor"/>
      </rPr>
      <t xml:space="preserve"> for all states, like </t>
    </r>
    <r>
      <rPr>
        <b/>
        <sz val="11"/>
        <color theme="1"/>
        <rFont val="Calibri"/>
        <family val="2"/>
        <scheme val="minor"/>
      </rPr>
      <t xml:space="preserve">dry goods pasta, household, breakfast </t>
    </r>
    <r>
      <rPr>
        <sz val="11"/>
        <color theme="1"/>
        <rFont val="Calibri"/>
        <family val="2"/>
        <scheme val="minor"/>
      </rPr>
      <t>and</t>
    </r>
    <r>
      <rPr>
        <b/>
        <sz val="11"/>
        <color theme="1"/>
        <rFont val="Calibri"/>
        <family val="2"/>
        <scheme val="minor"/>
      </rPr>
      <t xml:space="preserve"> babies</t>
    </r>
    <r>
      <rPr>
        <sz val="11"/>
        <color theme="1"/>
        <rFont val="Calibri"/>
        <family val="2"/>
        <scheme val="minor"/>
      </rPr>
      <t xml:space="preserve"> are the least purchased goods </t>
    </r>
    <r>
      <rPr>
        <i/>
        <sz val="11"/>
        <color theme="1"/>
        <rFont val="Calibri"/>
        <family val="2"/>
        <scheme val="minor"/>
      </rPr>
      <t>but not at the bottom of the list</t>
    </r>
    <r>
      <rPr>
        <sz val="11"/>
        <color theme="1"/>
        <rFont val="Calibri"/>
        <family val="2"/>
        <scheme val="minor"/>
      </rPr>
      <t xml:space="preserve">. Despite poor sales volume, the </t>
    </r>
    <r>
      <rPr>
        <b/>
        <sz val="11"/>
        <color theme="1"/>
        <rFont val="Calibri"/>
        <family val="2"/>
        <scheme val="minor"/>
      </rPr>
      <t>South region</t>
    </r>
    <r>
      <rPr>
        <sz val="11"/>
        <color theme="1"/>
        <rFont val="Calibri"/>
        <family val="2"/>
        <scheme val="minor"/>
      </rPr>
      <t xml:space="preserve"> carries the </t>
    </r>
    <r>
      <rPr>
        <b/>
        <sz val="11"/>
        <color theme="1"/>
        <rFont val="Calibri"/>
        <family val="2"/>
        <scheme val="minor"/>
      </rPr>
      <t>highest sold units</t>
    </r>
    <r>
      <rPr>
        <sz val="11"/>
        <color theme="1"/>
        <rFont val="Calibri"/>
        <family val="2"/>
        <scheme val="minor"/>
      </rPr>
      <t xml:space="preserve"> </t>
    </r>
    <r>
      <rPr>
        <i/>
        <sz val="10"/>
        <color theme="1"/>
        <rFont val="Calibri"/>
        <family val="2"/>
        <scheme val="minor"/>
      </rPr>
      <t>(figure 7a)</t>
    </r>
    <r>
      <rPr>
        <sz val="10"/>
        <color theme="1"/>
        <rFont val="Calibri"/>
        <family val="2"/>
        <scheme val="minor"/>
      </rPr>
      <t xml:space="preserve"> </t>
    </r>
    <r>
      <rPr>
        <sz val="11"/>
        <color theme="1"/>
        <rFont val="Calibri"/>
        <family val="2"/>
        <scheme val="minor"/>
      </rPr>
      <t xml:space="preserve">for these brands in comparison to other regions. </t>
    </r>
    <r>
      <rPr>
        <b/>
        <sz val="11"/>
        <color theme="1"/>
        <rFont val="Calibri"/>
        <family val="2"/>
        <scheme val="minor"/>
      </rPr>
      <t>Advertising-these</t>
    </r>
    <r>
      <rPr>
        <sz val="11"/>
        <color theme="1"/>
        <rFont val="Calibri"/>
        <family val="2"/>
        <scheme val="minor"/>
      </rPr>
      <t xml:space="preserve"> goods </t>
    </r>
    <r>
      <rPr>
        <b/>
        <sz val="11"/>
        <color theme="1"/>
        <rFont val="Calibri"/>
        <family val="2"/>
        <scheme val="minor"/>
      </rPr>
      <t>in the southern region</t>
    </r>
    <r>
      <rPr>
        <sz val="11"/>
        <color theme="1"/>
        <rFont val="Calibri"/>
        <family val="2"/>
        <scheme val="minor"/>
      </rPr>
      <t xml:space="preserve"> can improve sales and potentially expand the business to new customers - for instance, younger families with babies, etc. Furthermore, </t>
    </r>
    <r>
      <rPr>
        <b/>
        <sz val="11"/>
        <color theme="1"/>
        <rFont val="Calibri"/>
        <family val="2"/>
        <scheme val="minor"/>
      </rPr>
      <t xml:space="preserve">other, bulk </t>
    </r>
    <r>
      <rPr>
        <sz val="11"/>
        <color theme="1"/>
        <rFont val="Calibri"/>
        <family val="2"/>
        <scheme val="minor"/>
      </rPr>
      <t>and</t>
    </r>
    <r>
      <rPr>
        <b/>
        <sz val="11"/>
        <color theme="1"/>
        <rFont val="Calibri"/>
        <family val="2"/>
        <scheme val="minor"/>
      </rPr>
      <t xml:space="preserve"> missing departments</t>
    </r>
    <r>
      <rPr>
        <sz val="11"/>
        <color theme="1"/>
        <rFont val="Calibri"/>
        <family val="2"/>
        <scheme val="minor"/>
      </rPr>
      <t xml:space="preserve"> are the</t>
    </r>
    <r>
      <rPr>
        <b/>
        <sz val="11"/>
        <color theme="1"/>
        <rFont val="Calibri"/>
        <family val="2"/>
        <scheme val="minor"/>
      </rPr>
      <t xml:space="preserve"> bottom three performers</t>
    </r>
    <r>
      <rPr>
        <sz val="11"/>
        <color theme="1"/>
        <rFont val="Calibri"/>
        <family val="2"/>
        <scheme val="minor"/>
      </rPr>
      <t xml:space="preserve"> - it would be interesting to find out what list of items falls under these categories to strategically reposition them if necessary. 
Finally, </t>
    </r>
    <r>
      <rPr>
        <b/>
        <sz val="11"/>
        <color theme="1"/>
        <rFont val="Calibri"/>
        <family val="2"/>
        <scheme val="minor"/>
      </rPr>
      <t xml:space="preserve">alcohol and international goods </t>
    </r>
    <r>
      <rPr>
        <sz val="11"/>
        <color theme="1"/>
        <rFont val="Calibri"/>
        <family val="2"/>
        <scheme val="minor"/>
      </rPr>
      <t xml:space="preserve">have </t>
    </r>
    <r>
      <rPr>
        <b/>
        <sz val="11"/>
        <color theme="1"/>
        <rFont val="Calibri"/>
        <family val="2"/>
        <scheme val="minor"/>
      </rPr>
      <t>low customer interest</t>
    </r>
    <r>
      <rPr>
        <sz val="11"/>
        <color theme="1"/>
        <rFont val="Calibri"/>
        <family val="2"/>
        <scheme val="minor"/>
      </rPr>
      <t xml:space="preserve">. It is possible there may be </t>
    </r>
    <r>
      <rPr>
        <b/>
        <sz val="11"/>
        <color theme="1"/>
        <rFont val="Calibri"/>
        <family val="2"/>
        <scheme val="minor"/>
      </rPr>
      <t>restrictions</t>
    </r>
    <r>
      <rPr>
        <sz val="11"/>
        <color theme="1"/>
        <rFont val="Calibri"/>
        <family val="2"/>
        <scheme val="minor"/>
      </rPr>
      <t xml:space="preserve"> (i.e. must have ID for proof of age, etc.) in place </t>
    </r>
    <r>
      <rPr>
        <b/>
        <sz val="11"/>
        <color theme="1"/>
        <rFont val="Calibri"/>
        <family val="2"/>
        <scheme val="minor"/>
      </rPr>
      <t>for transporting alcohol goods</t>
    </r>
    <r>
      <rPr>
        <sz val="11"/>
        <color theme="1"/>
        <rFont val="Calibri"/>
        <family val="2"/>
        <scheme val="minor"/>
      </rPr>
      <t xml:space="preserve"> directly to consumers. </t>
    </r>
    <r>
      <rPr>
        <b/>
        <sz val="11"/>
        <color theme="1"/>
        <rFont val="Calibri"/>
        <family val="2"/>
        <scheme val="minor"/>
      </rPr>
      <t>Understanding these limitations</t>
    </r>
    <r>
      <rPr>
        <sz val="11"/>
        <color theme="1"/>
        <rFont val="Calibri"/>
        <family val="2"/>
        <scheme val="minor"/>
      </rPr>
      <t xml:space="preserve"> could help form a tactical approach to upselling it. </t>
    </r>
    <r>
      <rPr>
        <b/>
        <sz val="11"/>
        <color theme="1"/>
        <rFont val="Calibri"/>
        <family val="2"/>
        <scheme val="minor"/>
      </rPr>
      <t>International goods</t>
    </r>
    <r>
      <rPr>
        <sz val="11"/>
        <color theme="1"/>
        <rFont val="Calibri"/>
        <family val="2"/>
        <scheme val="minor"/>
      </rPr>
      <t xml:space="preserve"> can open business opportunities by introducing online grocery services to other ethnic groups. </t>
    </r>
    <r>
      <rPr>
        <b/>
        <sz val="11"/>
        <color theme="1"/>
        <rFont val="Calibri"/>
        <family val="2"/>
        <scheme val="minor"/>
      </rPr>
      <t>Hard-to-find culture-specific</t>
    </r>
    <r>
      <rPr>
        <sz val="11"/>
        <color theme="1"/>
        <rFont val="Calibri"/>
        <family val="2"/>
        <scheme val="minor"/>
      </rPr>
      <t xml:space="preserve"> (Asian, European brands, etc.) products may </t>
    </r>
    <r>
      <rPr>
        <b/>
        <sz val="11"/>
        <color theme="1"/>
        <rFont val="Calibri"/>
        <family val="2"/>
        <scheme val="minor"/>
      </rPr>
      <t>encourage migrated families</t>
    </r>
    <r>
      <rPr>
        <sz val="11"/>
        <color theme="1"/>
        <rFont val="Calibri"/>
        <family val="2"/>
        <scheme val="minor"/>
      </rPr>
      <t xml:space="preserve"> to find better deals and still have access to their favorite brands. </t>
    </r>
  </si>
  <si>
    <r>
      <t xml:space="preserve">There is </t>
    </r>
    <r>
      <rPr>
        <b/>
        <sz val="11"/>
        <color theme="1"/>
        <rFont val="Calibri"/>
        <family val="2"/>
        <scheme val="minor"/>
      </rPr>
      <t>no strong correlation between age and the number of dependants</t>
    </r>
    <r>
      <rPr>
        <sz val="11"/>
        <color theme="1"/>
        <rFont val="Calibri"/>
        <family val="2"/>
        <scheme val="minor"/>
      </rPr>
      <t xml:space="preserve">, thus putting these two variables together will likely not contribute enough evidence to understand consumer behavior. However, </t>
    </r>
    <r>
      <rPr>
        <b/>
        <sz val="11"/>
        <color theme="1"/>
        <rFont val="Calibri"/>
        <family val="2"/>
        <scheme val="minor"/>
      </rPr>
      <t>income by age</t>
    </r>
    <r>
      <rPr>
        <sz val="11"/>
        <color theme="1"/>
        <rFont val="Calibri"/>
        <family val="2"/>
        <scheme val="minor"/>
      </rPr>
      <t xml:space="preserve"> plays an</t>
    </r>
    <r>
      <rPr>
        <b/>
        <sz val="11"/>
        <color theme="1"/>
        <rFont val="Calibri"/>
        <family val="2"/>
        <scheme val="minor"/>
      </rPr>
      <t xml:space="preserve"> important role</t>
    </r>
    <r>
      <rPr>
        <sz val="11"/>
        <color theme="1"/>
        <rFont val="Calibri"/>
        <family val="2"/>
        <scheme val="minor"/>
      </rPr>
      <t xml:space="preserve"> in identifying customers'</t>
    </r>
    <r>
      <rPr>
        <b/>
        <sz val="11"/>
        <color theme="1"/>
        <rFont val="Calibri"/>
        <family val="2"/>
        <scheme val="minor"/>
      </rPr>
      <t xml:space="preserve"> spending behavior</t>
    </r>
    <r>
      <rPr>
        <sz val="11"/>
        <color theme="1"/>
        <rFont val="Calibri"/>
        <family val="2"/>
        <scheme val="minor"/>
      </rPr>
      <t xml:space="preserve">. Further to my previous comment, in </t>
    </r>
    <r>
      <rPr>
        <i/>
        <sz val="11"/>
        <color theme="1"/>
        <rFont val="Calibri"/>
        <family val="2"/>
        <scheme val="minor"/>
      </rPr>
      <t>question 5</t>
    </r>
    <r>
      <rPr>
        <sz val="11"/>
        <color theme="1"/>
        <rFont val="Calibri"/>
        <family val="2"/>
        <scheme val="minor"/>
      </rPr>
      <t xml:space="preserve">, </t>
    </r>
    <r>
      <rPr>
        <b/>
        <sz val="11"/>
        <color theme="1"/>
        <rFont val="Calibri"/>
        <family val="2"/>
        <scheme val="minor"/>
      </rPr>
      <t xml:space="preserve">income status can increase over time </t>
    </r>
    <r>
      <rPr>
        <sz val="11"/>
        <color theme="1"/>
        <rFont val="Calibri"/>
        <family val="2"/>
        <scheme val="minor"/>
      </rPr>
      <t xml:space="preserve">as the working individual matures </t>
    </r>
    <r>
      <rPr>
        <b/>
        <sz val="11"/>
        <color theme="1"/>
        <rFont val="Calibri"/>
        <family val="2"/>
        <scheme val="minor"/>
      </rPr>
      <t xml:space="preserve">thus spending power grows </t>
    </r>
    <r>
      <rPr>
        <sz val="11"/>
        <color theme="1"/>
        <rFont val="Calibri"/>
        <family val="2"/>
        <scheme val="minor"/>
      </rPr>
      <t xml:space="preserve">as the buyer's age progress. However, in figure 8a, the distribution of </t>
    </r>
    <r>
      <rPr>
        <b/>
        <sz val="11"/>
        <color theme="1"/>
        <rFont val="Calibri"/>
        <family val="2"/>
        <scheme val="minor"/>
      </rPr>
      <t>income by age</t>
    </r>
    <r>
      <rPr>
        <sz val="11"/>
        <color theme="1"/>
        <rFont val="Calibri"/>
        <family val="2"/>
        <scheme val="minor"/>
      </rPr>
      <t xml:space="preserve"> is </t>
    </r>
    <r>
      <rPr>
        <b/>
        <sz val="11"/>
        <color theme="1"/>
        <rFont val="Calibri"/>
        <family val="2"/>
        <scheme val="minor"/>
      </rPr>
      <t>highly concentrated</t>
    </r>
    <r>
      <rPr>
        <sz val="11"/>
        <color theme="1"/>
        <rFont val="Calibri"/>
        <family val="2"/>
        <scheme val="minor"/>
      </rPr>
      <t xml:space="preserve"> between the </t>
    </r>
    <r>
      <rPr>
        <b/>
        <sz val="11"/>
        <color theme="1"/>
        <rFont val="Calibri"/>
        <family val="2"/>
        <scheme val="minor"/>
      </rPr>
      <t>low and middle groups</t>
    </r>
    <r>
      <rPr>
        <sz val="11"/>
        <color theme="1"/>
        <rFont val="Calibri"/>
        <family val="2"/>
        <scheme val="minor"/>
      </rPr>
      <t xml:space="preserve">, which means the </t>
    </r>
    <r>
      <rPr>
        <b/>
        <sz val="11"/>
        <color theme="1"/>
        <rFont val="Calibri"/>
        <family val="2"/>
        <scheme val="minor"/>
      </rPr>
      <t>customer spending</t>
    </r>
    <r>
      <rPr>
        <sz val="11"/>
        <color theme="1"/>
        <rFont val="Calibri"/>
        <family val="2"/>
        <scheme val="minor"/>
      </rPr>
      <t xml:space="preserve"> will likely </t>
    </r>
    <r>
      <rPr>
        <b/>
        <sz val="11"/>
        <color theme="1"/>
        <rFont val="Calibri"/>
        <family val="2"/>
        <scheme val="minor"/>
      </rPr>
      <t>stay within these ranges</t>
    </r>
    <r>
      <rPr>
        <sz val="11"/>
        <color theme="1"/>
        <rFont val="Calibri"/>
        <family val="2"/>
        <scheme val="minor"/>
      </rPr>
      <t xml:space="preserve"> to fit their budget. Investigating competitors' pricing schemes and </t>
    </r>
    <r>
      <rPr>
        <b/>
        <sz val="11"/>
        <color theme="1"/>
        <rFont val="Calibri"/>
        <family val="2"/>
        <scheme val="minor"/>
      </rPr>
      <t>conducting surveys on consumer expenditures</t>
    </r>
    <r>
      <rPr>
        <sz val="11"/>
        <color theme="1"/>
        <rFont val="Calibri"/>
        <family val="2"/>
        <scheme val="minor"/>
      </rPr>
      <t xml:space="preserve"> per household will disclose some key information</t>
    </r>
    <r>
      <rPr>
        <b/>
        <sz val="11"/>
        <color theme="1"/>
        <rFont val="Calibri"/>
        <family val="2"/>
        <scheme val="minor"/>
      </rPr>
      <t xml:space="preserve"> for the effective implementation of pricing strategies</t>
    </r>
    <r>
      <rPr>
        <sz val="11"/>
        <color theme="1"/>
        <rFont val="Calibri"/>
        <family val="2"/>
        <scheme val="minor"/>
      </rPr>
      <t>.</t>
    </r>
  </si>
  <si>
    <t>Dairy eggs products have wider price points for consumers. While other departments offer 2 different price options.</t>
  </si>
  <si>
    <r>
      <rPr>
        <b/>
        <i/>
        <sz val="8"/>
        <color theme="2" tint="-0.499984740745262"/>
        <rFont val="Calibri"/>
        <family val="2"/>
        <scheme val="minor"/>
      </rPr>
      <t>Note</t>
    </r>
    <r>
      <rPr>
        <i/>
        <sz val="8"/>
        <color theme="2" tint="-0.499984740745262"/>
        <rFont val="Calibri"/>
        <family val="2"/>
        <scheme val="minor"/>
      </rPr>
      <t xml:space="preserve">: Figures highlighted in </t>
    </r>
    <r>
      <rPr>
        <b/>
        <i/>
        <sz val="8"/>
        <color theme="7" tint="-0.249977111117893"/>
        <rFont val="Calibri"/>
        <family val="2"/>
        <scheme val="minor"/>
      </rPr>
      <t>yellow</t>
    </r>
    <r>
      <rPr>
        <i/>
        <sz val="8"/>
        <color theme="2" tint="-0.499984740745262"/>
        <rFont val="Calibri"/>
        <family val="2"/>
        <scheme val="minor"/>
      </rPr>
      <t>, belongs to the least popular brand but are significantly higher than other regions with potential for sales improvement.</t>
    </r>
  </si>
  <si>
    <r>
      <t xml:space="preserve">The largest portion of users is regular customers which make up 1% shy of half of the total sum, loyal buyers are the second biggest, and new buyers are the smallest segment. Although their loyalty status may be different by the volume of orders per transaction, </t>
    </r>
    <r>
      <rPr>
        <b/>
        <sz val="11"/>
        <color theme="1"/>
        <rFont val="Calibri"/>
        <family val="2"/>
        <scheme val="minor"/>
      </rPr>
      <t>68% of overall customers are frequent shoppers</t>
    </r>
    <r>
      <rPr>
        <sz val="11"/>
        <color theme="1"/>
        <rFont val="Calibri"/>
        <family val="2"/>
        <scheme val="minor"/>
      </rPr>
      <t xml:space="preserve"> </t>
    </r>
    <r>
      <rPr>
        <i/>
        <sz val="10"/>
        <color theme="1"/>
        <rFont val="Calibri"/>
        <family val="2"/>
        <scheme val="minor"/>
      </rPr>
      <t>(figure 5a)</t>
    </r>
    <r>
      <rPr>
        <sz val="11"/>
        <color theme="1"/>
        <rFont val="Calibri"/>
        <family val="2"/>
        <scheme val="minor"/>
      </rPr>
      <t xml:space="preserve">. </t>
    </r>
    <r>
      <rPr>
        <b/>
        <sz val="11"/>
        <color theme="1"/>
        <rFont val="Calibri"/>
        <family val="2"/>
        <scheme val="minor"/>
      </rPr>
      <t>Almost all</t>
    </r>
    <r>
      <rPr>
        <sz val="11"/>
        <color theme="1"/>
        <rFont val="Calibri"/>
        <family val="2"/>
        <scheme val="minor"/>
      </rPr>
      <t xml:space="preserve"> (99%) of </t>
    </r>
    <r>
      <rPr>
        <b/>
        <sz val="11"/>
        <color theme="1"/>
        <rFont val="Calibri"/>
        <family val="2"/>
        <scheme val="minor"/>
      </rPr>
      <t>loyal customers are frequent shoppers</t>
    </r>
    <r>
      <rPr>
        <sz val="11"/>
        <color theme="1"/>
        <rFont val="Calibri"/>
        <family val="2"/>
        <scheme val="minor"/>
      </rPr>
      <t xml:space="preserve"> which make up 48% while the other divisions are 45% regulars and 6% new. 
The </t>
    </r>
    <r>
      <rPr>
        <b/>
        <sz val="11"/>
        <color theme="1"/>
        <rFont val="Calibri"/>
        <family val="2"/>
        <scheme val="minor"/>
      </rPr>
      <t>distribution of frequent buyers</t>
    </r>
    <r>
      <rPr>
        <sz val="11"/>
        <color theme="1"/>
        <rFont val="Calibri"/>
        <family val="2"/>
        <scheme val="minor"/>
      </rPr>
      <t xml:space="preserve"> is widely spread out in age, household and income status. In the </t>
    </r>
    <r>
      <rPr>
        <b/>
        <sz val="11"/>
        <color theme="1"/>
        <rFont val="Calibri"/>
        <family val="2"/>
        <scheme val="minor"/>
      </rPr>
      <t>age group</t>
    </r>
    <r>
      <rPr>
        <sz val="11"/>
        <color theme="1"/>
        <rFont val="Calibri"/>
        <family val="2"/>
        <scheme val="minor"/>
      </rPr>
      <t xml:space="preserve"> </t>
    </r>
    <r>
      <rPr>
        <i/>
        <sz val="10"/>
        <color theme="1"/>
        <rFont val="Calibri"/>
        <family val="2"/>
        <scheme val="minor"/>
      </rPr>
      <t>(figure 5b)</t>
    </r>
    <r>
      <rPr>
        <sz val="11"/>
        <color theme="1"/>
        <rFont val="Calibri"/>
        <family val="2"/>
        <scheme val="minor"/>
      </rPr>
      <t xml:space="preserve">, 36% are </t>
    </r>
    <r>
      <rPr>
        <b/>
        <sz val="11"/>
        <color theme="1"/>
        <rFont val="Calibri"/>
        <family val="2"/>
        <scheme val="minor"/>
      </rPr>
      <t>seniors - 60 and older</t>
    </r>
    <r>
      <rPr>
        <sz val="11"/>
        <color theme="1"/>
        <rFont val="Calibri"/>
        <family val="2"/>
        <scheme val="minor"/>
      </rPr>
      <t xml:space="preserve">, utilizing online grocery services while the other two leading categories are within </t>
    </r>
    <r>
      <rPr>
        <b/>
        <sz val="11"/>
        <color theme="1"/>
        <rFont val="Calibri"/>
        <family val="2"/>
        <scheme val="minor"/>
      </rPr>
      <t xml:space="preserve">school age (18 to 29) </t>
    </r>
    <r>
      <rPr>
        <sz val="11"/>
        <color theme="1"/>
        <rFont val="Calibri"/>
        <family val="2"/>
        <scheme val="minor"/>
      </rPr>
      <t>and</t>
    </r>
    <r>
      <rPr>
        <b/>
        <sz val="11"/>
        <color theme="1"/>
        <rFont val="Calibri"/>
        <family val="2"/>
        <scheme val="minor"/>
      </rPr>
      <t xml:space="preserve"> middle age (40 to 49)</t>
    </r>
    <r>
      <rPr>
        <sz val="11"/>
        <color theme="1"/>
        <rFont val="Calibri"/>
        <family val="2"/>
        <scheme val="minor"/>
      </rPr>
      <t xml:space="preserve"> respectively</t>
    </r>
    <r>
      <rPr>
        <sz val="11"/>
        <color theme="8"/>
        <rFont val="Calibri"/>
        <family val="2"/>
        <scheme val="minor"/>
      </rPr>
      <t xml:space="preserve">. </t>
    </r>
    <r>
      <rPr>
        <sz val="11"/>
        <rFont val="Calibri"/>
        <family val="2"/>
        <scheme val="minor"/>
      </rPr>
      <t>Seniors are likely to visit regularly for convenience - fewer trips and no waiting in line</t>
    </r>
    <r>
      <rPr>
        <sz val="11"/>
        <color theme="8"/>
        <rFont val="Calibri"/>
        <family val="2"/>
        <scheme val="minor"/>
      </rPr>
      <t>.</t>
    </r>
    <r>
      <rPr>
        <sz val="11"/>
        <color theme="1"/>
        <rFont val="Calibri"/>
        <family val="2"/>
        <scheme val="minor"/>
      </rPr>
      <t xml:space="preserve"> School-age adults are half the size of seniors and middle age is 8% less, but both younger age groups may have more active lifestyles, thus shopping opportunities are planned during the week to fit into their very busy schedules. 
Additionally, </t>
    </r>
    <r>
      <rPr>
        <b/>
        <sz val="11"/>
        <color theme="1"/>
        <rFont val="Calibri"/>
        <family val="2"/>
        <scheme val="minor"/>
      </rPr>
      <t>families with older children</t>
    </r>
    <r>
      <rPr>
        <sz val="11"/>
        <color theme="1"/>
        <rFont val="Calibri"/>
        <family val="2"/>
        <scheme val="minor"/>
      </rPr>
      <t xml:space="preserve"> are proactively restocking food products and other household needs. With multiple family members living in one home, there's a higher possibility that consumables are quickly replenished thus, ordering more products by demand. Furthermore, income plays a big role in purchase decisions for every household. Most of these families belong to</t>
    </r>
    <r>
      <rPr>
        <b/>
        <sz val="11"/>
        <color theme="1"/>
        <rFont val="Calibri"/>
        <family val="2"/>
        <scheme val="minor"/>
      </rPr>
      <t xml:space="preserve"> low and middle-income groups </t>
    </r>
    <r>
      <rPr>
        <i/>
        <sz val="10"/>
        <color theme="1"/>
        <rFont val="Calibri"/>
        <family val="2"/>
        <scheme val="minor"/>
      </rPr>
      <t>(figure 5c)</t>
    </r>
    <r>
      <rPr>
        <sz val="11"/>
        <color theme="1"/>
        <rFont val="Calibri"/>
        <family val="2"/>
        <scheme val="minor"/>
      </rPr>
      <t xml:space="preserve">. In consideration of the users' different profiles, each has unique needs and </t>
    </r>
    <r>
      <rPr>
        <b/>
        <sz val="11"/>
        <color theme="1"/>
        <rFont val="Calibri"/>
        <family val="2"/>
        <scheme val="minor"/>
      </rPr>
      <t>order frequency varies on lifestyle and budget</t>
    </r>
    <r>
      <rPr>
        <sz val="11"/>
        <color theme="1"/>
        <rFont val="Calibri"/>
        <family val="2"/>
        <scheme val="minor"/>
      </rPr>
      <t xml:space="preserve">.
As such, offering </t>
    </r>
    <r>
      <rPr>
        <b/>
        <sz val="11"/>
        <color theme="1"/>
        <rFont val="Calibri"/>
        <family val="2"/>
        <scheme val="minor"/>
      </rPr>
      <t>promos</t>
    </r>
    <r>
      <rPr>
        <sz val="11"/>
        <color theme="1"/>
        <rFont val="Calibri"/>
        <family val="2"/>
        <scheme val="minor"/>
      </rPr>
      <t xml:space="preserve"> like price discounts, and loyalty rewards by point system (i.e. low range = 10 pts; mid-range = 15 pts) that is </t>
    </r>
    <r>
      <rPr>
        <b/>
        <sz val="11"/>
        <color theme="1"/>
        <rFont val="Calibri"/>
        <family val="2"/>
        <scheme val="minor"/>
      </rPr>
      <t>tailored to their needs</t>
    </r>
    <r>
      <rPr>
        <sz val="11"/>
        <color theme="1"/>
        <rFont val="Calibri"/>
        <family val="2"/>
        <scheme val="minor"/>
      </rPr>
      <t xml:space="preserve"> can contribute</t>
    </r>
    <r>
      <rPr>
        <b/>
        <sz val="11"/>
        <color theme="1"/>
        <rFont val="Calibri"/>
        <family val="2"/>
        <scheme val="minor"/>
      </rPr>
      <t xml:space="preserve"> to maintaining existing frequent buyers</t>
    </r>
    <r>
      <rPr>
        <sz val="11"/>
        <color theme="1"/>
        <rFont val="Calibri"/>
        <family val="2"/>
        <scheme val="minor"/>
      </rPr>
      <t xml:space="preserve"> as well as </t>
    </r>
    <r>
      <rPr>
        <b/>
        <sz val="11"/>
        <color theme="1"/>
        <rFont val="Calibri"/>
        <family val="2"/>
        <scheme val="minor"/>
      </rPr>
      <t>upgrade</t>
    </r>
    <r>
      <rPr>
        <sz val="11"/>
        <color theme="1"/>
        <rFont val="Calibri"/>
        <family val="2"/>
        <scheme val="minor"/>
      </rPr>
      <t xml:space="preserve"> </t>
    </r>
    <r>
      <rPr>
        <b/>
        <sz val="11"/>
        <color theme="1"/>
        <rFont val="Calibri"/>
        <family val="2"/>
        <scheme val="minor"/>
      </rPr>
      <t>non-frequent members to higher loyalty status</t>
    </r>
    <r>
      <rPr>
        <sz val="11"/>
        <color theme="1"/>
        <rFont val="Calibri"/>
        <family val="2"/>
        <scheme val="minor"/>
      </rPr>
      <t>. Recognizing these products which can be categorized as family-goods items, should be part of the marketing strategies. While advertising</t>
    </r>
    <r>
      <rPr>
        <b/>
        <sz val="11"/>
        <color theme="1"/>
        <rFont val="Calibri"/>
        <family val="2"/>
        <scheme val="minor"/>
      </rPr>
      <t xml:space="preserve"> through different platforms</t>
    </r>
    <r>
      <rPr>
        <sz val="11"/>
        <color theme="1"/>
        <rFont val="Calibri"/>
        <family val="2"/>
        <scheme val="minor"/>
      </rPr>
      <t xml:space="preserve"> such as Facebook, YouTube, TikTok, Google, etc. </t>
    </r>
    <r>
      <rPr>
        <b/>
        <sz val="11"/>
        <color theme="1"/>
        <rFont val="Calibri"/>
        <family val="2"/>
        <scheme val="minor"/>
      </rPr>
      <t>targerting younger audiences and an opportunity to boost awareness</t>
    </r>
    <r>
      <rPr>
        <sz val="11"/>
        <color theme="1"/>
        <rFont val="Calibri"/>
        <family val="2"/>
        <scheme val="minor"/>
      </rPr>
      <t xml:space="preserve"> since the </t>
    </r>
    <r>
      <rPr>
        <b/>
        <sz val="11"/>
        <color theme="1"/>
        <rFont val="Calibri"/>
        <family val="2"/>
        <scheme val="minor"/>
      </rPr>
      <t>lowest subscribers are young adults (30 to 39)</t>
    </r>
    <r>
      <rPr>
        <sz val="11"/>
        <color theme="1"/>
        <rFont val="Calibri"/>
        <family val="2"/>
        <scheme val="minor"/>
      </rPr>
      <t>.</t>
    </r>
  </si>
  <si>
    <t>user_id,   order_id</t>
  </si>
  <si>
    <t>YOUNG ADULT                  30 - 39</t>
  </si>
  <si>
    <t>MIDDLE AGE                      40 - 49</t>
  </si>
  <si>
    <t>SENIOR                                  60 - older</t>
  </si>
  <si>
    <r>
      <t xml:space="preserve">The correlation between spending power (income) and age group, is as follows:
The customers between the ages of </t>
    </r>
    <r>
      <rPr>
        <b/>
        <sz val="11"/>
        <color theme="1"/>
        <rFont val="Calibri"/>
        <family val="2"/>
        <scheme val="minor"/>
      </rPr>
      <t>20 - 39</t>
    </r>
    <r>
      <rPr>
        <sz val="11"/>
        <color theme="1"/>
        <rFont val="Calibri"/>
        <family val="2"/>
        <scheme val="minor"/>
      </rPr>
      <t xml:space="preserve"> are split between three different income groups
        a) </t>
    </r>
    <r>
      <rPr>
        <b/>
        <sz val="11"/>
        <color theme="1"/>
        <rFont val="Calibri"/>
        <family val="2"/>
        <scheme val="minor"/>
      </rPr>
      <t>Low</t>
    </r>
    <r>
      <rPr>
        <sz val="11"/>
        <color theme="1"/>
        <rFont val="Calibri"/>
        <family val="2"/>
        <scheme val="minor"/>
      </rPr>
      <t xml:space="preserve"> :                   0 - 100,000 USD while, 
        b) </t>
    </r>
    <r>
      <rPr>
        <b/>
        <sz val="11"/>
        <color theme="1"/>
        <rFont val="Calibri"/>
        <family val="2"/>
        <scheme val="minor"/>
      </rPr>
      <t>Middle</t>
    </r>
    <r>
      <rPr>
        <sz val="11"/>
        <color theme="1"/>
        <rFont val="Calibri"/>
        <family val="2"/>
        <scheme val="minor"/>
      </rPr>
      <t xml:space="preserve">:    100,001 - 200,000 USD
        b) </t>
    </r>
    <r>
      <rPr>
        <b/>
        <sz val="11"/>
        <color theme="1"/>
        <rFont val="Calibri"/>
        <family val="2"/>
        <scheme val="minor"/>
      </rPr>
      <t>High</t>
    </r>
    <r>
      <rPr>
        <sz val="11"/>
        <color theme="1"/>
        <rFont val="Calibri"/>
        <family val="2"/>
        <scheme val="minor"/>
      </rPr>
      <t xml:space="preserve">:        200,001 - 400,000 USD
The </t>
    </r>
    <r>
      <rPr>
        <b/>
        <sz val="11"/>
        <color theme="1"/>
        <rFont val="Calibri"/>
        <family val="2"/>
        <scheme val="minor"/>
      </rPr>
      <t xml:space="preserve">spending power </t>
    </r>
    <r>
      <rPr>
        <b/>
        <sz val="11"/>
        <color theme="9" tint="-0.249977111117893"/>
        <rFont val="Calibri"/>
        <family val="2"/>
        <scheme val="minor"/>
      </rPr>
      <t>rises</t>
    </r>
    <r>
      <rPr>
        <b/>
        <sz val="11"/>
        <color theme="1"/>
        <rFont val="Calibri"/>
        <family val="2"/>
        <scheme val="minor"/>
      </rPr>
      <t xml:space="preserve"> as age matures</t>
    </r>
    <r>
      <rPr>
        <sz val="11"/>
        <color theme="1"/>
        <rFont val="Calibri"/>
        <family val="2"/>
        <scheme val="minor"/>
      </rPr>
      <t xml:space="preserve"> making customers in</t>
    </r>
    <r>
      <rPr>
        <b/>
        <sz val="11"/>
        <color theme="1"/>
        <rFont val="Calibri"/>
        <family val="2"/>
        <scheme val="minor"/>
      </rPr>
      <t xml:space="preserve"> their 40s and older</t>
    </r>
    <r>
      <rPr>
        <sz val="11"/>
        <color theme="1"/>
        <rFont val="Calibri"/>
        <family val="2"/>
        <scheme val="minor"/>
      </rPr>
      <t xml:space="preserve"> have higher income however, splitting into four groups:
        a) </t>
    </r>
    <r>
      <rPr>
        <b/>
        <sz val="11"/>
        <color theme="1"/>
        <rFont val="Calibri"/>
        <family val="2"/>
        <scheme val="minor"/>
      </rPr>
      <t>Low</t>
    </r>
    <r>
      <rPr>
        <sz val="11"/>
        <color theme="1"/>
        <rFont val="Calibri"/>
        <family val="2"/>
        <scheme val="minor"/>
      </rPr>
      <t xml:space="preserve"> :                                0 - 100,000 USD
        b) </t>
    </r>
    <r>
      <rPr>
        <b/>
        <sz val="11"/>
        <color theme="1"/>
        <rFont val="Calibri"/>
        <family val="2"/>
        <scheme val="minor"/>
      </rPr>
      <t>Middle</t>
    </r>
    <r>
      <rPr>
        <sz val="11"/>
        <color theme="1"/>
        <rFont val="Calibri"/>
        <family val="2"/>
        <scheme val="minor"/>
      </rPr>
      <t xml:space="preserve">:                 100,001 - 200,000 USD
        c) </t>
    </r>
    <r>
      <rPr>
        <b/>
        <sz val="11"/>
        <color theme="1"/>
        <rFont val="Calibri"/>
        <family val="2"/>
        <scheme val="minor"/>
      </rPr>
      <t>Upper Middle</t>
    </r>
    <r>
      <rPr>
        <sz val="11"/>
        <color theme="1"/>
        <rFont val="Calibri"/>
        <family val="2"/>
        <scheme val="minor"/>
      </rPr>
      <t xml:space="preserve">:       200,001 - 400,000 USD
        d) </t>
    </r>
    <r>
      <rPr>
        <b/>
        <sz val="11"/>
        <color theme="1"/>
        <rFont val="Calibri"/>
        <family val="2"/>
        <scheme val="minor"/>
      </rPr>
      <t>High</t>
    </r>
    <r>
      <rPr>
        <sz val="11"/>
        <color theme="1"/>
        <rFont val="Calibri"/>
        <family val="2"/>
        <scheme val="minor"/>
      </rPr>
      <t xml:space="preserve">:                     400,001 - 600,000 USD
</t>
    </r>
    <r>
      <rPr>
        <sz val="11"/>
        <color theme="5"/>
        <rFont val="Calibri"/>
        <family val="2"/>
        <scheme val="minor"/>
      </rPr>
      <t>In spite of the age differences</t>
    </r>
    <r>
      <rPr>
        <sz val="11"/>
        <color theme="1"/>
        <rFont val="Calibri"/>
        <family val="2"/>
        <scheme val="minor"/>
      </rPr>
      <t xml:space="preserve">, looking at the scatterplot as a whole, the </t>
    </r>
    <r>
      <rPr>
        <b/>
        <sz val="11"/>
        <color theme="1"/>
        <rFont val="Calibri"/>
        <family val="2"/>
        <scheme val="minor"/>
      </rPr>
      <t>majority</t>
    </r>
    <r>
      <rPr>
        <sz val="11"/>
        <color theme="1"/>
        <rFont val="Calibri"/>
        <family val="2"/>
        <scheme val="minor"/>
      </rPr>
      <t xml:space="preserve"> of the </t>
    </r>
    <r>
      <rPr>
        <b/>
        <sz val="11"/>
        <color theme="1"/>
        <rFont val="Calibri"/>
        <family val="2"/>
        <scheme val="minor"/>
      </rPr>
      <t>customers' income</t>
    </r>
    <r>
      <rPr>
        <sz val="11"/>
        <color theme="1"/>
        <rFont val="Calibri"/>
        <family val="2"/>
        <scheme val="minor"/>
      </rPr>
      <t xml:space="preserve"> is much </t>
    </r>
    <r>
      <rPr>
        <sz val="11"/>
        <color theme="5"/>
        <rFont val="Calibri"/>
        <family val="2"/>
        <scheme val="minor"/>
      </rPr>
      <t>more concentrated below 200,000 USD</t>
    </r>
    <r>
      <rPr>
        <sz val="11"/>
        <color theme="1"/>
        <rFont val="Calibri"/>
        <family val="2"/>
        <scheme val="minor"/>
      </rPr>
      <t xml:space="preserve"> thus, spending power for the entire customer population is </t>
    </r>
    <r>
      <rPr>
        <sz val="11"/>
        <color theme="5"/>
        <rFont val="Calibri"/>
        <family val="2"/>
        <scheme val="minor"/>
      </rPr>
      <t>mostly at the lower range</t>
    </r>
    <r>
      <rPr>
        <sz val="11"/>
        <color theme="1"/>
        <rFont val="Calibri"/>
        <family val="2"/>
        <scheme val="minor"/>
      </rPr>
      <t>.</t>
    </r>
  </si>
  <si>
    <r>
      <t xml:space="preserve">The bulk of the orders falls on a weekend respectively: 
- </t>
    </r>
    <r>
      <rPr>
        <b/>
        <sz val="11"/>
        <color theme="9" tint="-0.249977111117893"/>
        <rFont val="Calibri"/>
        <family val="2"/>
        <scheme val="minor"/>
      </rPr>
      <t xml:space="preserve">Saturday </t>
    </r>
    <r>
      <rPr>
        <b/>
        <sz val="11"/>
        <color theme="1"/>
        <rFont val="Calibri"/>
        <family val="2"/>
        <scheme val="minor"/>
      </rPr>
      <t xml:space="preserve">(6+ million total orders)         </t>
    </r>
    <r>
      <rPr>
        <b/>
        <sz val="11"/>
        <color theme="7" tint="0.79998168889431442"/>
        <rFont val="Calibri"/>
        <family val="2"/>
        <scheme val="minor"/>
      </rPr>
      <t>s</t>
    </r>
    <r>
      <rPr>
        <b/>
        <sz val="11"/>
        <color theme="1"/>
        <rFont val="Calibri"/>
        <family val="2"/>
        <scheme val="minor"/>
      </rPr>
      <t xml:space="preserve">
</t>
    </r>
    <r>
      <rPr>
        <sz val="11"/>
        <color theme="1"/>
        <rFont val="Calibri"/>
        <family val="2"/>
        <scheme val="minor"/>
      </rPr>
      <t xml:space="preserve">- </t>
    </r>
    <r>
      <rPr>
        <b/>
        <sz val="11"/>
        <color theme="9" tint="-0.249977111117893"/>
        <rFont val="Calibri"/>
        <family val="2"/>
        <scheme val="minor"/>
      </rPr>
      <t>Sunday</t>
    </r>
    <r>
      <rPr>
        <b/>
        <sz val="11"/>
        <color theme="1"/>
        <rFont val="Calibri"/>
        <family val="2"/>
        <scheme val="minor"/>
      </rPr>
      <t xml:space="preserve"> (5+ million total orders), </t>
    </r>
    <r>
      <rPr>
        <sz val="11"/>
        <color theme="1"/>
        <rFont val="Calibri"/>
        <family val="2"/>
        <scheme val="minor"/>
      </rPr>
      <t xml:space="preserve">and  </t>
    </r>
    <r>
      <rPr>
        <b/>
        <sz val="11"/>
        <color theme="7" tint="0.79998168889431442"/>
        <rFont val="Calibri"/>
        <family val="2"/>
        <scheme val="minor"/>
      </rPr>
      <t>jjj</t>
    </r>
    <r>
      <rPr>
        <b/>
        <sz val="11"/>
        <color theme="1"/>
        <rFont val="Calibri"/>
        <family val="2"/>
        <scheme val="minor"/>
      </rPr>
      <t xml:space="preserve">
</t>
    </r>
    <r>
      <rPr>
        <sz val="11"/>
        <color theme="1"/>
        <rFont val="Calibri"/>
        <family val="2"/>
        <scheme val="minor"/>
      </rPr>
      <t xml:space="preserve">  - </t>
    </r>
    <r>
      <rPr>
        <b/>
        <sz val="11"/>
        <color theme="9" tint="-0.249977111117893"/>
        <rFont val="Calibri"/>
        <family val="2"/>
        <scheme val="minor"/>
      </rPr>
      <t>Friday</t>
    </r>
    <r>
      <rPr>
        <b/>
        <sz val="11"/>
        <color theme="1"/>
        <rFont val="Calibri"/>
        <family val="2"/>
        <scheme val="minor"/>
      </rPr>
      <t xml:space="preserve"> (4+ million orders)               </t>
    </r>
    <r>
      <rPr>
        <b/>
        <sz val="11"/>
        <color theme="7" tint="0.79998168889431442"/>
        <rFont val="Calibri"/>
        <family val="2"/>
        <scheme val="minor"/>
      </rPr>
      <t>xxxxxx</t>
    </r>
    <r>
      <rPr>
        <b/>
        <sz val="11"/>
        <color theme="1"/>
        <rFont val="Calibri"/>
        <family val="2"/>
        <scheme val="minor"/>
      </rPr>
      <t xml:space="preserve">
</t>
    </r>
    <r>
      <rPr>
        <sz val="11"/>
        <color theme="1"/>
        <rFont val="Calibri"/>
        <family val="2"/>
        <scheme val="minor"/>
      </rPr>
      <t xml:space="preserve">
</t>
    </r>
    <r>
      <rPr>
        <sz val="10"/>
        <color theme="1"/>
        <rFont val="Calibri"/>
        <family val="2"/>
        <scheme val="minor"/>
      </rPr>
      <t xml:space="preserve">These days fall </t>
    </r>
    <r>
      <rPr>
        <b/>
        <sz val="10"/>
        <color theme="1"/>
        <rFont val="Calibri"/>
        <family val="2"/>
        <scheme val="minor"/>
      </rPr>
      <t>either/o</t>
    </r>
    <r>
      <rPr>
        <sz val="10"/>
        <color theme="1"/>
        <rFont val="Calibri"/>
        <family val="2"/>
        <scheme val="minor"/>
      </rPr>
      <t xml:space="preserve">r </t>
    </r>
    <r>
      <rPr>
        <b/>
        <sz val="10"/>
        <color theme="1"/>
        <rFont val="Calibri"/>
        <family val="2"/>
        <scheme val="minor"/>
      </rPr>
      <t>end of the week or no-work days</t>
    </r>
    <r>
      <rPr>
        <sz val="10"/>
        <color theme="1"/>
        <rFont val="Calibri"/>
        <family val="2"/>
        <scheme val="minor"/>
      </rPr>
      <t xml:space="preserve"> therefore, restock orders are placed on weekends for the week.</t>
    </r>
  </si>
  <si>
    <r>
      <t xml:space="preserve">Data suggests that customers tend to </t>
    </r>
    <r>
      <rPr>
        <b/>
        <sz val="11"/>
        <color theme="9" tint="-0.249977111117893"/>
        <rFont val="Calibri"/>
        <family val="2"/>
        <scheme val="minor"/>
      </rPr>
      <t>spend mor</t>
    </r>
    <r>
      <rPr>
        <sz val="11"/>
        <color theme="1"/>
        <rFont val="Calibri"/>
        <family val="2"/>
        <scheme val="minor"/>
      </rPr>
      <t xml:space="preserve">e on the </t>
    </r>
    <r>
      <rPr>
        <b/>
        <sz val="11"/>
        <color theme="9" tint="-0.249977111117893"/>
        <rFont val="Calibri"/>
        <family val="2"/>
        <scheme val="minor"/>
      </rPr>
      <t>least busy days</t>
    </r>
    <r>
      <rPr>
        <sz val="11"/>
        <color theme="1"/>
        <rFont val="Calibri"/>
        <family val="2"/>
        <scheme val="minor"/>
      </rPr>
      <t xml:space="preserve"> like</t>
    </r>
    <r>
      <rPr>
        <sz val="11"/>
        <color theme="9" tint="-0.249977111117893"/>
        <rFont val="Calibri"/>
        <family val="2"/>
        <scheme val="minor"/>
      </rPr>
      <t xml:space="preserve"> </t>
    </r>
    <r>
      <rPr>
        <b/>
        <sz val="11"/>
        <color theme="9" tint="-0.249977111117893"/>
        <rFont val="Calibri"/>
        <family val="2"/>
        <scheme val="minor"/>
      </rPr>
      <t>Mondays</t>
    </r>
    <r>
      <rPr>
        <sz val="11"/>
        <color theme="1"/>
        <rFont val="Calibri"/>
        <family val="2"/>
        <scheme val="minor"/>
      </rPr>
      <t xml:space="preserve"> and </t>
    </r>
    <r>
      <rPr>
        <b/>
        <sz val="11"/>
        <color theme="9" tint="-0.249977111117893"/>
        <rFont val="Calibri"/>
        <family val="2"/>
        <scheme val="minor"/>
      </rPr>
      <t>Thursdays</t>
    </r>
    <r>
      <rPr>
        <b/>
        <sz val="11"/>
        <color theme="1"/>
        <rFont val="Calibri"/>
        <family val="2"/>
        <scheme val="minor"/>
      </rPr>
      <t xml:space="preserve">. </t>
    </r>
    <r>
      <rPr>
        <sz val="11"/>
        <color theme="1"/>
        <rFont val="Calibri"/>
        <family val="2"/>
        <scheme val="minor"/>
      </rPr>
      <t xml:space="preserve">While </t>
    </r>
    <r>
      <rPr>
        <sz val="11"/>
        <color theme="5" tint="-0.249977111117893"/>
        <rFont val="Calibri"/>
        <family val="2"/>
        <scheme val="minor"/>
      </rPr>
      <t>weekends</t>
    </r>
    <r>
      <rPr>
        <sz val="11"/>
        <color theme="1"/>
        <rFont val="Calibri"/>
        <family val="2"/>
        <scheme val="minor"/>
      </rPr>
      <t xml:space="preserve"> (Fridays through Sundays) </t>
    </r>
    <r>
      <rPr>
        <sz val="11"/>
        <color theme="5" tint="-0.249977111117893"/>
        <rFont val="Calibri"/>
        <family val="2"/>
        <scheme val="minor"/>
      </rPr>
      <t>fall at the lowest price points</t>
    </r>
    <r>
      <rPr>
        <sz val="11"/>
        <color theme="1"/>
        <rFont val="Calibri"/>
        <family val="2"/>
        <scheme val="minor"/>
      </rPr>
      <t xml:space="preserve"> orders. This can indicate that consumers may be purchasing in smaller quantities products but with higher price values.</t>
    </r>
  </si>
  <si>
    <r>
      <t>It appears that there is a wide range of</t>
    </r>
    <r>
      <rPr>
        <b/>
        <sz val="11"/>
        <color theme="1"/>
        <rFont val="Calibri"/>
        <family val="2"/>
        <scheme val="minor"/>
      </rPr>
      <t xml:space="preserve"> senior buyers</t>
    </r>
    <r>
      <rPr>
        <sz val="11"/>
        <color theme="1"/>
        <rFont val="Calibri"/>
        <family val="2"/>
        <scheme val="minor"/>
      </rPr>
      <t xml:space="preserve">.  </t>
    </r>
  </si>
  <si>
    <r>
      <t xml:space="preserve">Based on the data's consumer </t>
    </r>
    <r>
      <rPr>
        <b/>
        <sz val="11"/>
        <color theme="1"/>
        <rFont val="Calibri"/>
        <family val="2"/>
        <scheme val="minor"/>
      </rPr>
      <t>salary per anum report</t>
    </r>
    <r>
      <rPr>
        <sz val="11"/>
        <color theme="1"/>
        <rFont val="Calibri"/>
        <family val="2"/>
        <scheme val="minor"/>
      </rPr>
      <t xml:space="preserve">, </t>
    </r>
    <r>
      <rPr>
        <b/>
        <sz val="11"/>
        <color theme="1"/>
        <rFont val="Calibri"/>
        <family val="2"/>
        <scheme val="minor"/>
      </rPr>
      <t>low-income</t>
    </r>
    <r>
      <rPr>
        <sz val="11"/>
        <color theme="1"/>
        <rFont val="Calibri"/>
        <family val="2"/>
        <scheme val="minor"/>
      </rPr>
      <t xml:space="preserve"> and </t>
    </r>
    <r>
      <rPr>
        <b/>
        <sz val="11"/>
        <color theme="1"/>
        <rFont val="Calibri"/>
        <family val="2"/>
        <scheme val="minor"/>
      </rPr>
      <t xml:space="preserve">middle-income buyers </t>
    </r>
    <r>
      <rPr>
        <sz val="11"/>
        <color theme="1"/>
        <rFont val="Calibri"/>
        <family val="2"/>
        <scheme val="minor"/>
      </rPr>
      <t>are likely to take advantage of online grocery shopping services while upper-middle-income and high-income individuals are less likely to be customers.</t>
    </r>
  </si>
  <si>
    <r>
      <t xml:space="preserve">There's a </t>
    </r>
    <r>
      <rPr>
        <b/>
        <sz val="11"/>
        <color theme="1"/>
        <rFont val="Calibri"/>
        <family val="2"/>
        <scheme val="minor"/>
      </rPr>
      <t xml:space="preserve">higher concentration </t>
    </r>
    <r>
      <rPr>
        <sz val="11"/>
        <color theme="1"/>
        <rFont val="Calibri"/>
        <family val="2"/>
        <scheme val="minor"/>
      </rPr>
      <t xml:space="preserve">of customers living in the </t>
    </r>
    <r>
      <rPr>
        <b/>
        <sz val="11"/>
        <color theme="1"/>
        <rFont val="Calibri"/>
        <family val="2"/>
        <scheme val="minor"/>
      </rPr>
      <t>South region</t>
    </r>
    <r>
      <rPr>
        <sz val="11"/>
        <color theme="1"/>
        <rFont val="Calibri"/>
        <family val="2"/>
        <scheme val="minor"/>
      </rPr>
      <t xml:space="preserve"> while </t>
    </r>
    <r>
      <rPr>
        <b/>
        <sz val="11"/>
        <color theme="9" tint="-0.249977111117893"/>
        <rFont val="Calibri"/>
        <family val="2"/>
        <scheme val="minor"/>
      </rPr>
      <t>regular customers</t>
    </r>
    <r>
      <rPr>
        <sz val="11"/>
        <color theme="1"/>
        <rFont val="Calibri"/>
        <family val="2"/>
        <scheme val="minor"/>
      </rPr>
      <t xml:space="preserve"> still have the highest frequency purchase rate.</t>
    </r>
  </si>
  <si>
    <r>
      <rPr>
        <b/>
        <sz val="11"/>
        <color theme="1"/>
        <rFont val="Calibri"/>
        <family val="2"/>
        <scheme val="minor"/>
      </rPr>
      <t>Most customers</t>
    </r>
    <r>
      <rPr>
        <sz val="11"/>
        <color theme="1"/>
        <rFont val="Calibri"/>
        <family val="2"/>
        <scheme val="minor"/>
      </rPr>
      <t xml:space="preserve"> who purchase products </t>
    </r>
    <r>
      <rPr>
        <b/>
        <sz val="11"/>
        <color theme="1"/>
        <rFont val="Calibri"/>
        <family val="2"/>
        <scheme val="minor"/>
      </rPr>
      <t>have low incomes</t>
    </r>
    <r>
      <rPr>
        <sz val="11"/>
        <color theme="1"/>
        <rFont val="Calibri"/>
        <family val="2"/>
        <scheme val="minor"/>
      </rPr>
      <t xml:space="preserve"> while </t>
    </r>
    <r>
      <rPr>
        <b/>
        <sz val="11"/>
        <color theme="1"/>
        <rFont val="Calibri"/>
        <family val="2"/>
        <scheme val="minor"/>
      </rPr>
      <t>33% of them are school-age adults</t>
    </r>
    <r>
      <rPr>
        <sz val="11"/>
        <color theme="1"/>
        <rFont val="Calibri"/>
        <family val="2"/>
        <scheme val="minor"/>
      </rPr>
      <t xml:space="preserve">. Conversely, </t>
    </r>
    <r>
      <rPr>
        <b/>
        <sz val="11"/>
        <color theme="9" tint="-0.249977111117893"/>
        <rFont val="Calibri"/>
        <family val="2"/>
        <scheme val="minor"/>
      </rPr>
      <t xml:space="preserve">55%  </t>
    </r>
    <r>
      <rPr>
        <sz val="11"/>
        <color theme="9" tint="-0.249977111117893"/>
        <rFont val="Calibri"/>
        <family val="2"/>
        <scheme val="minor"/>
      </rPr>
      <t>of middle-income buyers are senior customers</t>
    </r>
    <r>
      <rPr>
        <sz val="11"/>
        <color theme="1"/>
        <rFont val="Calibri"/>
        <family val="2"/>
        <scheme val="minor"/>
      </rPr>
      <t>.</t>
    </r>
  </si>
  <si>
    <t>It appears that both low and middle-income customers are widely spread in all regions.</t>
  </si>
  <si>
    <r>
      <t xml:space="preserve">Household status based on income category </t>
    </r>
    <r>
      <rPr>
        <b/>
        <sz val="11"/>
        <color theme="1"/>
        <rFont val="Calibri"/>
        <family val="2"/>
        <scheme val="minor"/>
      </rPr>
      <t>determines customers' purchasing power</t>
    </r>
    <r>
      <rPr>
        <sz val="11"/>
        <color theme="1"/>
        <rFont val="Calibri"/>
        <family val="2"/>
        <scheme val="minor"/>
      </rPr>
      <t xml:space="preserve">. It appears that most are </t>
    </r>
    <r>
      <rPr>
        <b/>
        <sz val="11"/>
        <color theme="1"/>
        <rFont val="Calibri"/>
        <family val="2"/>
        <scheme val="minor"/>
      </rPr>
      <t>low-income</t>
    </r>
    <r>
      <rPr>
        <sz val="11"/>
        <color theme="1"/>
        <rFont val="Calibri"/>
        <family val="2"/>
        <scheme val="minor"/>
      </rPr>
      <t xml:space="preserve"> families with older children living in their homes while middle income is the next big segment that makes up most of the customer base salary groups. </t>
    </r>
  </si>
  <si>
    <r>
      <t xml:space="preserve">While there's a larger number of selections under </t>
    </r>
    <r>
      <rPr>
        <b/>
        <sz val="11"/>
        <color theme="1"/>
        <rFont val="Calibri"/>
        <family val="2"/>
        <scheme val="minor"/>
      </rPr>
      <t>mid-range products</t>
    </r>
    <r>
      <rPr>
        <sz val="11"/>
        <color theme="1"/>
        <rFont val="Calibri"/>
        <family val="2"/>
        <scheme val="minor"/>
      </rPr>
      <t xml:space="preserve">, it is the </t>
    </r>
    <r>
      <rPr>
        <b/>
        <sz val="11"/>
        <color theme="1"/>
        <rFont val="Calibri"/>
        <family val="2"/>
        <scheme val="minor"/>
      </rPr>
      <t>most favorably priced goods</t>
    </r>
    <r>
      <rPr>
        <sz val="11"/>
        <color theme="1"/>
        <rFont val="Calibri"/>
        <family val="2"/>
        <scheme val="minor"/>
      </rPr>
      <t xml:space="preserve"> </t>
    </r>
    <r>
      <rPr>
        <i/>
        <sz val="10"/>
        <color theme="1"/>
        <rFont val="Calibri"/>
        <family val="2"/>
        <scheme val="minor"/>
      </rPr>
      <t>(figure 3b)</t>
    </r>
    <r>
      <rPr>
        <sz val="11"/>
        <color theme="1"/>
        <rFont val="Calibri"/>
        <family val="2"/>
        <scheme val="minor"/>
      </rPr>
      <t xml:space="preserve">. Dairy eggs, the second fast-moving consumables have wider options while produce, a top-seller, offers two price points. Below are the departments with the most product variations:
           </t>
    </r>
    <r>
      <rPr>
        <b/>
        <sz val="11"/>
        <color theme="1"/>
        <rFont val="Calibri"/>
        <family val="2"/>
        <scheme val="minor"/>
      </rPr>
      <t xml:space="preserve">   - HIGH-PRICE RANGE ($16 - above):      Meat seafood &amp;  Dairy Eggs
              - MID-PRICE RANGE ($6 - $15):              Produce &amp;  Dairy Eggs
              - LOW-PRICE RANGE ($5 - below):         Produce, Snacks &amp;  Dairy Eggs</t>
    </r>
    <r>
      <rPr>
        <sz val="11"/>
        <color theme="1"/>
        <rFont val="Calibri"/>
        <family val="2"/>
        <scheme val="minor"/>
      </rPr>
      <t xml:space="preserve">
</t>
    </r>
    <r>
      <rPr>
        <b/>
        <sz val="11"/>
        <color theme="1"/>
        <rFont val="Calibri"/>
        <family val="2"/>
        <scheme val="minor"/>
      </rPr>
      <t>Leveraging on mid-range goods</t>
    </r>
    <r>
      <rPr>
        <sz val="11"/>
        <color theme="1"/>
        <rFont val="Calibri"/>
        <family val="2"/>
        <scheme val="minor"/>
      </rPr>
      <t xml:space="preserve"> </t>
    </r>
    <r>
      <rPr>
        <b/>
        <sz val="11"/>
        <color theme="1"/>
        <rFont val="Calibri"/>
        <family val="2"/>
        <scheme val="minor"/>
      </rPr>
      <t>can help move high (and/or low) price brands</t>
    </r>
    <r>
      <rPr>
        <sz val="11"/>
        <color theme="1"/>
        <rFont val="Calibri"/>
        <family val="2"/>
        <scheme val="minor"/>
      </rPr>
      <t xml:space="preserve"> by offering bulk order discounts (price cuts). Honoring price reduction with a purchase of bigger ticket item(s) will gain sales on high-priced goods without the risk of losing profit, allowing the customers to experience premium brands with good deals. Another promotional concept to consider is seasonal bargains, it can also drive the demands while supplies change over time (i.e. pumpkins, baked goods for holidays, etc.).</t>
    </r>
  </si>
  <si>
    <t>In addition to the marketing and sales recommendations mentioned above, performing market research analysis on the new product line to extend services of top-notched brands will aim for new target audiences. While there are existing high-income members, they may be interested in premium brands and an exclusive offer on executive packages accessing high-end products can spark new interests and eventually grow business in that area. Furthermore, gathering data-driven facts in exploring consumer demands will provide valuable information to effectively implement targeted marketing strategies for various levels of consumers.</t>
  </si>
  <si>
    <r>
      <rPr>
        <b/>
        <i/>
        <sz val="11"/>
        <color theme="1"/>
        <rFont val="Calibri"/>
        <family val="2"/>
        <scheme val="minor"/>
      </rPr>
      <t>Regardless of food type preferences</t>
    </r>
    <r>
      <rPr>
        <i/>
        <sz val="11"/>
        <color theme="1"/>
        <rFont val="Calibri"/>
        <family val="2"/>
        <scheme val="minor"/>
      </rPr>
      <t xml:space="preserve">, the activities between vegetarian and non-vegetarian customers display </t>
    </r>
    <r>
      <rPr>
        <b/>
        <i/>
        <sz val="11"/>
        <color theme="1"/>
        <rFont val="Calibri"/>
        <family val="2"/>
        <scheme val="minor"/>
      </rPr>
      <t>no additional significant behaviors</t>
    </r>
    <r>
      <rPr>
        <i/>
        <sz val="11"/>
        <color theme="1"/>
        <rFont val="Calibri"/>
        <family val="2"/>
        <scheme val="minor"/>
      </rPr>
      <t>. Therefore, specific diet is not impacftul to marketing and sales objective to improve business.</t>
    </r>
  </si>
  <si>
    <t>Note: Instacart is a real company that’s made its data publicly available online. However, the contents of this project brief have been fabricated for the purpose of this Achievement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</si>
</sst>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_(* #,##0_);_(* \(#,##0\);_(* &quot;-&quot;??_);_(@_)"/>
  </numFmts>
  <fonts count="95">
    <font>
      <sz val="11"/>
      <color theme="1"/>
      <name val="Calibri"/>
      <family val="2"/>
      <scheme val="minor"/>
    </font>
    <font>
      <sz val="11"/>
      <color theme="1"/>
      <name val="Adobe Fan Heiti Std B"/>
      <family val="2"/>
      <charset val="128"/>
    </font>
    <font>
      <u/>
      <sz val="14"/>
      <color theme="2" tint="-0.499984740745262"/>
      <name val="Adobe Fan Heiti Std B"/>
      <family val="2"/>
      <charset val="128"/>
    </font>
    <font>
      <b/>
      <sz val="11"/>
      <color theme="1"/>
      <name val="Calibri"/>
      <family val="2"/>
      <charset val="204"/>
      <scheme val="minor"/>
    </font>
    <font>
      <b/>
      <sz val="11"/>
      <color theme="1"/>
      <name val="Calibri"/>
      <family val="2"/>
      <scheme val="minor"/>
    </font>
    <font>
      <sz val="7"/>
      <color rgb="FF000000"/>
      <name val="Courier New"/>
      <family val="3"/>
    </font>
    <font>
      <b/>
      <sz val="11"/>
      <color theme="9" tint="-0.249977111117893"/>
      <name val="Calibri"/>
      <family val="2"/>
      <scheme val="minor"/>
    </font>
    <font>
      <b/>
      <sz val="11"/>
      <color theme="5"/>
      <name val="Calibri"/>
      <family val="2"/>
      <scheme val="minor"/>
    </font>
    <font>
      <sz val="11"/>
      <color theme="5"/>
      <name val="Calibri"/>
      <family val="2"/>
      <scheme val="minor"/>
    </font>
    <font>
      <sz val="11"/>
      <color theme="1" tint="0.34998626667073579"/>
      <name val="Calibri"/>
      <family val="2"/>
      <scheme val="minor"/>
    </font>
    <font>
      <b/>
      <sz val="11"/>
      <color theme="1" tint="0.34998626667073579"/>
      <name val="Calibri"/>
      <family val="2"/>
      <scheme val="minor"/>
    </font>
    <font>
      <sz val="11"/>
      <name val="Calibri"/>
      <family val="2"/>
      <scheme val="minor"/>
    </font>
    <font>
      <sz val="11"/>
      <color theme="9" tint="-0.249977111117893"/>
      <name val="Calibri"/>
      <family val="2"/>
      <scheme val="minor"/>
    </font>
    <font>
      <i/>
      <sz val="8"/>
      <color theme="1" tint="0.34998626667073579"/>
      <name val="Calibri"/>
      <family val="2"/>
      <scheme val="minor"/>
    </font>
    <font>
      <b/>
      <i/>
      <sz val="8"/>
      <color theme="1" tint="0.34998626667073579"/>
      <name val="Calibri"/>
      <family val="2"/>
      <scheme val="minor"/>
    </font>
    <font>
      <sz val="8"/>
      <color theme="0" tint="-0.499984740745262"/>
      <name val="Calibri Light"/>
      <family val="2"/>
      <scheme val="major"/>
    </font>
    <font>
      <b/>
      <u/>
      <sz val="8"/>
      <color theme="0" tint="-0.499984740745262"/>
      <name val="Calibri Light"/>
      <family val="2"/>
      <scheme val="major"/>
    </font>
    <font>
      <b/>
      <sz val="8"/>
      <color theme="0" tint="-0.499984740745262"/>
      <name val="Calibri Light"/>
      <family val="2"/>
      <scheme val="major"/>
    </font>
    <font>
      <sz val="8"/>
      <name val="Calibri"/>
      <family val="2"/>
      <scheme val="minor"/>
    </font>
    <font>
      <b/>
      <u/>
      <sz val="11"/>
      <color theme="5"/>
      <name val="Calibri"/>
      <family val="2"/>
      <scheme val="minor"/>
    </font>
    <font>
      <i/>
      <sz val="11"/>
      <color theme="1"/>
      <name val="Calibri"/>
      <family val="2"/>
      <scheme val="minor"/>
    </font>
    <font>
      <sz val="10"/>
      <color theme="1"/>
      <name val="Calibri"/>
      <family val="2"/>
      <scheme val="minor"/>
    </font>
    <font>
      <b/>
      <sz val="10"/>
      <color theme="1"/>
      <name val="Calibri"/>
      <family val="2"/>
      <scheme val="minor"/>
    </font>
    <font>
      <i/>
      <sz val="9"/>
      <color theme="2" tint="-0.249977111117893"/>
      <name val="Calibri"/>
      <family val="2"/>
      <scheme val="minor"/>
    </font>
    <font>
      <b/>
      <u/>
      <sz val="11"/>
      <color theme="1" tint="0.34998626667073579"/>
      <name val="Calibri"/>
      <family val="2"/>
      <scheme val="minor"/>
    </font>
    <font>
      <sz val="9"/>
      <color theme="1" tint="0.34998626667073579"/>
      <name val="Calibri"/>
      <family val="2"/>
      <scheme val="minor"/>
    </font>
    <font>
      <b/>
      <sz val="8"/>
      <color theme="1" tint="0.34998626667073579"/>
      <name val="Calibri"/>
      <family val="2"/>
      <scheme val="minor"/>
    </font>
    <font>
      <b/>
      <sz val="8"/>
      <color theme="1"/>
      <name val="Calibri"/>
      <family val="2"/>
      <scheme val="minor"/>
    </font>
    <font>
      <b/>
      <sz val="11"/>
      <name val="Calibri"/>
      <family val="2"/>
      <scheme val="minor"/>
    </font>
    <font>
      <b/>
      <sz val="11"/>
      <color theme="7" tint="0.79998168889431442"/>
      <name val="Calibri"/>
      <family val="2"/>
      <scheme val="minor"/>
    </font>
    <font>
      <b/>
      <sz val="11"/>
      <color theme="5" tint="-0.249977111117893"/>
      <name val="Calibri"/>
      <family val="2"/>
      <scheme val="minor"/>
    </font>
    <font>
      <sz val="11"/>
      <color theme="5" tint="-0.249977111117893"/>
      <name val="Calibri"/>
      <family val="2"/>
      <scheme val="minor"/>
    </font>
    <font>
      <i/>
      <sz val="11"/>
      <color theme="2" tint="-0.499984740745262"/>
      <name val="Calibri"/>
      <family val="2"/>
      <scheme val="minor"/>
    </font>
    <font>
      <u/>
      <sz val="11"/>
      <color theme="10"/>
      <name val="Calibri"/>
      <family val="2"/>
      <scheme val="minor"/>
    </font>
    <font>
      <sz val="11"/>
      <color theme="1"/>
      <name val="Calibri"/>
      <family val="2"/>
      <scheme val="minor"/>
    </font>
    <font>
      <b/>
      <sz val="8"/>
      <color theme="2" tint="-0.249977111117893"/>
      <name val="Calibri"/>
      <family val="2"/>
      <scheme val="minor"/>
    </font>
    <font>
      <sz val="10"/>
      <color rgb="FF000000"/>
      <name val="Calibri"/>
      <family val="2"/>
      <scheme val="minor"/>
    </font>
    <font>
      <b/>
      <sz val="10"/>
      <color rgb="FF000000"/>
      <name val="Calibri"/>
      <family val="2"/>
      <scheme val="minor"/>
    </font>
    <font>
      <b/>
      <sz val="11"/>
      <color rgb="FF000000"/>
      <name val="Calibri"/>
      <family val="2"/>
      <scheme val="minor"/>
    </font>
    <font>
      <b/>
      <sz val="10"/>
      <color theme="9" tint="-0.249977111117893"/>
      <name val="Calibri"/>
      <family val="2"/>
      <scheme val="minor"/>
    </font>
    <font>
      <sz val="10"/>
      <color theme="9" tint="-0.249977111117893"/>
      <name val="Calibri"/>
      <family val="2"/>
      <scheme val="minor"/>
    </font>
    <font>
      <b/>
      <sz val="10"/>
      <color theme="5"/>
      <name val="Calibri"/>
      <family val="2"/>
      <scheme val="minor"/>
    </font>
    <font>
      <sz val="10"/>
      <color theme="5"/>
      <name val="Calibri"/>
      <family val="2"/>
      <scheme val="minor"/>
    </font>
    <font>
      <b/>
      <sz val="10"/>
      <color theme="2" tint="-0.499984740745262"/>
      <name val="Calibri"/>
      <family val="2"/>
      <scheme val="minor"/>
    </font>
    <font>
      <sz val="10"/>
      <color theme="2" tint="-0.499984740745262"/>
      <name val="Calibri"/>
      <family val="2"/>
      <scheme val="minor"/>
    </font>
    <font>
      <b/>
      <sz val="10"/>
      <color theme="7" tint="-0.249977111117893"/>
      <name val="Calibri"/>
      <family val="2"/>
      <scheme val="minor"/>
    </font>
    <font>
      <sz val="11"/>
      <color theme="7" tint="-0.249977111117893"/>
      <name val="Calibri"/>
      <family val="2"/>
      <scheme val="minor"/>
    </font>
    <font>
      <b/>
      <sz val="11"/>
      <color theme="7" tint="-0.249977111117893"/>
      <name val="Calibri"/>
      <family val="2"/>
      <scheme val="minor"/>
    </font>
    <font>
      <sz val="11"/>
      <color rgb="FF000000"/>
      <name val="Calibri"/>
      <family val="2"/>
      <scheme val="minor"/>
    </font>
    <font>
      <b/>
      <sz val="8"/>
      <color rgb="FF000000"/>
      <name val="Calibri"/>
      <family val="2"/>
      <scheme val="minor"/>
    </font>
    <font>
      <b/>
      <sz val="10"/>
      <name val="Calibri"/>
      <family val="2"/>
      <scheme val="minor"/>
    </font>
    <font>
      <b/>
      <u/>
      <sz val="8"/>
      <color theme="1"/>
      <name val="Calibri"/>
      <family val="2"/>
      <scheme val="minor"/>
    </font>
    <font>
      <sz val="8"/>
      <color rgb="FF000000"/>
      <name val="Calibri"/>
      <family val="2"/>
      <scheme val="minor"/>
    </font>
    <font>
      <b/>
      <u/>
      <sz val="8"/>
      <color theme="1" tint="0.34998626667073579"/>
      <name val="Calibri"/>
      <family val="2"/>
      <scheme val="minor"/>
    </font>
    <font>
      <sz val="8"/>
      <color theme="1" tint="0.34998626667073579"/>
      <name val="Calibri"/>
      <family val="2"/>
      <scheme val="minor"/>
    </font>
    <font>
      <b/>
      <sz val="9"/>
      <color theme="1"/>
      <name val="Calibri"/>
      <family val="2"/>
      <scheme val="minor"/>
    </font>
    <font>
      <b/>
      <sz val="9"/>
      <color theme="0"/>
      <name val="Calibri"/>
      <family val="2"/>
      <scheme val="minor"/>
    </font>
    <font>
      <sz val="8"/>
      <color theme="2" tint="-0.249977111117893"/>
      <name val="Calibri"/>
      <family val="2"/>
      <scheme val="minor"/>
    </font>
    <font>
      <b/>
      <sz val="9"/>
      <color theme="5"/>
      <name val="Calibri"/>
      <family val="2"/>
      <scheme val="minor"/>
    </font>
    <font>
      <b/>
      <sz val="9"/>
      <color theme="5" tint="-0.249977111117893"/>
      <name val="Calibri"/>
      <family val="2"/>
      <scheme val="minor"/>
    </font>
    <font>
      <b/>
      <sz val="9"/>
      <color rgb="FFC00000"/>
      <name val="Calibri"/>
      <family val="2"/>
      <scheme val="minor"/>
    </font>
    <font>
      <b/>
      <sz val="9"/>
      <color theme="9" tint="-0.249977111117893"/>
      <name val="Calibri"/>
      <family val="2"/>
      <scheme val="minor"/>
    </font>
    <font>
      <sz val="10"/>
      <color theme="7" tint="-0.249977111117893"/>
      <name val="Calibri"/>
      <family val="2"/>
      <scheme val="minor"/>
    </font>
    <font>
      <b/>
      <sz val="11"/>
      <color theme="9" tint="-0.499984740745262"/>
      <name val="Calibri"/>
      <family val="2"/>
      <scheme val="minor"/>
    </font>
    <font>
      <b/>
      <i/>
      <sz val="11"/>
      <color theme="1"/>
      <name val="Calibri"/>
      <family val="2"/>
      <scheme val="minor"/>
    </font>
    <font>
      <b/>
      <sz val="8"/>
      <color theme="5"/>
      <name val="Calibri"/>
      <family val="2"/>
      <scheme val="minor"/>
    </font>
    <font>
      <b/>
      <sz val="8"/>
      <name val="Calibri"/>
      <family val="2"/>
      <scheme val="minor"/>
    </font>
    <font>
      <b/>
      <sz val="9"/>
      <color theme="7" tint="-0.249977111117893"/>
      <name val="Calibri"/>
      <family val="2"/>
      <scheme val="minor"/>
    </font>
    <font>
      <sz val="8"/>
      <color theme="1"/>
      <name val="Calibri"/>
      <family val="2"/>
      <scheme val="minor"/>
    </font>
    <font>
      <b/>
      <i/>
      <sz val="8"/>
      <color theme="1"/>
      <name val="Calibri"/>
      <family val="2"/>
      <scheme val="minor"/>
    </font>
    <font>
      <b/>
      <i/>
      <sz val="8"/>
      <color rgb="FF000000"/>
      <name val="Calibri"/>
      <family val="2"/>
      <scheme val="minor"/>
    </font>
    <font>
      <b/>
      <i/>
      <sz val="8"/>
      <name val="Calibri"/>
      <family val="2"/>
      <scheme val="minor"/>
    </font>
    <font>
      <b/>
      <sz val="11"/>
      <color theme="8" tint="-0.249977111117893"/>
      <name val="Calibri"/>
      <family val="2"/>
      <scheme val="minor"/>
    </font>
    <font>
      <sz val="9"/>
      <name val="Calibri"/>
      <family val="2"/>
      <scheme val="minor"/>
    </font>
    <font>
      <b/>
      <sz val="8"/>
      <color theme="5" tint="-0.249977111117893"/>
      <name val="Calibri"/>
      <family val="2"/>
      <scheme val="minor"/>
    </font>
    <font>
      <sz val="8"/>
      <color theme="5" tint="-0.249977111117893"/>
      <name val="Calibri"/>
      <family val="2"/>
      <scheme val="minor"/>
    </font>
    <font>
      <i/>
      <sz val="10"/>
      <color theme="1"/>
      <name val="Calibri"/>
      <family val="2"/>
      <scheme val="minor"/>
    </font>
    <font>
      <b/>
      <sz val="8"/>
      <color theme="9" tint="-0.249977111117893"/>
      <name val="Calibri"/>
      <family val="2"/>
      <scheme val="minor"/>
    </font>
    <font>
      <b/>
      <sz val="8"/>
      <color theme="2" tint="-0.749992370372631"/>
      <name val="Calibri"/>
      <family val="2"/>
      <scheme val="minor"/>
    </font>
    <font>
      <i/>
      <sz val="8"/>
      <color theme="2" tint="-0.499984740745262"/>
      <name val="Calibri"/>
      <family val="2"/>
      <scheme val="minor"/>
    </font>
    <font>
      <b/>
      <i/>
      <sz val="8"/>
      <color theme="2" tint="-0.499984740745262"/>
      <name val="Calibri"/>
      <family val="2"/>
      <scheme val="minor"/>
    </font>
    <font>
      <b/>
      <sz val="11"/>
      <color theme="2" tint="-0.749992370372631"/>
      <name val="Calibri"/>
      <family val="2"/>
      <charset val="204"/>
      <scheme val="minor"/>
    </font>
    <font>
      <b/>
      <sz val="11"/>
      <color theme="7" tint="-0.249977111117893"/>
      <name val="Calibri"/>
      <family val="2"/>
      <charset val="204"/>
      <scheme val="minor"/>
    </font>
    <font>
      <b/>
      <u/>
      <sz val="12"/>
      <color theme="2" tint="-0.499984740745262"/>
      <name val="Calibri"/>
      <family val="2"/>
      <scheme val="minor"/>
    </font>
    <font>
      <u/>
      <sz val="10"/>
      <color theme="1"/>
      <name val="Calibri"/>
      <family val="2"/>
      <scheme val="minor"/>
    </font>
    <font>
      <b/>
      <sz val="10"/>
      <color theme="1" tint="0.34998626667073579"/>
      <name val="Calibri"/>
      <family val="2"/>
      <scheme val="minor"/>
    </font>
    <font>
      <b/>
      <sz val="10"/>
      <color theme="5" tint="-0.249977111117893"/>
      <name val="Calibri"/>
      <family val="2"/>
      <scheme val="minor"/>
    </font>
    <font>
      <b/>
      <sz val="8"/>
      <color theme="7" tint="-0.499984740745262"/>
      <name val="Calibri"/>
      <family val="2"/>
      <scheme val="minor"/>
    </font>
    <font>
      <b/>
      <sz val="22"/>
      <color theme="0"/>
      <name val="Calibri"/>
      <family val="2"/>
      <scheme val="minor"/>
    </font>
    <font>
      <b/>
      <sz val="9"/>
      <color theme="2" tint="-0.749992370372631"/>
      <name val="Calibri"/>
      <family val="2"/>
      <scheme val="minor"/>
    </font>
    <font>
      <u/>
      <sz val="8"/>
      <color theme="10"/>
      <name val="Calibri"/>
      <family val="2"/>
      <scheme val="minor"/>
    </font>
    <font>
      <b/>
      <u/>
      <sz val="8"/>
      <color theme="9" tint="-0.249977111117893"/>
      <name val="Calibri"/>
      <family val="2"/>
      <scheme val="minor"/>
    </font>
    <font>
      <sz val="11"/>
      <color theme="8"/>
      <name val="Calibri"/>
      <family val="2"/>
      <scheme val="minor"/>
    </font>
    <font>
      <b/>
      <i/>
      <sz val="8"/>
      <color theme="7" tint="-0.249977111117893"/>
      <name val="Calibri"/>
      <family val="2"/>
      <scheme val="minor"/>
    </font>
    <font>
      <b/>
      <sz val="7.5"/>
      <color rgb="FF000000"/>
      <name val="Calibri"/>
      <family val="2"/>
      <scheme val="minor"/>
    </font>
  </fonts>
  <fills count="14">
    <fill>
      <patternFill patternType="none"/>
    </fill>
    <fill>
      <patternFill patternType="gray125"/>
    </fill>
    <fill>
      <patternFill patternType="solid">
        <fgColor theme="9" tint="0.59999389629810485"/>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FFFF"/>
        <bgColor indexed="64"/>
      </patternFill>
    </fill>
    <fill>
      <patternFill patternType="solid">
        <fgColor rgb="FFF5F5F5"/>
        <bgColor indexed="64"/>
      </patternFill>
    </fill>
    <fill>
      <patternFill patternType="solid">
        <fgColor theme="2" tint="-9.9978637043366805E-2"/>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0"/>
        <bgColor indexed="64"/>
      </patternFill>
    </fill>
    <fill>
      <patternFill patternType="solid">
        <fgColor theme="5"/>
        <bgColor indexed="64"/>
      </patternFill>
    </fill>
  </fills>
  <borders count="151">
    <border>
      <left/>
      <right/>
      <top/>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right style="thin">
        <color auto="1"/>
      </right>
      <top style="double">
        <color auto="1"/>
      </top>
      <bottom style="double">
        <color auto="1"/>
      </bottom>
      <diagonal/>
    </border>
    <border>
      <left/>
      <right style="hair">
        <color theme="2" tint="-0.24994659260841701"/>
      </right>
      <top style="double">
        <color auto="1"/>
      </top>
      <bottom style="hair">
        <color theme="2" tint="-0.24994659260841701"/>
      </bottom>
      <diagonal/>
    </border>
    <border>
      <left/>
      <right style="hair">
        <color theme="2" tint="-0.24994659260841701"/>
      </right>
      <top style="hair">
        <color theme="2" tint="-0.24994659260841701"/>
      </top>
      <bottom style="double">
        <color auto="1"/>
      </bottom>
      <diagonal/>
    </border>
    <border>
      <left/>
      <right style="hair">
        <color theme="2" tint="-0.24994659260841701"/>
      </right>
      <top/>
      <bottom style="hair">
        <color theme="2" tint="-0.24994659260841701"/>
      </bottom>
      <diagonal/>
    </border>
    <border>
      <left style="hair">
        <color theme="2" tint="-0.24994659260841701"/>
      </left>
      <right style="hair">
        <color theme="2" tint="-0.24994659260841701"/>
      </right>
      <top style="double">
        <color auto="1"/>
      </top>
      <bottom/>
      <diagonal/>
    </border>
    <border>
      <left style="thin">
        <color auto="1"/>
      </left>
      <right/>
      <top style="double">
        <color auto="1"/>
      </top>
      <bottom style="double">
        <color auto="1"/>
      </bottom>
      <diagonal/>
    </border>
    <border>
      <left style="hair">
        <color theme="2" tint="-0.24994659260841701"/>
      </left>
      <right/>
      <top/>
      <bottom style="hair">
        <color theme="2" tint="-0.24994659260841701"/>
      </bottom>
      <diagonal/>
    </border>
    <border>
      <left style="double">
        <color auto="1"/>
      </left>
      <right style="hair">
        <color theme="2" tint="-0.24994659260841701"/>
      </right>
      <top style="double">
        <color auto="1"/>
      </top>
      <bottom/>
      <diagonal/>
    </border>
    <border>
      <left style="double">
        <color auto="1"/>
      </left>
      <right style="hair">
        <color theme="2" tint="-0.24994659260841701"/>
      </right>
      <top/>
      <bottom/>
      <diagonal/>
    </border>
    <border>
      <left style="hair">
        <color theme="2" tint="-0.24994659260841701"/>
      </left>
      <right style="hair">
        <color theme="2" tint="-0.24994659260841701"/>
      </right>
      <top/>
      <bottom/>
      <diagonal/>
    </border>
    <border>
      <left style="hair">
        <color theme="2" tint="-0.24994659260841701"/>
      </left>
      <right style="hair">
        <color theme="2" tint="-0.24994659260841701"/>
      </right>
      <top style="hair">
        <color theme="2" tint="-0.24994659260841701"/>
      </top>
      <bottom/>
      <diagonal/>
    </border>
    <border>
      <left style="hair">
        <color theme="2" tint="-0.24994659260841701"/>
      </left>
      <right/>
      <top style="double">
        <color auto="1"/>
      </top>
      <bottom style="hair">
        <color theme="2" tint="-0.24994659260841701"/>
      </bottom>
      <diagonal/>
    </border>
    <border>
      <left style="hair">
        <color theme="2" tint="-0.24994659260841701"/>
      </left>
      <right style="hair">
        <color theme="2" tint="-0.24994659260841701"/>
      </right>
      <top/>
      <bottom style="medium">
        <color indexed="64"/>
      </bottom>
      <diagonal/>
    </border>
    <border>
      <left style="hair">
        <color theme="2" tint="-0.24994659260841701"/>
      </left>
      <right/>
      <top/>
      <bottom style="medium">
        <color indexed="64"/>
      </bottom>
      <diagonal/>
    </border>
    <border>
      <left style="hair">
        <color theme="2" tint="-0.24994659260841701"/>
      </left>
      <right style="double">
        <color auto="1"/>
      </right>
      <top style="medium">
        <color indexed="64"/>
      </top>
      <bottom style="medium">
        <color indexed="64"/>
      </bottom>
      <diagonal/>
    </border>
    <border>
      <left style="hair">
        <color theme="2" tint="-0.24994659260841701"/>
      </left>
      <right style="hair">
        <color theme="2" tint="-0.24994659260841701"/>
      </right>
      <top style="medium">
        <color indexed="64"/>
      </top>
      <bottom/>
      <diagonal/>
    </border>
    <border>
      <left style="hair">
        <color theme="2" tint="-0.24994659260841701"/>
      </left>
      <right/>
      <top style="medium">
        <color indexed="64"/>
      </top>
      <bottom style="hair">
        <color theme="2" tint="-0.24994659260841701"/>
      </bottom>
      <diagonal/>
    </border>
    <border>
      <left style="hair">
        <color theme="2" tint="-0.24994659260841701"/>
      </left>
      <right style="double">
        <color auto="1"/>
      </right>
      <top style="medium">
        <color indexed="64"/>
      </top>
      <bottom/>
      <diagonal/>
    </border>
    <border>
      <left style="hair">
        <color theme="2" tint="-0.24994659260841701"/>
      </left>
      <right style="hair">
        <color theme="2" tint="-0.24994659260841701"/>
      </right>
      <top style="medium">
        <color rgb="FFC0C0C0"/>
      </top>
      <bottom/>
      <diagonal/>
    </border>
    <border>
      <left style="hair">
        <color theme="2" tint="-0.24994659260841701"/>
      </left>
      <right style="hair">
        <color theme="2" tint="-0.24994659260841701"/>
      </right>
      <top style="medium">
        <color rgb="FFC0C0C0"/>
      </top>
      <bottom style="hair">
        <color theme="2" tint="-0.24994659260841701"/>
      </bottom>
      <diagonal/>
    </border>
    <border>
      <left style="hair">
        <color theme="2" tint="-0.24994659260841701"/>
      </left>
      <right style="hair">
        <color theme="2" tint="-0.24994659260841701"/>
      </right>
      <top/>
      <bottom style="medium">
        <color rgb="FFC0C0C0"/>
      </bottom>
      <diagonal/>
    </border>
    <border>
      <left style="hair">
        <color theme="2" tint="-0.24994659260841701"/>
      </left>
      <right style="hair">
        <color theme="2" tint="-0.24994659260841701"/>
      </right>
      <top style="hair">
        <color theme="2" tint="-0.24994659260841701"/>
      </top>
      <bottom style="medium">
        <color rgb="FFC0C0C0"/>
      </bottom>
      <diagonal/>
    </border>
    <border>
      <left style="hair">
        <color theme="2" tint="-0.24994659260841701"/>
      </left>
      <right style="double">
        <color auto="1"/>
      </right>
      <top/>
      <bottom/>
      <diagonal/>
    </border>
    <border>
      <left/>
      <right style="dotted">
        <color theme="2" tint="-0.24994659260841701"/>
      </right>
      <top style="dotted">
        <color theme="2" tint="-0.24994659260841701"/>
      </top>
      <bottom style="dotted">
        <color theme="2" tint="-0.24994659260841701"/>
      </bottom>
      <diagonal/>
    </border>
    <border>
      <left/>
      <right style="dotted">
        <color theme="2" tint="-0.24994659260841701"/>
      </right>
      <top style="dotted">
        <color theme="2" tint="-0.24994659260841701"/>
      </top>
      <bottom style="double">
        <color auto="1"/>
      </bottom>
      <diagonal/>
    </border>
    <border>
      <left style="double">
        <color auto="1"/>
      </left>
      <right style="dotted">
        <color theme="2" tint="-0.24994659260841701"/>
      </right>
      <top style="double">
        <color auto="1"/>
      </top>
      <bottom/>
      <diagonal/>
    </border>
    <border>
      <left style="double">
        <color auto="1"/>
      </left>
      <right style="dotted">
        <color theme="2" tint="-0.24994659260841701"/>
      </right>
      <top/>
      <bottom/>
      <diagonal/>
    </border>
    <border>
      <left style="dotted">
        <color theme="2" tint="-0.24994659260841701"/>
      </left>
      <right style="dotted">
        <color theme="2" tint="-0.24994659260841701"/>
      </right>
      <top/>
      <bottom style="dotted">
        <color theme="2" tint="-0.24994659260841701"/>
      </bottom>
      <diagonal/>
    </border>
    <border>
      <left style="double">
        <color auto="1"/>
      </left>
      <right style="hair">
        <color theme="2" tint="-0.24994659260841701"/>
      </right>
      <top style="hair">
        <color theme="2" tint="-0.24994659260841701"/>
      </top>
      <bottom style="medium">
        <color indexed="64"/>
      </bottom>
      <diagonal/>
    </border>
    <border>
      <left/>
      <right style="hair">
        <color theme="2" tint="-0.24994659260841701"/>
      </right>
      <top style="hair">
        <color theme="2" tint="-0.24994659260841701"/>
      </top>
      <bottom style="medium">
        <color indexed="64"/>
      </bottom>
      <diagonal/>
    </border>
    <border>
      <left style="hair">
        <color theme="2" tint="-0.24994659260841701"/>
      </left>
      <right style="hair">
        <color theme="2" tint="-0.24994659260841701"/>
      </right>
      <top style="hair">
        <color theme="2" tint="-0.24994659260841701"/>
      </top>
      <bottom style="medium">
        <color indexed="64"/>
      </bottom>
      <diagonal/>
    </border>
    <border>
      <left style="hair">
        <color theme="2" tint="-0.24994659260841701"/>
      </left>
      <right style="double">
        <color auto="1"/>
      </right>
      <top style="double">
        <color auto="1"/>
      </top>
      <bottom/>
      <diagonal/>
    </border>
    <border>
      <left style="hair">
        <color theme="2" tint="-0.24994659260841701"/>
      </left>
      <right style="double">
        <color auto="1"/>
      </right>
      <top/>
      <bottom style="medium">
        <color indexed="64"/>
      </bottom>
      <diagonal/>
    </border>
    <border>
      <left style="dotted">
        <color theme="2" tint="-0.24994659260841701"/>
      </left>
      <right style="double">
        <color auto="1"/>
      </right>
      <top style="double">
        <color auto="1"/>
      </top>
      <bottom/>
      <diagonal/>
    </border>
    <border>
      <left style="dotted">
        <color theme="2" tint="-0.24994659260841701"/>
      </left>
      <right style="double">
        <color auto="1"/>
      </right>
      <top/>
      <bottom/>
      <diagonal/>
    </border>
    <border>
      <left style="hair">
        <color theme="2" tint="-0.24994659260841701"/>
      </left>
      <right/>
      <top style="hair">
        <color theme="2" tint="-0.24994659260841701"/>
      </top>
      <bottom/>
      <diagonal/>
    </border>
    <border>
      <left style="hair">
        <color theme="2" tint="-0.24994659260841701"/>
      </left>
      <right/>
      <top style="hair">
        <color theme="2" tint="-0.24994659260841701"/>
      </top>
      <bottom style="medium">
        <color rgb="FFC0C0C0"/>
      </bottom>
      <diagonal/>
    </border>
    <border>
      <left style="hair">
        <color theme="2" tint="-0.24994659260841701"/>
      </left>
      <right style="hair">
        <color theme="2" tint="-0.24994659260841701"/>
      </right>
      <top style="medium">
        <color indexed="64"/>
      </top>
      <bottom style="medium">
        <color indexed="64"/>
      </bottom>
      <diagonal/>
    </border>
    <border>
      <left style="hair">
        <color theme="2" tint="-0.24994659260841701"/>
      </left>
      <right style="hair">
        <color theme="2" tint="-0.24994659260841701"/>
      </right>
      <top style="medium">
        <color indexed="64"/>
      </top>
      <bottom style="hair">
        <color theme="2" tint="-0.24994659260841701"/>
      </bottom>
      <diagonal/>
    </border>
    <border>
      <left style="hair">
        <color theme="2" tint="-0.24994659260841701"/>
      </left>
      <right style="hair">
        <color theme="2" tint="-0.24994659260841701"/>
      </right>
      <top style="hair">
        <color theme="2" tint="-0.24994659260841701"/>
      </top>
      <bottom style="medium">
        <color theme="2" tint="-9.9978637043366805E-2"/>
      </bottom>
      <diagonal/>
    </border>
    <border>
      <left style="hair">
        <color theme="2" tint="-0.24994659260841701"/>
      </left>
      <right style="hair">
        <color theme="2" tint="-0.24994659260841701"/>
      </right>
      <top style="medium">
        <color theme="2" tint="-9.9978637043366805E-2"/>
      </top>
      <bottom style="hair">
        <color theme="2" tint="-0.24994659260841701"/>
      </bottom>
      <diagonal/>
    </border>
    <border>
      <left style="hair">
        <color theme="2" tint="-0.24994659260841701"/>
      </left>
      <right style="hair">
        <color theme="2" tint="-0.24994659260841701"/>
      </right>
      <top style="medium">
        <color rgb="FFC0C0C0"/>
      </top>
      <bottom style="medium">
        <color theme="2" tint="-9.9978637043366805E-2"/>
      </bottom>
      <diagonal/>
    </border>
    <border>
      <left style="hair">
        <color theme="2" tint="-0.24994659260841701"/>
      </left>
      <right/>
      <top style="medium">
        <color rgb="FFC0C0C0"/>
      </top>
      <bottom style="medium">
        <color theme="2" tint="-9.9978637043366805E-2"/>
      </bottom>
      <diagonal/>
    </border>
    <border>
      <left style="hair">
        <color theme="2" tint="-0.24994659260841701"/>
      </left>
      <right/>
      <top style="medium">
        <color theme="2" tint="-9.9978637043366805E-2"/>
      </top>
      <bottom style="hair">
        <color theme="2" tint="-0.24994659260841701"/>
      </bottom>
      <diagonal/>
    </border>
    <border>
      <left style="hair">
        <color theme="2" tint="-0.24994659260841701"/>
      </left>
      <right style="hair">
        <color theme="2" tint="-0.24994659260841701"/>
      </right>
      <top style="medium">
        <color theme="2" tint="-9.9978637043366805E-2"/>
      </top>
      <bottom/>
      <diagonal/>
    </border>
    <border>
      <left style="double">
        <color auto="1"/>
      </left>
      <right style="hair">
        <color theme="2" tint="-0.24994659260841701"/>
      </right>
      <top style="medium">
        <color indexed="64"/>
      </top>
      <bottom/>
      <diagonal/>
    </border>
    <border>
      <left style="double">
        <color auto="1"/>
      </left>
      <right style="hair">
        <color theme="2" tint="-0.24994659260841701"/>
      </right>
      <top style="medium">
        <color indexed="64"/>
      </top>
      <bottom style="medium">
        <color indexed="64"/>
      </bottom>
      <diagonal/>
    </border>
    <border>
      <left style="double">
        <color auto="1"/>
      </left>
      <right style="hair">
        <color theme="2" tint="-0.24994659260841701"/>
      </right>
      <top/>
      <bottom style="medium">
        <color indexed="64"/>
      </bottom>
      <diagonal/>
    </border>
    <border>
      <left/>
      <right style="hair">
        <color theme="2" tint="-0.24994659260841701"/>
      </right>
      <top style="medium">
        <color indexed="64"/>
      </top>
      <bottom style="medium">
        <color indexed="64"/>
      </bottom>
      <diagonal/>
    </border>
    <border>
      <left style="double">
        <color auto="1"/>
      </left>
      <right style="dotted">
        <color theme="2" tint="-0.24994659260841701"/>
      </right>
      <top/>
      <bottom style="medium">
        <color indexed="64"/>
      </bottom>
      <diagonal/>
    </border>
    <border>
      <left/>
      <right style="dotted">
        <color theme="2" tint="-0.24994659260841701"/>
      </right>
      <top style="dotted">
        <color theme="2" tint="-0.24994659260841701"/>
      </top>
      <bottom style="medium">
        <color indexed="64"/>
      </bottom>
      <diagonal/>
    </border>
    <border>
      <left style="dotted">
        <color theme="2" tint="-0.24994659260841701"/>
      </left>
      <right style="dotted">
        <color theme="2" tint="-0.24994659260841701"/>
      </right>
      <top style="dotted">
        <color theme="2" tint="-0.24994659260841701"/>
      </top>
      <bottom style="medium">
        <color indexed="64"/>
      </bottom>
      <diagonal/>
    </border>
    <border>
      <left/>
      <right/>
      <top style="dotted">
        <color theme="2" tint="-0.24994659260841701"/>
      </top>
      <bottom style="medium">
        <color indexed="64"/>
      </bottom>
      <diagonal/>
    </border>
    <border>
      <left style="dotted">
        <color theme="2" tint="-0.24994659260841701"/>
      </left>
      <right style="double">
        <color auto="1"/>
      </right>
      <top/>
      <bottom style="medium">
        <color indexed="64"/>
      </bottom>
      <diagonal/>
    </border>
    <border>
      <left style="double">
        <color auto="1"/>
      </left>
      <right style="dotted">
        <color theme="2" tint="-0.24994659260841701"/>
      </right>
      <top style="medium">
        <color indexed="64"/>
      </top>
      <bottom/>
      <diagonal/>
    </border>
    <border>
      <left style="dotted">
        <color theme="2" tint="-0.24994659260841701"/>
      </left>
      <right style="double">
        <color auto="1"/>
      </right>
      <top style="medium">
        <color indexed="64"/>
      </top>
      <bottom/>
      <diagonal/>
    </border>
    <border>
      <left/>
      <right style="dotted">
        <color theme="2" tint="-0.24994659260841701"/>
      </right>
      <top style="medium">
        <color indexed="64"/>
      </top>
      <bottom style="dotted">
        <color theme="2" tint="-0.24994659260841701"/>
      </bottom>
      <diagonal/>
    </border>
    <border>
      <left style="dotted">
        <color theme="2" tint="-0.24994659260841701"/>
      </left>
      <right style="dotted">
        <color theme="2" tint="-0.24994659260841701"/>
      </right>
      <top style="medium">
        <color indexed="64"/>
      </top>
      <bottom style="dotted">
        <color theme="2" tint="-0.24994659260841701"/>
      </bottom>
      <diagonal/>
    </border>
    <border>
      <left style="hair">
        <color theme="2" tint="-0.24994659260841701"/>
      </left>
      <right/>
      <top style="medium">
        <color rgb="FFC0C0C0"/>
      </top>
      <bottom style="hair">
        <color theme="2" tint="-0.24994659260841701"/>
      </bottom>
      <diagonal/>
    </border>
    <border>
      <left/>
      <right style="hair">
        <color theme="2" tint="-0.24994659260841701"/>
      </right>
      <top style="medium">
        <color rgb="FFC0C0C0"/>
      </top>
      <bottom style="hair">
        <color theme="2" tint="-0.24994659260841701"/>
      </bottom>
      <diagonal/>
    </border>
    <border>
      <left style="double">
        <color auto="1"/>
      </left>
      <right style="hair">
        <color theme="2" tint="-0.24994659260841701"/>
      </right>
      <top/>
      <bottom style="double">
        <color auto="1"/>
      </bottom>
      <diagonal/>
    </border>
    <border>
      <left style="hair">
        <color theme="2" tint="-0.24994659260841701"/>
      </left>
      <right style="hair">
        <color theme="2" tint="-0.24994659260841701"/>
      </right>
      <top/>
      <bottom style="double">
        <color auto="1"/>
      </bottom>
      <diagonal/>
    </border>
    <border>
      <left style="hair">
        <color theme="2" tint="-0.24994659260841701"/>
      </left>
      <right/>
      <top/>
      <bottom style="double">
        <color auto="1"/>
      </bottom>
      <diagonal/>
    </border>
    <border>
      <left style="hair">
        <color theme="2" tint="-0.24994659260841701"/>
      </left>
      <right style="double">
        <color auto="1"/>
      </right>
      <top/>
      <bottom style="double">
        <color auto="1"/>
      </bottom>
      <diagonal/>
    </border>
    <border>
      <left style="hair">
        <color theme="2" tint="-0.24994659260841701"/>
      </left>
      <right/>
      <top style="hair">
        <color theme="2" tint="-0.24994659260841701"/>
      </top>
      <bottom style="medium">
        <color indexed="64"/>
      </bottom>
      <diagonal/>
    </border>
    <border>
      <left/>
      <right/>
      <top/>
      <bottom style="thin">
        <color indexed="64"/>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double">
        <color indexed="64"/>
      </bottom>
      <diagonal/>
    </border>
    <border>
      <left style="thin">
        <color indexed="64"/>
      </left>
      <right style="thin">
        <color indexed="64"/>
      </right>
      <top/>
      <bottom style="double">
        <color indexed="64"/>
      </bottom>
      <diagonal/>
    </border>
    <border>
      <left style="thin">
        <color theme="5"/>
      </left>
      <right/>
      <top/>
      <bottom/>
      <diagonal/>
    </border>
    <border>
      <left style="thin">
        <color theme="5"/>
      </left>
      <right/>
      <top/>
      <bottom style="thin">
        <color theme="5"/>
      </bottom>
      <diagonal/>
    </border>
    <border>
      <left style="thin">
        <color theme="9" tint="0.39994506668294322"/>
      </left>
      <right style="thin">
        <color theme="9" tint="0.39994506668294322"/>
      </right>
      <top/>
      <bottom/>
      <diagonal/>
    </border>
    <border>
      <left style="thin">
        <color theme="9" tint="0.39994506668294322"/>
      </left>
      <right style="thin">
        <color theme="9" tint="0.39994506668294322"/>
      </right>
      <top/>
      <bottom style="double">
        <color indexed="64"/>
      </bottom>
      <diagonal/>
    </border>
    <border>
      <left style="thin">
        <color theme="9" tint="0.39994506668294322"/>
      </left>
      <right style="thin">
        <color theme="9" tint="0.39994506668294322"/>
      </right>
      <top/>
      <bottom style="thin">
        <color theme="9" tint="0.39994506668294322"/>
      </bottom>
      <diagonal/>
    </border>
    <border>
      <left style="thin">
        <color theme="9" tint="0.39994506668294322"/>
      </left>
      <right style="thin">
        <color theme="9" tint="0.39994506668294322"/>
      </right>
      <top style="thin">
        <color theme="9" tint="0.39994506668294322"/>
      </top>
      <bottom style="thin">
        <color indexed="64"/>
      </bottom>
      <diagonal/>
    </border>
    <border>
      <left style="thin">
        <color theme="7" tint="0.39994506668294322"/>
      </left>
      <right/>
      <top style="thin">
        <color theme="7" tint="0.39994506668294322"/>
      </top>
      <bottom style="thin">
        <color indexed="64"/>
      </bottom>
      <diagonal/>
    </border>
    <border>
      <left style="thin">
        <color theme="7" tint="0.39994506668294322"/>
      </left>
      <right/>
      <top/>
      <bottom/>
      <diagonal/>
    </border>
    <border>
      <left style="thin">
        <color theme="7" tint="0.39994506668294322"/>
      </left>
      <right/>
      <top/>
      <bottom style="double">
        <color indexed="64"/>
      </bottom>
      <diagonal/>
    </border>
    <border>
      <left style="thin">
        <color theme="7" tint="0.39994506668294322"/>
      </left>
      <right/>
      <top/>
      <bottom style="thin">
        <color theme="7" tint="0.39994506668294322"/>
      </bottom>
      <diagonal/>
    </border>
    <border>
      <left style="thick">
        <color theme="5"/>
      </left>
      <right style="thick">
        <color theme="5"/>
      </right>
      <top style="thick">
        <color theme="5"/>
      </top>
      <bottom style="thin">
        <color indexed="64"/>
      </bottom>
      <diagonal/>
    </border>
    <border>
      <left style="thick">
        <color theme="5"/>
      </left>
      <right style="thick">
        <color theme="5"/>
      </right>
      <top/>
      <bottom/>
      <diagonal/>
    </border>
    <border>
      <left style="thick">
        <color theme="5"/>
      </left>
      <right style="thick">
        <color theme="5"/>
      </right>
      <top/>
      <bottom style="double">
        <color indexed="64"/>
      </bottom>
      <diagonal/>
    </border>
    <border>
      <left style="thick">
        <color theme="5"/>
      </left>
      <right style="thick">
        <color theme="5"/>
      </right>
      <top/>
      <bottom style="thick">
        <color theme="5"/>
      </bottom>
      <diagonal/>
    </border>
    <border>
      <left/>
      <right style="thin">
        <color theme="5"/>
      </right>
      <top/>
      <bottom/>
      <diagonal/>
    </border>
    <border>
      <left/>
      <right style="thin">
        <color theme="5"/>
      </right>
      <top/>
      <bottom style="thin">
        <color theme="5"/>
      </bottom>
      <diagonal/>
    </border>
    <border>
      <left style="thin">
        <color theme="1" tint="0.34998626667073579"/>
      </left>
      <right/>
      <top style="thin">
        <color theme="1" tint="0.34998626667073579"/>
      </top>
      <bottom/>
      <diagonal/>
    </border>
    <border>
      <left/>
      <right style="thin">
        <color theme="1" tint="0.34998626667073579"/>
      </right>
      <top style="thin">
        <color theme="1" tint="0.34998626667073579"/>
      </top>
      <bottom/>
      <diagonal/>
    </border>
    <border>
      <left style="thin">
        <color theme="1" tint="0.34998626667073579"/>
      </left>
      <right/>
      <top/>
      <bottom/>
      <diagonal/>
    </border>
    <border>
      <left/>
      <right style="thin">
        <color theme="1" tint="0.34998626667073579"/>
      </right>
      <top/>
      <bottom/>
      <diagonal/>
    </border>
    <border>
      <left style="thin">
        <color theme="1" tint="0.34998626667073579"/>
      </left>
      <right/>
      <top/>
      <bottom style="thin">
        <color theme="1" tint="0.34998626667073579"/>
      </bottom>
      <diagonal/>
    </border>
    <border>
      <left/>
      <right style="thin">
        <color theme="1" tint="0.34998626667073579"/>
      </right>
      <top/>
      <bottom style="thin">
        <color theme="1" tint="0.34998626667073579"/>
      </bottom>
      <diagonal/>
    </border>
    <border>
      <left/>
      <right style="thin">
        <color indexed="64"/>
      </right>
      <top/>
      <bottom/>
      <diagonal/>
    </border>
    <border>
      <left style="medium">
        <color rgb="FFC00000"/>
      </left>
      <right style="medium">
        <color rgb="FFC00000"/>
      </right>
      <top style="medium">
        <color rgb="FFC00000"/>
      </top>
      <bottom style="thin">
        <color indexed="64"/>
      </bottom>
      <diagonal/>
    </border>
    <border>
      <left style="medium">
        <color rgb="FFC00000"/>
      </left>
      <right style="medium">
        <color rgb="FFC00000"/>
      </right>
      <top/>
      <bottom/>
      <diagonal/>
    </border>
    <border>
      <left/>
      <right/>
      <top style="thin">
        <color indexed="64"/>
      </top>
      <bottom style="double">
        <color indexed="64"/>
      </bottom>
      <diagonal/>
    </border>
    <border>
      <left style="medium">
        <color rgb="FFC00000"/>
      </left>
      <right style="medium">
        <color rgb="FFC00000"/>
      </right>
      <top style="thin">
        <color indexed="64"/>
      </top>
      <bottom style="double">
        <color indexed="64"/>
      </bottom>
      <diagonal/>
    </border>
    <border>
      <left/>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theme="5" tint="-0.24994659260841701"/>
      </left>
      <right/>
      <top style="medium">
        <color theme="5" tint="-0.24994659260841701"/>
      </top>
      <bottom style="medium">
        <color theme="5" tint="-0.24994659260841701"/>
      </bottom>
      <diagonal/>
    </border>
    <border>
      <left/>
      <right/>
      <top style="medium">
        <color theme="5" tint="-0.24994659260841701"/>
      </top>
      <bottom style="medium">
        <color theme="5" tint="-0.24994659260841701"/>
      </bottom>
      <diagonal/>
    </border>
    <border>
      <left/>
      <right style="medium">
        <color theme="5" tint="-0.24994659260841701"/>
      </right>
      <top style="medium">
        <color theme="5" tint="-0.24994659260841701"/>
      </top>
      <bottom style="medium">
        <color theme="5" tint="-0.2499465926084170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5" tint="-0.24994659260841701"/>
      </left>
      <right style="thin">
        <color theme="5" tint="-0.24994659260841701"/>
      </right>
      <top style="thin">
        <color theme="5" tint="-0.24994659260841701"/>
      </top>
      <bottom style="thin">
        <color indexed="64"/>
      </bottom>
      <diagonal/>
    </border>
    <border>
      <left style="thin">
        <color theme="5" tint="-0.24994659260841701"/>
      </left>
      <right style="thin">
        <color theme="5" tint="-0.24994659260841701"/>
      </right>
      <top/>
      <bottom/>
      <diagonal/>
    </border>
    <border>
      <left style="thin">
        <color theme="5" tint="-0.24994659260841701"/>
      </left>
      <right style="thin">
        <color theme="5" tint="-0.24994659260841701"/>
      </right>
      <top/>
      <bottom style="double">
        <color indexed="64"/>
      </bottom>
      <diagonal/>
    </border>
    <border>
      <left style="thin">
        <color theme="5" tint="-0.24994659260841701"/>
      </left>
      <right style="thin">
        <color theme="5" tint="-0.24994659260841701"/>
      </right>
      <top/>
      <bottom style="thin">
        <color theme="5" tint="-0.24994659260841701"/>
      </bottom>
      <diagonal/>
    </border>
    <border>
      <left style="medium">
        <color theme="5" tint="-0.24994659260841701"/>
      </left>
      <right/>
      <top/>
      <bottom/>
      <diagonal/>
    </border>
    <border>
      <left/>
      <right style="medium">
        <color theme="5" tint="-0.24994659260841701"/>
      </right>
      <top/>
      <bottom/>
      <diagonal/>
    </border>
    <border>
      <left style="medium">
        <color theme="5" tint="-0.24994659260841701"/>
      </left>
      <right/>
      <top/>
      <bottom style="medium">
        <color theme="5" tint="-0.24994659260841701"/>
      </bottom>
      <diagonal/>
    </border>
    <border>
      <left/>
      <right/>
      <top/>
      <bottom style="medium">
        <color theme="5" tint="-0.24994659260841701"/>
      </bottom>
      <diagonal/>
    </border>
    <border>
      <left/>
      <right style="medium">
        <color theme="5" tint="-0.24994659260841701"/>
      </right>
      <top/>
      <bottom style="medium">
        <color theme="5" tint="-0.24994659260841701"/>
      </bottom>
      <diagonal/>
    </border>
    <border>
      <left style="medium">
        <color theme="1" tint="0.34998626667073579"/>
      </left>
      <right/>
      <top style="medium">
        <color theme="1" tint="0.34998626667073579"/>
      </top>
      <bottom/>
      <diagonal/>
    </border>
    <border>
      <left/>
      <right/>
      <top style="medium">
        <color theme="1" tint="0.34998626667073579"/>
      </top>
      <bottom/>
      <diagonal/>
    </border>
    <border>
      <left/>
      <right style="medium">
        <color theme="1" tint="0.34998626667073579"/>
      </right>
      <top style="medium">
        <color theme="1" tint="0.34998626667073579"/>
      </top>
      <bottom/>
      <diagonal/>
    </border>
    <border>
      <left style="medium">
        <color theme="1" tint="0.34998626667073579"/>
      </left>
      <right/>
      <top/>
      <bottom/>
      <diagonal/>
    </border>
    <border>
      <left/>
      <right style="medium">
        <color theme="1" tint="0.34998626667073579"/>
      </right>
      <top/>
      <bottom/>
      <diagonal/>
    </border>
    <border>
      <left style="medium">
        <color theme="1" tint="0.34998626667073579"/>
      </left>
      <right/>
      <top/>
      <bottom style="medium">
        <color theme="1" tint="0.34998626667073579"/>
      </bottom>
      <diagonal/>
    </border>
    <border>
      <left/>
      <right/>
      <top/>
      <bottom style="medium">
        <color theme="1" tint="0.34998626667073579"/>
      </bottom>
      <diagonal/>
    </border>
    <border>
      <left/>
      <right style="medium">
        <color theme="1" tint="0.34998626667073579"/>
      </right>
      <top/>
      <bottom style="medium">
        <color theme="1" tint="0.34998626667073579"/>
      </bottom>
      <diagonal/>
    </border>
    <border>
      <left style="medium">
        <color theme="5" tint="-0.24994659260841701"/>
      </left>
      <right/>
      <top style="medium">
        <color theme="5" tint="-0.24994659260841701"/>
      </top>
      <bottom/>
      <diagonal/>
    </border>
    <border>
      <left/>
      <right/>
      <top style="medium">
        <color theme="5" tint="-0.24994659260841701"/>
      </top>
      <bottom/>
      <diagonal/>
    </border>
    <border>
      <left/>
      <right style="medium">
        <color theme="5" tint="-0.24994659260841701"/>
      </right>
      <top style="medium">
        <color theme="5" tint="-0.24994659260841701"/>
      </top>
      <bottom/>
      <diagonal/>
    </border>
  </borders>
  <cellStyleXfs count="4">
    <xf numFmtId="0" fontId="0" fillId="0" borderId="0"/>
    <xf numFmtId="0" fontId="33" fillId="0" borderId="0" applyNumberFormat="0" applyFill="0" applyBorder="0" applyAlignment="0" applyProtection="0"/>
    <xf numFmtId="9" fontId="34" fillId="0" borderId="0" applyFont="0" applyFill="0" applyBorder="0" applyAlignment="0" applyProtection="0"/>
    <xf numFmtId="43" fontId="34" fillId="0" borderId="0" applyFont="0" applyFill="0" applyBorder="0" applyAlignment="0" applyProtection="0"/>
  </cellStyleXfs>
  <cellXfs count="510">
    <xf numFmtId="0" fontId="0" fillId="0" borderId="0" xfId="0"/>
    <xf numFmtId="0" fontId="1" fillId="0" borderId="0" xfId="0" applyFont="1"/>
    <xf numFmtId="0" fontId="2" fillId="0" borderId="0" xfId="0" applyFont="1"/>
    <xf numFmtId="0" fontId="0" fillId="0" borderId="0" xfId="0"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16" xfId="0" applyBorder="1" applyAlignment="1">
      <alignment horizontal="center"/>
    </xf>
    <xf numFmtId="0" fontId="0" fillId="0" borderId="1" xfId="0" applyBorder="1" applyAlignment="1">
      <alignment horizontal="center"/>
    </xf>
    <xf numFmtId="0" fontId="0" fillId="0" borderId="20" xfId="0" applyBorder="1" applyAlignment="1">
      <alignment horizontal="center"/>
    </xf>
    <xf numFmtId="0" fontId="0" fillId="0" borderId="17" xfId="0" applyBorder="1" applyAlignment="1">
      <alignment horizontal="center"/>
    </xf>
    <xf numFmtId="0" fontId="0" fillId="0" borderId="2" xfId="0" applyBorder="1" applyAlignment="1">
      <alignment horizontal="center"/>
    </xf>
    <xf numFmtId="0" fontId="0" fillId="0" borderId="23"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7" xfId="0" applyBorder="1" applyAlignment="1">
      <alignment horizontal="center" vertical="center" wrapText="1"/>
    </xf>
    <xf numFmtId="0" fontId="0" fillId="0" borderId="6" xfId="0" applyBorder="1" applyAlignment="1">
      <alignment horizontal="center" vertical="center"/>
    </xf>
    <xf numFmtId="0" fontId="0" fillId="0" borderId="22" xfId="0" applyBorder="1" applyAlignment="1">
      <alignment horizontal="center" vertical="center"/>
    </xf>
    <xf numFmtId="3" fontId="0" fillId="0" borderId="7" xfId="0" applyNumberFormat="1" applyBorder="1" applyAlignment="1">
      <alignment horizontal="center" vertical="center"/>
    </xf>
    <xf numFmtId="0" fontId="0" fillId="0" borderId="0" xfId="0"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wrapText="1"/>
    </xf>
    <xf numFmtId="0" fontId="0" fillId="0" borderId="25" xfId="0" applyBorder="1" applyAlignment="1">
      <alignment horizontal="center" vertical="center" wrapText="1"/>
    </xf>
    <xf numFmtId="0" fontId="5" fillId="0" borderId="0" xfId="0" applyFont="1" applyAlignment="1">
      <alignment horizontal="left" vertical="center"/>
    </xf>
    <xf numFmtId="0" fontId="4" fillId="2" borderId="3" xfId="0" applyFont="1" applyFill="1" applyBorder="1" applyAlignment="1">
      <alignment horizontal="center" vertical="center"/>
    </xf>
    <xf numFmtId="0" fontId="4" fillId="2" borderId="4" xfId="0" applyFont="1" applyFill="1" applyBorder="1" applyAlignment="1">
      <alignment horizontal="center" vertical="center"/>
    </xf>
    <xf numFmtId="0" fontId="4" fillId="2" borderId="26" xfId="0" applyFont="1" applyFill="1" applyBorder="1" applyAlignment="1">
      <alignment horizontal="center" vertical="center"/>
    </xf>
    <xf numFmtId="0" fontId="4" fillId="2" borderId="5" xfId="0" applyFont="1" applyFill="1" applyBorder="1" applyAlignment="1">
      <alignment horizontal="center" vertical="center"/>
    </xf>
    <xf numFmtId="0" fontId="9" fillId="0" borderId="15" xfId="0" applyFont="1" applyBorder="1" applyAlignment="1">
      <alignment horizontal="center" vertical="center" wrapText="1"/>
    </xf>
    <xf numFmtId="0" fontId="9" fillId="3" borderId="15" xfId="0" applyFont="1" applyFill="1" applyBorder="1" applyAlignment="1">
      <alignment horizontal="center" vertical="center" wrapText="1"/>
    </xf>
    <xf numFmtId="0" fontId="8" fillId="0" borderId="27" xfId="0" applyFont="1" applyBorder="1" applyAlignment="1">
      <alignment horizontal="center" vertical="center"/>
    </xf>
    <xf numFmtId="0" fontId="8" fillId="0" borderId="42" xfId="0" applyFont="1" applyBorder="1" applyAlignment="1">
      <alignment horizontal="center" vertical="center" wrapText="1"/>
    </xf>
    <xf numFmtId="0" fontId="4" fillId="2" borderId="21" xfId="0" applyFont="1" applyFill="1" applyBorder="1" applyAlignment="1">
      <alignment horizontal="center" vertical="center"/>
    </xf>
    <xf numFmtId="0" fontId="0" fillId="0" borderId="44" xfId="0" applyBorder="1" applyAlignment="1">
      <alignment horizontal="center"/>
    </xf>
    <xf numFmtId="0" fontId="0" fillId="0" borderId="44" xfId="0" quotePrefix="1" applyBorder="1" applyAlignment="1">
      <alignment horizontal="center"/>
    </xf>
    <xf numFmtId="0" fontId="0" fillId="0" borderId="45" xfId="0" applyBorder="1" applyAlignment="1">
      <alignment horizontal="center"/>
    </xf>
    <xf numFmtId="0" fontId="7" fillId="0" borderId="27" xfId="0" applyFont="1" applyBorder="1" applyAlignment="1">
      <alignment horizontal="center" vertical="center"/>
    </xf>
    <xf numFmtId="0" fontId="7" fillId="0" borderId="57" xfId="0" applyFont="1" applyBorder="1" applyAlignment="1">
      <alignment horizontal="center" vertical="center" wrapText="1"/>
    </xf>
    <xf numFmtId="0" fontId="7" fillId="0" borderId="15" xfId="0" applyFont="1" applyBorder="1" applyAlignment="1">
      <alignment horizontal="center" vertical="center"/>
    </xf>
    <xf numFmtId="0" fontId="9" fillId="0" borderId="32" xfId="0" applyFont="1" applyBorder="1" applyAlignment="1">
      <alignment horizontal="center" vertical="center"/>
    </xf>
    <xf numFmtId="0" fontId="12" fillId="0" borderId="56" xfId="0" applyFont="1" applyBorder="1" applyAlignment="1">
      <alignment horizontal="center" vertical="center"/>
    </xf>
    <xf numFmtId="0" fontId="12" fillId="0" borderId="27" xfId="0" applyFont="1" applyBorder="1" applyAlignment="1">
      <alignment horizontal="center" vertical="center" wrapText="1"/>
    </xf>
    <xf numFmtId="0" fontId="12" fillId="0" borderId="31" xfId="0" applyFont="1" applyBorder="1" applyAlignment="1">
      <alignment horizontal="center" vertical="center"/>
    </xf>
    <xf numFmtId="0" fontId="8" fillId="0" borderId="15" xfId="0" applyFont="1" applyBorder="1" applyAlignment="1">
      <alignment horizontal="center" vertical="center"/>
    </xf>
    <xf numFmtId="0" fontId="12" fillId="0" borderId="37" xfId="0" applyFont="1" applyBorder="1" applyAlignment="1">
      <alignment horizontal="center" vertical="center"/>
    </xf>
    <xf numFmtId="0" fontId="9" fillId="0" borderId="60" xfId="0" applyFont="1" applyBorder="1" applyAlignment="1">
      <alignment horizontal="center" vertical="center"/>
    </xf>
    <xf numFmtId="0" fontId="0" fillId="0" borderId="62" xfId="0" applyBorder="1" applyAlignment="1">
      <alignment horizontal="center" vertical="center"/>
    </xf>
    <xf numFmtId="0" fontId="0" fillId="0" borderId="63" xfId="0" applyBorder="1" applyAlignment="1">
      <alignment horizontal="center" vertical="center" wrapText="1"/>
    </xf>
    <xf numFmtId="0" fontId="0" fillId="0" borderId="67" xfId="0" applyBorder="1" applyAlignment="1">
      <alignment horizontal="center"/>
    </xf>
    <xf numFmtId="0" fontId="0" fillId="0" borderId="69" xfId="0" applyBorder="1" applyAlignment="1">
      <alignment horizontal="center"/>
    </xf>
    <xf numFmtId="0" fontId="0" fillId="0" borderId="58" xfId="0" applyBorder="1" applyAlignment="1">
      <alignment horizontal="center"/>
    </xf>
    <xf numFmtId="0" fontId="0" fillId="0" borderId="35" xfId="0" applyBorder="1" applyAlignment="1">
      <alignment horizontal="center"/>
    </xf>
    <xf numFmtId="0" fontId="0" fillId="0" borderId="35" xfId="0" applyBorder="1" applyAlignment="1">
      <alignment horizontal="center" vertical="center"/>
    </xf>
    <xf numFmtId="0" fontId="0" fillId="0" borderId="48" xfId="0" applyBorder="1" applyAlignment="1">
      <alignment horizontal="center"/>
    </xf>
    <xf numFmtId="0" fontId="0" fillId="0" borderId="71" xfId="0" applyBorder="1" applyAlignment="1">
      <alignment horizontal="center"/>
    </xf>
    <xf numFmtId="0" fontId="0" fillId="0" borderId="72" xfId="0" applyBorder="1" applyAlignment="1">
      <alignment horizontal="center"/>
    </xf>
    <xf numFmtId="0" fontId="0" fillId="0" borderId="73" xfId="0" applyBorder="1" applyAlignment="1">
      <alignment horizontal="center" vertical="center"/>
    </xf>
    <xf numFmtId="0" fontId="0" fillId="0" borderId="72" xfId="0" applyBorder="1" applyAlignment="1">
      <alignment horizontal="center" vertical="center" wrapText="1"/>
    </xf>
    <xf numFmtId="0" fontId="0" fillId="0" borderId="77" xfId="0" applyBorder="1" applyAlignment="1">
      <alignment horizontal="center"/>
    </xf>
    <xf numFmtId="0" fontId="0" fillId="0" borderId="78" xfId="0" applyBorder="1" applyAlignment="1">
      <alignment horizontal="center"/>
    </xf>
    <xf numFmtId="0" fontId="0" fillId="3" borderId="44" xfId="0" applyFill="1" applyBorder="1" applyAlignment="1">
      <alignment horizontal="center"/>
    </xf>
    <xf numFmtId="0" fontId="0" fillId="3" borderId="19" xfId="0" applyFill="1" applyBorder="1" applyAlignment="1">
      <alignment horizontal="center"/>
    </xf>
    <xf numFmtId="0" fontId="0" fillId="3" borderId="16" xfId="0" applyFill="1" applyBorder="1" applyAlignment="1">
      <alignment horizontal="center"/>
    </xf>
    <xf numFmtId="0" fontId="0" fillId="3" borderId="48" xfId="0" applyFill="1" applyBorder="1" applyAlignment="1">
      <alignment horizontal="center"/>
    </xf>
    <xf numFmtId="0" fontId="0" fillId="3" borderId="67" xfId="0" applyFill="1" applyBorder="1" applyAlignment="1">
      <alignment horizontal="center" vertical="center"/>
    </xf>
    <xf numFmtId="0" fontId="0" fillId="3" borderId="69" xfId="0" applyFill="1" applyBorder="1" applyAlignment="1">
      <alignment horizontal="center" vertical="center"/>
    </xf>
    <xf numFmtId="0" fontId="0" fillId="3" borderId="58" xfId="0" applyFill="1" applyBorder="1" applyAlignment="1">
      <alignment horizontal="center" vertical="center"/>
    </xf>
    <xf numFmtId="0" fontId="0" fillId="3" borderId="58" xfId="0" applyFill="1" applyBorder="1" applyAlignment="1">
      <alignment horizontal="center" vertical="center" wrapText="1"/>
    </xf>
    <xf numFmtId="0" fontId="12" fillId="3" borderId="40" xfId="0" applyFont="1" applyFill="1" applyBorder="1" applyAlignment="1">
      <alignment horizontal="center" vertical="center" wrapText="1"/>
    </xf>
    <xf numFmtId="0" fontId="8" fillId="3" borderId="42" xfId="0" applyFont="1" applyFill="1" applyBorder="1" applyAlignment="1">
      <alignment horizontal="center" vertical="center" wrapText="1"/>
    </xf>
    <xf numFmtId="0" fontId="7" fillId="3" borderId="42" xfId="0" applyFont="1" applyFill="1" applyBorder="1" applyAlignment="1">
      <alignment horizontal="center" vertical="center" wrapText="1"/>
    </xf>
    <xf numFmtId="0" fontId="8" fillId="3" borderId="27" xfId="0" applyFont="1" applyFill="1" applyBorder="1" applyAlignment="1">
      <alignment horizontal="center" vertical="center" wrapText="1"/>
    </xf>
    <xf numFmtId="0" fontId="12" fillId="3" borderId="27" xfId="0" applyFont="1" applyFill="1" applyBorder="1" applyAlignment="1">
      <alignment horizontal="center" vertical="center" wrapText="1"/>
    </xf>
    <xf numFmtId="0" fontId="9" fillId="3" borderId="34" xfId="0" applyFont="1" applyFill="1" applyBorder="1" applyAlignment="1">
      <alignment horizontal="center" vertical="center" wrapText="1"/>
    </xf>
    <xf numFmtId="0" fontId="8" fillId="3" borderId="13" xfId="0" applyFont="1" applyFill="1" applyBorder="1" applyAlignment="1">
      <alignment horizontal="center" vertical="center" wrapText="1"/>
    </xf>
    <xf numFmtId="0" fontId="7" fillId="3" borderId="27" xfId="0" applyFont="1" applyFill="1" applyBorder="1" applyAlignment="1">
      <alignment horizontal="center" vertical="center" wrapText="1"/>
    </xf>
    <xf numFmtId="0" fontId="9" fillId="3" borderId="42" xfId="0" applyFont="1" applyFill="1" applyBorder="1" applyAlignment="1">
      <alignment horizontal="center" vertical="center" wrapText="1"/>
    </xf>
    <xf numFmtId="0" fontId="9" fillId="3" borderId="57" xfId="0" applyFont="1" applyFill="1" applyBorder="1" applyAlignment="1">
      <alignment horizontal="center" vertical="center" wrapText="1"/>
    </xf>
    <xf numFmtId="0" fontId="8" fillId="3" borderId="64" xfId="0" applyFont="1" applyFill="1" applyBorder="1" applyAlignment="1">
      <alignment horizontal="center" vertical="center"/>
    </xf>
    <xf numFmtId="0" fontId="7" fillId="3" borderId="61" xfId="0" applyFont="1" applyFill="1" applyBorder="1" applyAlignment="1">
      <alignment horizontal="center" vertical="center"/>
    </xf>
    <xf numFmtId="0" fontId="12" fillId="3" borderId="15" xfId="0" applyFont="1" applyFill="1" applyBorder="1" applyAlignment="1">
      <alignment horizontal="center" vertical="center"/>
    </xf>
    <xf numFmtId="0" fontId="12" fillId="3" borderId="8" xfId="0" applyFont="1" applyFill="1" applyBorder="1" applyAlignment="1">
      <alignment horizontal="center" vertical="center"/>
    </xf>
    <xf numFmtId="0" fontId="9" fillId="3" borderId="51" xfId="0" applyFont="1" applyFill="1" applyBorder="1" applyAlignment="1">
      <alignment horizontal="center" vertical="center"/>
    </xf>
    <xf numFmtId="0" fontId="9" fillId="3" borderId="31" xfId="0" applyFont="1" applyFill="1" applyBorder="1" applyAlignment="1">
      <alignment horizontal="center" vertical="center"/>
    </xf>
    <xf numFmtId="0" fontId="0" fillId="3" borderId="49" xfId="0" applyFill="1" applyBorder="1" applyAlignment="1">
      <alignment horizontal="center" vertical="center"/>
    </xf>
    <xf numFmtId="0" fontId="0" fillId="3" borderId="50" xfId="0" applyFill="1" applyBorder="1" applyAlignment="1">
      <alignment horizontal="center" vertical="center"/>
    </xf>
    <xf numFmtId="0" fontId="0" fillId="3" borderId="51" xfId="0" applyFill="1" applyBorder="1" applyAlignment="1">
      <alignment horizontal="center" vertical="center"/>
    </xf>
    <xf numFmtId="0" fontId="0" fillId="0" borderId="24"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wrapText="1"/>
    </xf>
    <xf numFmtId="0" fontId="8" fillId="0" borderId="27" xfId="0" applyFont="1" applyBorder="1" applyAlignment="1">
      <alignment horizontal="center" vertical="center" wrapText="1"/>
    </xf>
    <xf numFmtId="0" fontId="12" fillId="0" borderId="15" xfId="0" applyFont="1" applyBorder="1" applyAlignment="1">
      <alignment horizontal="center" vertical="center"/>
    </xf>
    <xf numFmtId="0" fontId="9" fillId="0" borderId="59" xfId="0" applyFont="1" applyBorder="1" applyAlignment="1">
      <alignment horizontal="center" vertical="center"/>
    </xf>
    <xf numFmtId="0" fontId="9" fillId="0" borderId="15" xfId="0" applyFont="1" applyBorder="1" applyAlignment="1">
      <alignment horizontal="center" vertical="center"/>
    </xf>
    <xf numFmtId="0" fontId="8" fillId="3" borderId="15" xfId="0" applyFont="1" applyFill="1" applyBorder="1" applyAlignment="1">
      <alignment horizontal="center" vertical="center"/>
    </xf>
    <xf numFmtId="0" fontId="7" fillId="3" borderId="15" xfId="0" applyFont="1" applyFill="1" applyBorder="1" applyAlignment="1">
      <alignment horizontal="center" vertical="center"/>
    </xf>
    <xf numFmtId="0" fontId="9" fillId="3" borderId="15" xfId="0" applyFont="1" applyFill="1" applyBorder="1" applyAlignment="1">
      <alignment horizontal="center" vertical="center"/>
    </xf>
    <xf numFmtId="0" fontId="0" fillId="0" borderId="81" xfId="0" applyBorder="1" applyAlignment="1">
      <alignment horizontal="center" vertical="center"/>
    </xf>
    <xf numFmtId="0" fontId="0" fillId="0" borderId="82" xfId="0" applyBorder="1" applyAlignment="1">
      <alignment horizontal="center" vertical="center"/>
    </xf>
    <xf numFmtId="0" fontId="0" fillId="0" borderId="83" xfId="0" applyBorder="1" applyAlignment="1">
      <alignment horizontal="center" vertical="center"/>
    </xf>
    <xf numFmtId="0" fontId="0" fillId="0" borderId="84" xfId="0" applyBorder="1" applyAlignment="1">
      <alignment horizontal="center" vertical="center"/>
    </xf>
    <xf numFmtId="0" fontId="9" fillId="0" borderId="37" xfId="0" applyFont="1" applyBorder="1" applyAlignment="1">
      <alignment horizontal="center" vertical="center" wrapText="1"/>
    </xf>
    <xf numFmtId="0" fontId="8" fillId="0" borderId="85" xfId="0" applyFont="1" applyBorder="1" applyAlignment="1">
      <alignment horizontal="center" vertical="center" wrapText="1"/>
    </xf>
    <xf numFmtId="0" fontId="7" fillId="0" borderId="85" xfId="0" applyFont="1" applyBorder="1" applyAlignment="1">
      <alignment horizontal="center" vertical="center"/>
    </xf>
    <xf numFmtId="0" fontId="0" fillId="0" borderId="0" xfId="0" applyAlignment="1">
      <alignment horizontal="left" vertical="center"/>
    </xf>
    <xf numFmtId="0" fontId="24" fillId="0" borderId="0" xfId="0" applyFont="1" applyAlignment="1">
      <alignment horizontal="left" vertical="center" indent="4"/>
    </xf>
    <xf numFmtId="0" fontId="25" fillId="0" borderId="0" xfId="0" applyFont="1" applyAlignment="1">
      <alignment horizontal="left" indent="7"/>
    </xf>
    <xf numFmtId="0" fontId="26" fillId="0" borderId="0" xfId="0" applyFont="1" applyAlignment="1">
      <alignment horizontal="center" vertical="center"/>
    </xf>
    <xf numFmtId="0" fontId="27" fillId="0" borderId="0" xfId="0" applyFont="1" applyAlignment="1">
      <alignment horizontal="center" vertical="center"/>
    </xf>
    <xf numFmtId="0" fontId="4" fillId="0" borderId="0" xfId="0" applyFont="1" applyAlignment="1">
      <alignment horizontal="center"/>
    </xf>
    <xf numFmtId="0" fontId="0" fillId="0" borderId="0" xfId="0" applyAlignment="1">
      <alignment vertical="center" wrapText="1"/>
    </xf>
    <xf numFmtId="0" fontId="35" fillId="0" borderId="0" xfId="0" applyFont="1" applyAlignment="1">
      <alignment vertical="center"/>
    </xf>
    <xf numFmtId="0" fontId="39" fillId="0" borderId="0" xfId="0" applyFont="1" applyAlignment="1">
      <alignment horizontal="left" vertical="center"/>
    </xf>
    <xf numFmtId="0" fontId="40" fillId="0" borderId="0" xfId="0" applyFont="1" applyAlignment="1">
      <alignment horizontal="left" vertical="center"/>
    </xf>
    <xf numFmtId="0" fontId="41" fillId="0" borderId="0" xfId="0" applyFont="1" applyAlignment="1">
      <alignment horizontal="left" vertical="center"/>
    </xf>
    <xf numFmtId="0" fontId="42" fillId="0" borderId="0" xfId="0" applyFont="1" applyAlignment="1">
      <alignment horizontal="left" vertical="center"/>
    </xf>
    <xf numFmtId="0" fontId="43" fillId="0" borderId="0" xfId="0" applyFont="1" applyAlignment="1">
      <alignment horizontal="left" vertical="center"/>
    </xf>
    <xf numFmtId="0" fontId="44" fillId="0" borderId="0" xfId="0" applyFont="1" applyAlignment="1">
      <alignment horizontal="left" vertical="center"/>
    </xf>
    <xf numFmtId="0" fontId="0" fillId="0" borderId="0" xfId="0" applyAlignment="1">
      <alignment horizontal="center" vertical="center" wrapText="1"/>
    </xf>
    <xf numFmtId="0" fontId="26" fillId="0" borderId="0" xfId="0" applyFont="1" applyAlignment="1">
      <alignment vertical="center"/>
    </xf>
    <xf numFmtId="0" fontId="33" fillId="0" borderId="0" xfId="1" applyAlignment="1">
      <alignment horizontal="left" vertical="center"/>
    </xf>
    <xf numFmtId="0" fontId="38" fillId="7" borderId="0" xfId="0" applyFont="1" applyFill="1" applyAlignment="1">
      <alignment horizontal="right" vertical="center" wrapText="1"/>
    </xf>
    <xf numFmtId="0" fontId="7" fillId="3" borderId="0" xfId="0" applyFont="1" applyFill="1" applyAlignment="1">
      <alignment horizontal="center" vertical="center" wrapText="1"/>
    </xf>
    <xf numFmtId="164" fontId="36" fillId="8" borderId="0" xfId="3" applyNumberFormat="1" applyFont="1" applyFill="1" applyAlignment="1">
      <alignment horizontal="center" vertical="center" wrapText="1"/>
    </xf>
    <xf numFmtId="164" fontId="36" fillId="7" borderId="0" xfId="3" applyNumberFormat="1" applyFont="1" applyFill="1" applyAlignment="1">
      <alignment horizontal="center" vertical="center" wrapText="1"/>
    </xf>
    <xf numFmtId="164" fontId="50" fillId="3" borderId="0" xfId="3" applyNumberFormat="1" applyFont="1" applyFill="1" applyAlignment="1">
      <alignment horizontal="center" vertical="center" wrapText="1"/>
    </xf>
    <xf numFmtId="164" fontId="37" fillId="9" borderId="0" xfId="3" applyNumberFormat="1" applyFont="1" applyFill="1" applyAlignment="1">
      <alignment horizontal="center" vertical="center" wrapText="1"/>
    </xf>
    <xf numFmtId="0" fontId="4" fillId="0" borderId="0" xfId="0" applyFont="1" applyAlignment="1">
      <alignment horizontal="left" vertical="center"/>
    </xf>
    <xf numFmtId="164" fontId="37" fillId="6" borderId="0" xfId="3" applyNumberFormat="1" applyFont="1" applyFill="1" applyAlignment="1">
      <alignment horizontal="center" vertical="center" wrapText="1"/>
    </xf>
    <xf numFmtId="164" fontId="50" fillId="3" borderId="0" xfId="3" applyNumberFormat="1" applyFont="1" applyFill="1" applyBorder="1" applyAlignment="1">
      <alignment horizontal="center" vertical="center" wrapText="1"/>
    </xf>
    <xf numFmtId="164" fontId="37" fillId="9" borderId="0" xfId="3" applyNumberFormat="1" applyFont="1" applyFill="1" applyBorder="1" applyAlignment="1">
      <alignment horizontal="center" vertical="center" wrapText="1"/>
    </xf>
    <xf numFmtId="164" fontId="37" fillId="6" borderId="0" xfId="3" applyNumberFormat="1" applyFont="1" applyFill="1" applyBorder="1" applyAlignment="1">
      <alignment horizontal="center" vertical="center" wrapText="1"/>
    </xf>
    <xf numFmtId="0" fontId="48" fillId="8" borderId="0" xfId="0" applyFont="1" applyFill="1" applyAlignment="1">
      <alignment horizontal="center" vertical="center" wrapText="1"/>
    </xf>
    <xf numFmtId="0" fontId="48" fillId="7" borderId="0" xfId="0" applyFont="1" applyFill="1" applyAlignment="1">
      <alignment horizontal="center" vertical="center" wrapText="1"/>
    </xf>
    <xf numFmtId="0" fontId="38" fillId="3" borderId="86" xfId="0" applyFont="1" applyFill="1" applyBorder="1" applyAlignment="1">
      <alignment horizontal="center" vertical="center" wrapText="1"/>
    </xf>
    <xf numFmtId="0" fontId="38" fillId="9" borderId="86" xfId="0" applyFont="1" applyFill="1" applyBorder="1" applyAlignment="1">
      <alignment horizontal="center" vertical="center" wrapText="1"/>
    </xf>
    <xf numFmtId="0" fontId="38" fillId="6" borderId="86" xfId="0" applyFont="1" applyFill="1" applyBorder="1" applyAlignment="1">
      <alignment horizontal="center" vertical="center" wrapText="1"/>
    </xf>
    <xf numFmtId="0" fontId="23" fillId="0" borderId="0" xfId="0" applyFont="1" applyAlignment="1">
      <alignment horizontal="left" vertical="center" indent="1"/>
    </xf>
    <xf numFmtId="0" fontId="38" fillId="7" borderId="86" xfId="0" applyFont="1" applyFill="1" applyBorder="1" applyAlignment="1">
      <alignment horizontal="center" vertical="center" wrapText="1"/>
    </xf>
    <xf numFmtId="0" fontId="4" fillId="0" borderId="0" xfId="0" applyFont="1"/>
    <xf numFmtId="0" fontId="51" fillId="0" borderId="0" xfId="0" applyFont="1" applyAlignment="1">
      <alignment horizontal="left" vertical="center" indent="3"/>
    </xf>
    <xf numFmtId="0" fontId="52" fillId="0" borderId="0" xfId="0" applyFont="1" applyAlignment="1">
      <alignment horizontal="left" vertical="center" indent="3"/>
    </xf>
    <xf numFmtId="0" fontId="52" fillId="7" borderId="0" xfId="0" applyFont="1" applyFill="1" applyAlignment="1">
      <alignment horizontal="left" vertical="center" indent="3"/>
    </xf>
    <xf numFmtId="0" fontId="53" fillId="0" borderId="0" xfId="0" applyFont="1" applyAlignment="1">
      <alignment horizontal="left" vertical="center" indent="3"/>
    </xf>
    <xf numFmtId="0" fontId="54" fillId="0" borderId="0" xfId="0" applyFont="1" applyAlignment="1">
      <alignment horizontal="left" indent="4"/>
    </xf>
    <xf numFmtId="0" fontId="28" fillId="0" borderId="0" xfId="0" applyFont="1" applyAlignment="1">
      <alignment vertical="center" wrapText="1"/>
    </xf>
    <xf numFmtId="0" fontId="11" fillId="0" borderId="0" xfId="0" applyFont="1" applyAlignment="1">
      <alignment vertical="center" wrapText="1"/>
    </xf>
    <xf numFmtId="0" fontId="11" fillId="0" borderId="0" xfId="0" applyFont="1" applyAlignment="1">
      <alignment horizontal="left" vertical="center"/>
    </xf>
    <xf numFmtId="0" fontId="20" fillId="0" borderId="0" xfId="0" applyFont="1" applyAlignment="1">
      <alignment horizontal="left" vertical="center"/>
    </xf>
    <xf numFmtId="0" fontId="55" fillId="0" borderId="0" xfId="0" applyFont="1" applyAlignment="1">
      <alignment horizontal="center" vertical="center"/>
    </xf>
    <xf numFmtId="164" fontId="55" fillId="0" borderId="0" xfId="3" applyNumberFormat="1" applyFont="1" applyAlignment="1">
      <alignment horizontal="center" vertical="center"/>
    </xf>
    <xf numFmtId="0" fontId="35" fillId="0" borderId="0" xfId="0" applyFont="1" applyAlignment="1">
      <alignment vertical="center" wrapText="1"/>
    </xf>
    <xf numFmtId="0" fontId="57" fillId="0" borderId="0" xfId="0" applyFont="1" applyAlignment="1">
      <alignment horizontal="center" vertical="center" wrapText="1"/>
    </xf>
    <xf numFmtId="164" fontId="58" fillId="0" borderId="0" xfId="3" applyNumberFormat="1" applyFont="1" applyBorder="1" applyAlignment="1">
      <alignment horizontal="center" vertical="center"/>
    </xf>
    <xf numFmtId="164" fontId="61" fillId="0" borderId="0" xfId="3" applyNumberFormat="1" applyFont="1" applyAlignment="1">
      <alignment horizontal="center" vertical="center"/>
    </xf>
    <xf numFmtId="0" fontId="37" fillId="3" borderId="0" xfId="0" applyFont="1" applyFill="1" applyAlignment="1">
      <alignment horizontal="center" vertical="center" wrapText="1"/>
    </xf>
    <xf numFmtId="0" fontId="37" fillId="6" borderId="0" xfId="0" applyFont="1" applyFill="1" applyAlignment="1">
      <alignment horizontal="center" vertical="center" wrapText="1"/>
    </xf>
    <xf numFmtId="0" fontId="37" fillId="9" borderId="90" xfId="0" applyFont="1" applyFill="1" applyBorder="1" applyAlignment="1">
      <alignment horizontal="center" vertical="center" wrapText="1"/>
    </xf>
    <xf numFmtId="164" fontId="36" fillId="8" borderId="0" xfId="3" applyNumberFormat="1" applyFont="1" applyFill="1" applyBorder="1" applyAlignment="1">
      <alignment horizontal="center" vertical="center" wrapText="1"/>
    </xf>
    <xf numFmtId="164" fontId="36" fillId="8" borderId="88" xfId="3" applyNumberFormat="1" applyFont="1" applyFill="1" applyBorder="1" applyAlignment="1">
      <alignment horizontal="center" vertical="center" wrapText="1"/>
    </xf>
    <xf numFmtId="164" fontId="36" fillId="7" borderId="0" xfId="3" applyNumberFormat="1" applyFont="1" applyFill="1" applyBorder="1" applyAlignment="1">
      <alignment horizontal="center" vertical="center" wrapText="1"/>
    </xf>
    <xf numFmtId="164" fontId="36" fillId="7" borderId="88" xfId="3" applyNumberFormat="1" applyFont="1" applyFill="1" applyBorder="1" applyAlignment="1">
      <alignment horizontal="center" vertical="center" wrapText="1"/>
    </xf>
    <xf numFmtId="0" fontId="37" fillId="8" borderId="0" xfId="0" applyFont="1" applyFill="1" applyAlignment="1">
      <alignment horizontal="center" vertical="center" wrapText="1"/>
    </xf>
    <xf numFmtId="164" fontId="62" fillId="8" borderId="91" xfId="3" applyNumberFormat="1" applyFont="1" applyFill="1" applyBorder="1" applyAlignment="1">
      <alignment horizontal="center" vertical="center" wrapText="1"/>
    </xf>
    <xf numFmtId="164" fontId="62" fillId="8" borderId="92" xfId="3" applyNumberFormat="1" applyFont="1" applyFill="1" applyBorder="1" applyAlignment="1">
      <alignment horizontal="center" vertical="center" wrapText="1"/>
    </xf>
    <xf numFmtId="164" fontId="62" fillId="7" borderId="91" xfId="3" applyNumberFormat="1" applyFont="1" applyFill="1" applyBorder="1" applyAlignment="1">
      <alignment horizontal="center" vertical="center" wrapText="1"/>
    </xf>
    <xf numFmtId="164" fontId="62" fillId="7" borderId="92" xfId="3" applyNumberFormat="1" applyFont="1" applyFill="1" applyBorder="1" applyAlignment="1">
      <alignment horizontal="center" vertical="center" wrapText="1"/>
    </xf>
    <xf numFmtId="0" fontId="57" fillId="0" borderId="0" xfId="0" applyFont="1" applyAlignment="1">
      <alignment vertical="center"/>
    </xf>
    <xf numFmtId="0" fontId="51" fillId="0" borderId="0" xfId="0" applyFont="1" applyAlignment="1">
      <alignment horizontal="left" vertical="center" indent="1"/>
    </xf>
    <xf numFmtId="0" fontId="52" fillId="0" borderId="0" xfId="0" applyFont="1" applyAlignment="1">
      <alignment horizontal="left" vertical="center" indent="1"/>
    </xf>
    <xf numFmtId="0" fontId="52" fillId="7" borderId="0" xfId="0" applyFont="1" applyFill="1" applyAlignment="1">
      <alignment horizontal="left" vertical="center" indent="1"/>
    </xf>
    <xf numFmtId="0" fontId="51" fillId="0" borderId="0" xfId="0" applyFont="1" applyAlignment="1">
      <alignment horizontal="left" vertical="center"/>
    </xf>
    <xf numFmtId="0" fontId="52" fillId="0" borderId="0" xfId="0" applyFont="1" applyAlignment="1">
      <alignment horizontal="left" vertical="center"/>
    </xf>
    <xf numFmtId="0" fontId="52" fillId="7" borderId="0" xfId="0" applyFont="1" applyFill="1" applyAlignment="1">
      <alignment horizontal="left" vertical="center"/>
    </xf>
    <xf numFmtId="0" fontId="27" fillId="0" borderId="0" xfId="0" applyFont="1" applyAlignment="1">
      <alignment vertical="center"/>
    </xf>
    <xf numFmtId="0" fontId="23" fillId="0" borderId="0" xfId="0" applyFont="1" applyAlignment="1">
      <alignment vertical="center"/>
    </xf>
    <xf numFmtId="49" fontId="0" fillId="4" borderId="0" xfId="0" applyNumberFormat="1" applyFill="1" applyAlignment="1">
      <alignment horizontal="center" vertical="center" wrapText="1"/>
    </xf>
    <xf numFmtId="0" fontId="0" fillId="4" borderId="0" xfId="0" applyFill="1" applyAlignment="1">
      <alignment horizontal="center" vertical="center" wrapText="1"/>
    </xf>
    <xf numFmtId="0" fontId="49" fillId="7" borderId="0" xfId="0" applyFont="1" applyFill="1" applyAlignment="1">
      <alignment horizontal="center" vertical="center" wrapText="1"/>
    </xf>
    <xf numFmtId="0" fontId="49" fillId="8" borderId="0" xfId="0" applyFont="1" applyFill="1" applyAlignment="1">
      <alignment horizontal="center" vertical="center" wrapText="1"/>
    </xf>
    <xf numFmtId="0" fontId="52" fillId="7" borderId="0" xfId="0" applyFont="1" applyFill="1" applyAlignment="1">
      <alignment horizontal="center" vertical="center" wrapText="1"/>
    </xf>
    <xf numFmtId="0" fontId="49" fillId="7" borderId="91" xfId="0" applyFont="1" applyFill="1" applyBorder="1" applyAlignment="1">
      <alignment horizontal="center" vertical="center" wrapText="1"/>
    </xf>
    <xf numFmtId="0" fontId="49" fillId="7" borderId="86" xfId="0" applyFont="1" applyFill="1" applyBorder="1" applyAlignment="1">
      <alignment horizontal="center" vertical="center" wrapText="1"/>
    </xf>
    <xf numFmtId="0" fontId="49" fillId="7" borderId="98" xfId="0" applyFont="1" applyFill="1" applyBorder="1" applyAlignment="1">
      <alignment horizontal="center" vertical="center" wrapText="1"/>
    </xf>
    <xf numFmtId="0" fontId="66" fillId="8" borderId="0" xfId="0" applyFont="1" applyFill="1" applyAlignment="1">
      <alignment horizontal="center" vertical="center" wrapText="1"/>
    </xf>
    <xf numFmtId="164" fontId="52" fillId="8" borderId="0" xfId="3" applyNumberFormat="1" applyFont="1" applyFill="1" applyAlignment="1">
      <alignment horizontal="center" vertical="center" wrapText="1"/>
    </xf>
    <xf numFmtId="164" fontId="49" fillId="8" borderId="0" xfId="3" applyNumberFormat="1" applyFont="1" applyFill="1" applyAlignment="1">
      <alignment horizontal="center" vertical="center" wrapText="1"/>
    </xf>
    <xf numFmtId="164" fontId="52" fillId="7" borderId="0" xfId="3" applyNumberFormat="1" applyFont="1" applyFill="1" applyAlignment="1">
      <alignment horizontal="center" vertical="center" wrapText="1"/>
    </xf>
    <xf numFmtId="164" fontId="49" fillId="0" borderId="0" xfId="3" applyNumberFormat="1" applyFont="1" applyFill="1" applyAlignment="1">
      <alignment horizontal="center" vertical="center" wrapText="1"/>
    </xf>
    <xf numFmtId="164" fontId="52" fillId="7" borderId="91" xfId="3" applyNumberFormat="1" applyFont="1" applyFill="1" applyBorder="1" applyAlignment="1">
      <alignment horizontal="center" vertical="center" wrapText="1"/>
    </xf>
    <xf numFmtId="164" fontId="49" fillId="0" borderId="91" xfId="3" applyNumberFormat="1" applyFont="1" applyFill="1" applyBorder="1" applyAlignment="1">
      <alignment horizontal="center" vertical="center" wrapText="1"/>
    </xf>
    <xf numFmtId="164" fontId="66" fillId="8" borderId="0" xfId="3" applyNumberFormat="1" applyFont="1" applyFill="1" applyAlignment="1">
      <alignment horizontal="center" vertical="center" wrapText="1"/>
    </xf>
    <xf numFmtId="0" fontId="49" fillId="7" borderId="99" xfId="0" applyFont="1" applyFill="1" applyBorder="1" applyAlignment="1">
      <alignment horizontal="center" vertical="center" wrapText="1"/>
    </xf>
    <xf numFmtId="164" fontId="52" fillId="8" borderId="100" xfId="3" applyNumberFormat="1" applyFont="1" applyFill="1" applyBorder="1" applyAlignment="1">
      <alignment horizontal="center" vertical="center" wrapText="1"/>
    </xf>
    <xf numFmtId="164" fontId="52" fillId="7" borderId="100" xfId="3" applyNumberFormat="1" applyFont="1" applyFill="1" applyBorder="1" applyAlignment="1">
      <alignment horizontal="center" vertical="center" wrapText="1"/>
    </xf>
    <xf numFmtId="164" fontId="52" fillId="7" borderId="101" xfId="3" applyNumberFormat="1" applyFont="1" applyFill="1" applyBorder="1" applyAlignment="1">
      <alignment horizontal="center" vertical="center" wrapText="1"/>
    </xf>
    <xf numFmtId="164" fontId="67" fillId="8" borderId="102" xfId="3" applyNumberFormat="1" applyFont="1" applyFill="1" applyBorder="1" applyAlignment="1">
      <alignment horizontal="center" vertical="center" wrapText="1"/>
    </xf>
    <xf numFmtId="164" fontId="52" fillId="8" borderId="95" xfId="3" applyNumberFormat="1" applyFont="1" applyFill="1" applyBorder="1" applyAlignment="1">
      <alignment horizontal="center" vertical="center" wrapText="1"/>
    </xf>
    <xf numFmtId="164" fontId="52" fillId="7" borderId="95" xfId="3" applyNumberFormat="1" applyFont="1" applyFill="1" applyBorder="1" applyAlignment="1">
      <alignment horizontal="center" vertical="center" wrapText="1"/>
    </xf>
    <xf numFmtId="164" fontId="52" fillId="7" borderId="96" xfId="3" applyNumberFormat="1" applyFont="1" applyFill="1" applyBorder="1" applyAlignment="1">
      <alignment horizontal="center" vertical="center" wrapText="1"/>
    </xf>
    <xf numFmtId="164" fontId="61" fillId="8" borderId="97" xfId="3" applyNumberFormat="1" applyFont="1" applyFill="1" applyBorder="1" applyAlignment="1">
      <alignment horizontal="center" vertical="center" wrapText="1"/>
    </xf>
    <xf numFmtId="164" fontId="28" fillId="5" borderId="100" xfId="3" applyNumberFormat="1" applyFont="1" applyFill="1" applyBorder="1" applyAlignment="1">
      <alignment horizontal="center" vertical="center" wrapText="1"/>
    </xf>
    <xf numFmtId="164" fontId="38" fillId="6" borderId="95" xfId="3" applyNumberFormat="1" applyFont="1" applyFill="1" applyBorder="1" applyAlignment="1">
      <alignment horizontal="center" vertical="center" wrapText="1"/>
    </xf>
    <xf numFmtId="0" fontId="49" fillId="7" borderId="103" xfId="0" applyFont="1" applyFill="1" applyBorder="1" applyAlignment="1">
      <alignment horizontal="center" vertical="center" wrapText="1"/>
    </xf>
    <xf numFmtId="164" fontId="52" fillId="8" borderId="104" xfId="3" applyNumberFormat="1" applyFont="1" applyFill="1" applyBorder="1" applyAlignment="1">
      <alignment horizontal="center" vertical="center" wrapText="1"/>
    </xf>
    <xf numFmtId="164" fontId="52" fillId="7" borderId="104" xfId="3" applyNumberFormat="1" applyFont="1" applyFill="1" applyBorder="1" applyAlignment="1">
      <alignment horizontal="center" vertical="center" wrapText="1"/>
    </xf>
    <xf numFmtId="164" fontId="28" fillId="3" borderId="104" xfId="3" applyNumberFormat="1" applyFont="1" applyFill="1" applyBorder="1" applyAlignment="1">
      <alignment horizontal="center" vertical="center" wrapText="1"/>
    </xf>
    <xf numFmtId="164" fontId="52" fillId="7" borderId="105" xfId="3" applyNumberFormat="1" applyFont="1" applyFill="1" applyBorder="1" applyAlignment="1">
      <alignment horizontal="center" vertical="center" wrapText="1"/>
    </xf>
    <xf numFmtId="164" fontId="59" fillId="8" borderId="106" xfId="3" applyNumberFormat="1" applyFont="1" applyFill="1" applyBorder="1" applyAlignment="1">
      <alignment horizontal="center" vertical="center" wrapText="1"/>
    </xf>
    <xf numFmtId="0" fontId="66" fillId="0" borderId="0" xfId="0" applyFont="1" applyAlignment="1">
      <alignment horizontal="center" vertical="center" wrapText="1"/>
    </xf>
    <xf numFmtId="164" fontId="66" fillId="0" borderId="0" xfId="3" applyNumberFormat="1" applyFont="1" applyFill="1" applyAlignment="1">
      <alignment horizontal="center" vertical="center" wrapText="1"/>
    </xf>
    <xf numFmtId="164" fontId="52" fillId="8" borderId="0" xfId="3" applyNumberFormat="1" applyFont="1" applyFill="1" applyAlignment="1">
      <alignment horizontal="left" vertical="center" wrapText="1"/>
    </xf>
    <xf numFmtId="164" fontId="52" fillId="7" borderId="0" xfId="3" applyNumberFormat="1" applyFont="1" applyFill="1" applyAlignment="1">
      <alignment horizontal="left" vertical="center" wrapText="1"/>
    </xf>
    <xf numFmtId="164" fontId="49" fillId="7" borderId="0" xfId="3" applyNumberFormat="1" applyFont="1" applyFill="1" applyAlignment="1">
      <alignment horizontal="center" vertical="center" wrapText="1"/>
    </xf>
    <xf numFmtId="0" fontId="11" fillId="9" borderId="0" xfId="0" applyFont="1" applyFill="1" applyAlignment="1">
      <alignment horizontal="center" vertical="center" wrapText="1"/>
    </xf>
    <xf numFmtId="164" fontId="58" fillId="8" borderId="0" xfId="3" applyNumberFormat="1" applyFont="1" applyFill="1" applyAlignment="1">
      <alignment horizontal="center" vertical="center" wrapText="1"/>
    </xf>
    <xf numFmtId="164" fontId="58" fillId="7" borderId="0" xfId="3" applyNumberFormat="1" applyFont="1" applyFill="1" applyAlignment="1">
      <alignment horizontal="center" vertical="center" wrapText="1"/>
    </xf>
    <xf numFmtId="164" fontId="58" fillId="7" borderId="93" xfId="3" applyNumberFormat="1" applyFont="1" applyFill="1" applyBorder="1" applyAlignment="1">
      <alignment horizontal="left" vertical="center" wrapText="1"/>
    </xf>
    <xf numFmtId="164" fontId="58" fillId="8" borderId="93" xfId="3" applyNumberFormat="1" applyFont="1" applyFill="1" applyBorder="1" applyAlignment="1">
      <alignment horizontal="left" vertical="center" wrapText="1"/>
    </xf>
    <xf numFmtId="164" fontId="58" fillId="7" borderId="94" xfId="3" applyNumberFormat="1" applyFont="1" applyFill="1" applyBorder="1" applyAlignment="1">
      <alignment horizontal="left" vertical="center" wrapText="1"/>
    </xf>
    <xf numFmtId="164" fontId="65" fillId="8" borderId="107" xfId="3" applyNumberFormat="1" applyFont="1" applyFill="1" applyBorder="1" applyAlignment="1">
      <alignment horizontal="center" vertical="center" wrapText="1"/>
    </xf>
    <xf numFmtId="164" fontId="65" fillId="7" borderId="107" xfId="3" applyNumberFormat="1" applyFont="1" applyFill="1" applyBorder="1" applyAlignment="1">
      <alignment horizontal="center" vertical="center" wrapText="1"/>
    </xf>
    <xf numFmtId="164" fontId="65" fillId="7" borderId="108" xfId="3" applyNumberFormat="1" applyFont="1" applyFill="1" applyBorder="1" applyAlignment="1">
      <alignment horizontal="center" vertical="center" wrapText="1"/>
    </xf>
    <xf numFmtId="164" fontId="52" fillId="7" borderId="109" xfId="3" applyNumberFormat="1" applyFont="1" applyFill="1" applyBorder="1" applyAlignment="1">
      <alignment horizontal="left" vertical="center" wrapText="1"/>
    </xf>
    <xf numFmtId="164" fontId="52" fillId="7" borderId="110" xfId="3" applyNumberFormat="1" applyFont="1" applyFill="1" applyBorder="1" applyAlignment="1">
      <alignment horizontal="center" vertical="center" wrapText="1"/>
    </xf>
    <xf numFmtId="164" fontId="52" fillId="8" borderId="111" xfId="3" applyNumberFormat="1" applyFont="1" applyFill="1" applyBorder="1" applyAlignment="1">
      <alignment horizontal="left" vertical="center" wrapText="1"/>
    </xf>
    <xf numFmtId="164" fontId="52" fillId="8" borderId="112" xfId="3" applyNumberFormat="1" applyFont="1" applyFill="1" applyBorder="1" applyAlignment="1">
      <alignment horizontal="center" vertical="center" wrapText="1"/>
    </xf>
    <xf numFmtId="164" fontId="52" fillId="7" borderId="113" xfId="3" applyNumberFormat="1" applyFont="1" applyFill="1" applyBorder="1" applyAlignment="1">
      <alignment horizontal="left" vertical="center" wrapText="1"/>
    </xf>
    <xf numFmtId="164" fontId="52" fillId="7" borderId="114" xfId="3" applyNumberFormat="1" applyFont="1" applyFill="1" applyBorder="1" applyAlignment="1">
      <alignment horizontal="center" vertical="center" wrapText="1"/>
    </xf>
    <xf numFmtId="0" fontId="8" fillId="0" borderId="0" xfId="0" applyFont="1" applyAlignment="1">
      <alignment horizontal="center"/>
    </xf>
    <xf numFmtId="0" fontId="38" fillId="8" borderId="0" xfId="0" applyFont="1" applyFill="1" applyAlignment="1">
      <alignment horizontal="right" vertical="center" wrapText="1"/>
    </xf>
    <xf numFmtId="0" fontId="38" fillId="7" borderId="86" xfId="0" applyFont="1" applyFill="1" applyBorder="1" applyAlignment="1">
      <alignment horizontal="right" vertical="center" wrapText="1"/>
    </xf>
    <xf numFmtId="0" fontId="4" fillId="0" borderId="0" xfId="0" applyFont="1" applyAlignment="1">
      <alignment horizontal="center" vertical="center"/>
    </xf>
    <xf numFmtId="0" fontId="7" fillId="0" borderId="0" xfId="0" applyFont="1" applyAlignment="1">
      <alignment horizontal="center"/>
    </xf>
    <xf numFmtId="43" fontId="0" fillId="0" borderId="0" xfId="3" applyFont="1" applyAlignment="1">
      <alignment horizontal="center"/>
    </xf>
    <xf numFmtId="43" fontId="8" fillId="0" borderId="0" xfId="3" applyFont="1" applyAlignment="1">
      <alignment horizontal="center"/>
    </xf>
    <xf numFmtId="164" fontId="0" fillId="0" borderId="0" xfId="3" applyNumberFormat="1" applyFont="1" applyAlignment="1">
      <alignment horizontal="center"/>
    </xf>
    <xf numFmtId="164" fontId="8" fillId="0" borderId="0" xfId="3" applyNumberFormat="1" applyFont="1" applyAlignment="1">
      <alignment horizontal="center"/>
    </xf>
    <xf numFmtId="0" fontId="49" fillId="7" borderId="0" xfId="0" applyFont="1" applyFill="1" applyAlignment="1">
      <alignment horizontal="right" vertical="center" wrapText="1"/>
    </xf>
    <xf numFmtId="0" fontId="49" fillId="8" borderId="0" xfId="0" applyFont="1" applyFill="1" applyAlignment="1">
      <alignment horizontal="right" vertical="center" wrapText="1"/>
    </xf>
    <xf numFmtId="0" fontId="72" fillId="0" borderId="0" xfId="0" applyFont="1" applyAlignment="1">
      <alignment horizontal="left"/>
    </xf>
    <xf numFmtId="0" fontId="11" fillId="0" borderId="0" xfId="0" applyFont="1" applyAlignment="1">
      <alignment horizontal="center"/>
    </xf>
    <xf numFmtId="0" fontId="11" fillId="0" borderId="0" xfId="0" applyFont="1"/>
    <xf numFmtId="0" fontId="49" fillId="3" borderId="86" xfId="0" applyFont="1" applyFill="1" applyBorder="1" applyAlignment="1">
      <alignment horizontal="center" vertical="center" wrapText="1"/>
    </xf>
    <xf numFmtId="0" fontId="68" fillId="0" borderId="0" xfId="0" applyFont="1" applyAlignment="1">
      <alignment horizontal="left" vertical="center"/>
    </xf>
    <xf numFmtId="164" fontId="66" fillId="3" borderId="0" xfId="3" applyNumberFormat="1" applyFont="1" applyFill="1" applyBorder="1" applyAlignment="1">
      <alignment horizontal="center" vertical="center" wrapText="1"/>
    </xf>
    <xf numFmtId="164" fontId="66" fillId="3" borderId="0" xfId="3" applyNumberFormat="1" applyFont="1" applyFill="1" applyAlignment="1">
      <alignment horizontal="center" vertical="center" wrapText="1"/>
    </xf>
    <xf numFmtId="164" fontId="48" fillId="8" borderId="0" xfId="3" applyNumberFormat="1" applyFont="1" applyFill="1" applyAlignment="1">
      <alignment horizontal="center" vertical="center" wrapText="1"/>
    </xf>
    <xf numFmtId="164" fontId="48" fillId="7" borderId="0" xfId="3" applyNumberFormat="1" applyFont="1" applyFill="1" applyAlignment="1">
      <alignment horizontal="center" vertical="center" wrapText="1"/>
    </xf>
    <xf numFmtId="0" fontId="68" fillId="0" borderId="0" xfId="0" applyFont="1"/>
    <xf numFmtId="0" fontId="49" fillId="7" borderId="86" xfId="0" applyFont="1" applyFill="1" applyBorder="1" applyAlignment="1">
      <alignment vertical="center" wrapText="1"/>
    </xf>
    <xf numFmtId="0" fontId="49" fillId="8" borderId="87" xfId="0" applyFont="1" applyFill="1" applyBorder="1" applyAlignment="1">
      <alignment horizontal="right" vertical="center" wrapText="1"/>
    </xf>
    <xf numFmtId="0" fontId="49" fillId="6" borderId="116" xfId="0" applyFont="1" applyFill="1" applyBorder="1" applyAlignment="1">
      <alignment horizontal="center" vertical="center" wrapText="1"/>
    </xf>
    <xf numFmtId="164" fontId="52" fillId="8" borderId="117" xfId="3" applyNumberFormat="1" applyFont="1" applyFill="1" applyBorder="1" applyAlignment="1">
      <alignment horizontal="center" vertical="center" wrapText="1"/>
    </xf>
    <xf numFmtId="164" fontId="52" fillId="7" borderId="117" xfId="3" applyNumberFormat="1" applyFont="1" applyFill="1" applyBorder="1" applyAlignment="1">
      <alignment horizontal="center" vertical="center" wrapText="1"/>
    </xf>
    <xf numFmtId="164" fontId="49" fillId="6" borderId="117" xfId="3" applyNumberFormat="1" applyFont="1" applyFill="1" applyBorder="1" applyAlignment="1">
      <alignment horizontal="center" vertical="center" wrapText="1"/>
    </xf>
    <xf numFmtId="164" fontId="0" fillId="0" borderId="0" xfId="0" applyNumberFormat="1" applyAlignment="1">
      <alignment horizontal="center"/>
    </xf>
    <xf numFmtId="164" fontId="52" fillId="8" borderId="0" xfId="3" applyNumberFormat="1" applyFont="1" applyFill="1" applyBorder="1" applyAlignment="1">
      <alignment horizontal="center" vertical="center" wrapText="1"/>
    </xf>
    <xf numFmtId="0" fontId="49" fillId="7" borderId="118" xfId="0" applyFont="1" applyFill="1" applyBorder="1" applyAlignment="1">
      <alignment horizontal="right" vertical="center" wrapText="1"/>
    </xf>
    <xf numFmtId="164" fontId="68" fillId="0" borderId="118" xfId="0" applyNumberFormat="1" applyFont="1" applyBorder="1"/>
    <xf numFmtId="0" fontId="0" fillId="0" borderId="0" xfId="0" applyAlignment="1">
      <alignment vertical="center"/>
    </xf>
    <xf numFmtId="0" fontId="49" fillId="5" borderId="86" xfId="0" applyFont="1" applyFill="1" applyBorder="1" applyAlignment="1">
      <alignment horizontal="center" vertical="center" wrapText="1"/>
    </xf>
    <xf numFmtId="164" fontId="49" fillId="5" borderId="0" xfId="3" applyNumberFormat="1" applyFont="1" applyFill="1" applyBorder="1" applyAlignment="1">
      <alignment horizontal="center" vertical="center" wrapText="1"/>
    </xf>
    <xf numFmtId="164" fontId="49" fillId="5" borderId="0" xfId="3" applyNumberFormat="1" applyFont="1" applyFill="1" applyAlignment="1">
      <alignment horizontal="center" vertical="center" wrapText="1"/>
    </xf>
    <xf numFmtId="0" fontId="0" fillId="4" borderId="0" xfId="0" applyFill="1" applyAlignment="1">
      <alignment horizontal="center" vertical="center"/>
    </xf>
    <xf numFmtId="0" fontId="18" fillId="0" borderId="0" xfId="0" applyFont="1" applyAlignment="1">
      <alignment horizontal="right" vertical="center" wrapText="1"/>
    </xf>
    <xf numFmtId="164" fontId="73" fillId="0" borderId="0" xfId="3" applyNumberFormat="1" applyFont="1" applyFill="1" applyAlignment="1">
      <alignment horizontal="left" vertical="center" wrapText="1"/>
    </xf>
    <xf numFmtId="164" fontId="18" fillId="0" borderId="0" xfId="3" applyNumberFormat="1" applyFont="1" applyFill="1" applyAlignment="1">
      <alignment horizontal="left" vertical="center" wrapText="1"/>
    </xf>
    <xf numFmtId="9" fontId="18" fillId="0" borderId="0" xfId="2" applyFont="1" applyFill="1" applyAlignment="1">
      <alignment horizontal="center" vertical="center" wrapText="1"/>
    </xf>
    <xf numFmtId="9" fontId="18" fillId="0" borderId="0" xfId="2" applyFont="1" applyFill="1" applyBorder="1" applyAlignment="1">
      <alignment horizontal="center" vertical="center" wrapText="1"/>
    </xf>
    <xf numFmtId="164" fontId="18" fillId="11" borderId="0" xfId="3" applyNumberFormat="1" applyFont="1" applyFill="1" applyAlignment="1">
      <alignment horizontal="left" vertical="center" wrapText="1"/>
    </xf>
    <xf numFmtId="0" fontId="18" fillId="11" borderId="0" xfId="0" applyFont="1" applyFill="1" applyAlignment="1">
      <alignment horizontal="right" vertical="center" wrapText="1"/>
    </xf>
    <xf numFmtId="9" fontId="18" fillId="11" borderId="0" xfId="2" applyFont="1" applyFill="1" applyAlignment="1">
      <alignment horizontal="center" vertical="center" wrapText="1"/>
    </xf>
    <xf numFmtId="0" fontId="38" fillId="7" borderId="0" xfId="0" applyFont="1" applyFill="1" applyAlignment="1">
      <alignment horizontal="center" vertical="center" wrapText="1"/>
    </xf>
    <xf numFmtId="0" fontId="28" fillId="0" borderId="0" xfId="0" applyFont="1" applyAlignment="1">
      <alignment horizontal="right"/>
    </xf>
    <xf numFmtId="9" fontId="0" fillId="0" borderId="0" xfId="2" applyFont="1" applyAlignment="1">
      <alignment horizontal="center"/>
    </xf>
    <xf numFmtId="0" fontId="38" fillId="0" borderId="0" xfId="0" applyFont="1" applyAlignment="1">
      <alignment horizontal="right" vertical="center" wrapText="1"/>
    </xf>
    <xf numFmtId="9" fontId="0" fillId="0" borderId="0" xfId="2" applyFont="1" applyFill="1" applyAlignment="1">
      <alignment horizontal="center"/>
    </xf>
    <xf numFmtId="0" fontId="38" fillId="11" borderId="0" xfId="0" applyFont="1" applyFill="1" applyAlignment="1">
      <alignment horizontal="right" vertical="center" wrapText="1"/>
    </xf>
    <xf numFmtId="9" fontId="0" fillId="11" borderId="0" xfId="2" applyFont="1" applyFill="1" applyAlignment="1">
      <alignment horizontal="center"/>
    </xf>
    <xf numFmtId="0" fontId="28" fillId="0" borderId="0" xfId="0" applyFont="1" applyAlignment="1">
      <alignment horizontal="center" vertical="center"/>
    </xf>
    <xf numFmtId="164" fontId="48" fillId="11" borderId="0" xfId="3" applyNumberFormat="1" applyFont="1" applyFill="1" applyAlignment="1">
      <alignment horizontal="center" vertical="center" wrapText="1"/>
    </xf>
    <xf numFmtId="164" fontId="48" fillId="0" borderId="0" xfId="3" applyNumberFormat="1" applyFont="1" applyFill="1" applyAlignment="1">
      <alignment horizontal="center" vertical="center" wrapText="1"/>
    </xf>
    <xf numFmtId="164" fontId="11" fillId="0" borderId="0" xfId="3" applyNumberFormat="1" applyFont="1" applyAlignment="1">
      <alignment horizontal="center"/>
    </xf>
    <xf numFmtId="164" fontId="0" fillId="11" borderId="0" xfId="3" applyNumberFormat="1" applyFont="1" applyFill="1" applyAlignment="1">
      <alignment horizontal="center"/>
    </xf>
    <xf numFmtId="164" fontId="68" fillId="0" borderId="0" xfId="0" applyNumberFormat="1" applyFont="1" applyAlignment="1">
      <alignment horizontal="center"/>
    </xf>
    <xf numFmtId="9" fontId="68" fillId="0" borderId="0" xfId="0" applyNumberFormat="1" applyFont="1" applyAlignment="1">
      <alignment horizontal="center"/>
    </xf>
    <xf numFmtId="164" fontId="27" fillId="0" borderId="0" xfId="0" applyNumberFormat="1" applyFont="1" applyAlignment="1">
      <alignment horizontal="center"/>
    </xf>
    <xf numFmtId="9" fontId="27" fillId="0" borderId="0" xfId="0" applyNumberFormat="1" applyFont="1" applyAlignment="1">
      <alignment horizontal="center"/>
    </xf>
    <xf numFmtId="164" fontId="68" fillId="11" borderId="91" xfId="0" applyNumberFormat="1" applyFont="1" applyFill="1" applyBorder="1" applyAlignment="1">
      <alignment horizontal="center"/>
    </xf>
    <xf numFmtId="9" fontId="68" fillId="11" borderId="91" xfId="0" applyNumberFormat="1" applyFont="1" applyFill="1" applyBorder="1" applyAlignment="1">
      <alignment horizontal="center"/>
    </xf>
    <xf numFmtId="0" fontId="27" fillId="11" borderId="0" xfId="0" applyFont="1" applyFill="1" applyAlignment="1">
      <alignment horizontal="right"/>
    </xf>
    <xf numFmtId="0" fontId="27" fillId="0" borderId="0" xfId="0" applyFont="1" applyAlignment="1">
      <alignment horizontal="right"/>
    </xf>
    <xf numFmtId="0" fontId="27" fillId="0" borderId="0" xfId="0" applyFont="1" applyAlignment="1">
      <alignment horizontal="center"/>
    </xf>
    <xf numFmtId="164" fontId="74" fillId="11" borderId="125" xfId="0" applyNumberFormat="1" applyFont="1" applyFill="1" applyBorder="1" applyAlignment="1">
      <alignment horizontal="center" vertical="center"/>
    </xf>
    <xf numFmtId="9" fontId="30" fillId="3" borderId="126" xfId="0" applyNumberFormat="1" applyFont="1" applyFill="1" applyBorder="1" applyAlignment="1">
      <alignment horizontal="center"/>
    </xf>
    <xf numFmtId="0" fontId="4" fillId="0" borderId="0" xfId="0" applyFont="1" applyAlignment="1">
      <alignment horizontal="right"/>
    </xf>
    <xf numFmtId="164" fontId="4" fillId="0" borderId="0" xfId="0" applyNumberFormat="1" applyFont="1" applyAlignment="1">
      <alignment horizontal="center"/>
    </xf>
    <xf numFmtId="0" fontId="38" fillId="7" borderId="91" xfId="0" applyFont="1" applyFill="1" applyBorder="1" applyAlignment="1">
      <alignment horizontal="right" vertical="center" wrapText="1"/>
    </xf>
    <xf numFmtId="164" fontId="48" fillId="7" borderId="91" xfId="3" applyNumberFormat="1" applyFont="1" applyFill="1" applyBorder="1" applyAlignment="1">
      <alignment horizontal="center" vertical="center" wrapText="1"/>
    </xf>
    <xf numFmtId="9" fontId="28" fillId="0" borderId="0" xfId="2" applyFont="1" applyAlignment="1">
      <alignment horizontal="center"/>
    </xf>
    <xf numFmtId="0" fontId="49" fillId="3" borderId="0" xfId="0" applyFont="1" applyFill="1" applyAlignment="1">
      <alignment horizontal="center" vertical="center" wrapText="1"/>
    </xf>
    <xf numFmtId="0" fontId="49" fillId="6" borderId="0" xfId="0" applyFont="1" applyFill="1" applyAlignment="1">
      <alignment horizontal="center" vertical="center" wrapText="1"/>
    </xf>
    <xf numFmtId="0" fontId="49" fillId="5" borderId="0" xfId="0" applyFont="1" applyFill="1" applyAlignment="1">
      <alignment horizontal="center" vertical="center" wrapText="1"/>
    </xf>
    <xf numFmtId="0" fontId="74" fillId="7" borderId="121" xfId="0" applyFont="1" applyFill="1" applyBorder="1" applyAlignment="1">
      <alignment horizontal="right" vertical="center" wrapText="1"/>
    </xf>
    <xf numFmtId="164" fontId="75" fillId="7" borderId="122" xfId="3" applyNumberFormat="1" applyFont="1" applyFill="1" applyBorder="1" applyAlignment="1">
      <alignment horizontal="center" vertical="center" wrapText="1"/>
    </xf>
    <xf numFmtId="164" fontId="75" fillId="7" borderId="123" xfId="3" applyNumberFormat="1" applyFont="1" applyFill="1" applyBorder="1" applyAlignment="1">
      <alignment horizontal="center" vertical="center" wrapText="1"/>
    </xf>
    <xf numFmtId="0" fontId="66" fillId="7" borderId="0" xfId="0" applyFont="1" applyFill="1" applyAlignment="1">
      <alignment horizontal="right" vertical="center"/>
    </xf>
    <xf numFmtId="0" fontId="66" fillId="8" borderId="0" xfId="0" applyFont="1" applyFill="1" applyAlignment="1">
      <alignment horizontal="right" vertical="center" wrapText="1"/>
    </xf>
    <xf numFmtId="0" fontId="27" fillId="11" borderId="0" xfId="0" applyFont="1" applyFill="1" applyAlignment="1">
      <alignment horizontal="center" vertical="center"/>
    </xf>
    <xf numFmtId="164" fontId="27" fillId="11" borderId="0" xfId="3" applyNumberFormat="1" applyFont="1" applyFill="1" applyAlignment="1">
      <alignment horizontal="center" vertical="center"/>
    </xf>
    <xf numFmtId="164" fontId="27" fillId="11" borderId="0" xfId="3" applyNumberFormat="1" applyFont="1" applyFill="1" applyBorder="1" applyAlignment="1">
      <alignment horizontal="center" vertical="center"/>
    </xf>
    <xf numFmtId="43" fontId="38" fillId="7" borderId="86" xfId="3" applyFont="1" applyFill="1" applyBorder="1" applyAlignment="1">
      <alignment horizontal="center" vertical="center" wrapText="1"/>
    </xf>
    <xf numFmtId="0" fontId="4" fillId="0" borderId="86" xfId="0" applyFont="1" applyBorder="1" applyAlignment="1">
      <alignment horizontal="center"/>
    </xf>
    <xf numFmtId="0" fontId="38" fillId="8" borderId="127" xfId="0" applyFont="1" applyFill="1" applyBorder="1" applyAlignment="1">
      <alignment horizontal="right" vertical="center" wrapText="1"/>
    </xf>
    <xf numFmtId="164" fontId="48" fillId="8" borderId="87" xfId="3" applyNumberFormat="1" applyFont="1" applyFill="1" applyBorder="1" applyAlignment="1">
      <alignment horizontal="center" vertical="center" wrapText="1"/>
    </xf>
    <xf numFmtId="164" fontId="0" fillId="0" borderId="128" xfId="0" applyNumberFormat="1" applyBorder="1" applyAlignment="1">
      <alignment horizontal="center"/>
    </xf>
    <xf numFmtId="0" fontId="38" fillId="7" borderId="129" xfId="0" applyFont="1" applyFill="1" applyBorder="1" applyAlignment="1">
      <alignment horizontal="right" vertical="center" wrapText="1"/>
    </xf>
    <xf numFmtId="164" fontId="48" fillId="7" borderId="86" xfId="3" applyNumberFormat="1" applyFont="1" applyFill="1" applyBorder="1" applyAlignment="1">
      <alignment horizontal="center" vertical="center" wrapText="1"/>
    </xf>
    <xf numFmtId="164" fontId="0" fillId="0" borderId="130" xfId="0" applyNumberFormat="1" applyBorder="1" applyAlignment="1">
      <alignment horizontal="center"/>
    </xf>
    <xf numFmtId="164" fontId="0" fillId="6" borderId="0" xfId="0" applyNumberFormat="1" applyFill="1" applyAlignment="1">
      <alignment horizontal="center"/>
    </xf>
    <xf numFmtId="164" fontId="0" fillId="12" borderId="0" xfId="0" applyNumberFormat="1" applyFill="1" applyAlignment="1">
      <alignment horizontal="center"/>
    </xf>
    <xf numFmtId="164" fontId="48" fillId="6" borderId="0" xfId="3" applyNumberFormat="1" applyFont="1" applyFill="1" applyAlignment="1">
      <alignment horizontal="center" vertical="center" wrapText="1"/>
    </xf>
    <xf numFmtId="0" fontId="69" fillId="0" borderId="0" xfId="0" applyFont="1"/>
    <xf numFmtId="0" fontId="27" fillId="0" borderId="86" xfId="0" applyFont="1" applyBorder="1" applyAlignment="1">
      <alignment horizontal="center"/>
    </xf>
    <xf numFmtId="164" fontId="68" fillId="11" borderId="0" xfId="3" applyNumberFormat="1" applyFont="1" applyFill="1" applyAlignment="1">
      <alignment horizontal="center"/>
    </xf>
    <xf numFmtId="164" fontId="68" fillId="0" borderId="0" xfId="3" applyNumberFormat="1" applyFont="1" applyAlignment="1">
      <alignment horizontal="center"/>
    </xf>
    <xf numFmtId="164" fontId="68" fillId="11" borderId="91" xfId="3" applyNumberFormat="1" applyFont="1" applyFill="1" applyBorder="1" applyAlignment="1">
      <alignment horizontal="center"/>
    </xf>
    <xf numFmtId="0" fontId="27" fillId="0" borderId="86" xfId="0" applyFont="1" applyBorder="1" applyAlignment="1">
      <alignment horizontal="right"/>
    </xf>
    <xf numFmtId="164" fontId="27" fillId="11" borderId="0" xfId="0" applyNumberFormat="1" applyFont="1" applyFill="1"/>
    <xf numFmtId="164" fontId="27" fillId="0" borderId="0" xfId="0" applyNumberFormat="1" applyFont="1"/>
    <xf numFmtId="164" fontId="27" fillId="11" borderId="91" xfId="0" applyNumberFormat="1" applyFont="1" applyFill="1" applyBorder="1"/>
    <xf numFmtId="164" fontId="65" fillId="0" borderId="0" xfId="0" applyNumberFormat="1" applyFont="1"/>
    <xf numFmtId="0" fontId="65" fillId="3" borderId="86" xfId="0" applyFont="1" applyFill="1" applyBorder="1" applyAlignment="1">
      <alignment horizontal="center"/>
    </xf>
    <xf numFmtId="0" fontId="77" fillId="6" borderId="86" xfId="0" applyFont="1" applyFill="1" applyBorder="1" applyAlignment="1">
      <alignment horizontal="center"/>
    </xf>
    <xf numFmtId="164" fontId="77" fillId="0" borderId="0" xfId="0" applyNumberFormat="1" applyFont="1"/>
    <xf numFmtId="0" fontId="78" fillId="9" borderId="86" xfId="0" applyFont="1" applyFill="1" applyBorder="1" applyAlignment="1">
      <alignment horizontal="center"/>
    </xf>
    <xf numFmtId="164" fontId="78" fillId="0" borderId="0" xfId="0" applyNumberFormat="1" applyFont="1"/>
    <xf numFmtId="164" fontId="68" fillId="11" borderId="132" xfId="3" applyNumberFormat="1" applyFont="1" applyFill="1" applyBorder="1" applyAlignment="1">
      <alignment horizontal="center"/>
    </xf>
    <xf numFmtId="164" fontId="27" fillId="5" borderId="132" xfId="3" applyNumberFormat="1" applyFont="1" applyFill="1" applyBorder="1" applyAlignment="1">
      <alignment horizontal="center"/>
    </xf>
    <xf numFmtId="164" fontId="68" fillId="0" borderId="132" xfId="3" applyNumberFormat="1" applyFont="1" applyBorder="1" applyAlignment="1">
      <alignment horizontal="center"/>
    </xf>
    <xf numFmtId="164" fontId="68" fillId="0" borderId="132" xfId="3" applyNumberFormat="1" applyFont="1" applyFill="1" applyBorder="1" applyAlignment="1">
      <alignment horizontal="center"/>
    </xf>
    <xf numFmtId="164" fontId="68" fillId="11" borderId="133" xfId="3" applyNumberFormat="1" applyFont="1" applyFill="1" applyBorder="1" applyAlignment="1">
      <alignment horizontal="center"/>
    </xf>
    <xf numFmtId="0" fontId="3" fillId="0" borderId="86" xfId="0" applyFont="1" applyBorder="1"/>
    <xf numFmtId="0" fontId="0" fillId="0" borderId="86" xfId="0" applyBorder="1"/>
    <xf numFmtId="0" fontId="81" fillId="0" borderId="86" xfId="0" applyFont="1" applyBorder="1"/>
    <xf numFmtId="0" fontId="82" fillId="0" borderId="86" xfId="0" applyFont="1" applyBorder="1"/>
    <xf numFmtId="9" fontId="0" fillId="0" borderId="0" xfId="2" applyFont="1"/>
    <xf numFmtId="164" fontId="22" fillId="0" borderId="119" xfId="0" applyNumberFormat="1" applyFont="1" applyBorder="1"/>
    <xf numFmtId="0" fontId="83" fillId="0" borderId="0" xfId="0" applyFont="1"/>
    <xf numFmtId="0" fontId="44" fillId="0" borderId="0" xfId="0" applyFont="1"/>
    <xf numFmtId="0" fontId="33" fillId="0" borderId="0" xfId="1"/>
    <xf numFmtId="0" fontId="84" fillId="6" borderId="0" xfId="0" applyFont="1" applyFill="1" applyAlignment="1">
      <alignment horizontal="left" vertical="center"/>
    </xf>
    <xf numFmtId="0" fontId="36" fillId="6" borderId="0" xfId="0" applyFont="1" applyFill="1" applyAlignment="1">
      <alignment horizontal="left" vertical="center" indent="2"/>
    </xf>
    <xf numFmtId="164" fontId="22" fillId="0" borderId="89" xfId="3" applyNumberFormat="1" applyFont="1" applyBorder="1" applyAlignment="1">
      <alignment horizontal="center" vertical="center"/>
    </xf>
    <xf numFmtId="164" fontId="86" fillId="11" borderId="125" xfId="0" applyNumberFormat="1" applyFont="1" applyFill="1" applyBorder="1" applyAlignment="1">
      <alignment horizontal="center" vertical="center"/>
    </xf>
    <xf numFmtId="0" fontId="87" fillId="5" borderId="131" xfId="0" applyFont="1" applyFill="1" applyBorder="1" applyAlignment="1">
      <alignment horizontal="center"/>
    </xf>
    <xf numFmtId="164" fontId="87" fillId="0" borderId="134" xfId="0" applyNumberFormat="1" applyFont="1" applyBorder="1"/>
    <xf numFmtId="0" fontId="89" fillId="0" borderId="0" xfId="0" applyFont="1" applyAlignment="1">
      <alignment horizontal="right" vertical="center" wrapText="1"/>
    </xf>
    <xf numFmtId="164" fontId="59" fillId="0" borderId="135" xfId="3" applyNumberFormat="1" applyFont="1" applyFill="1" applyBorder="1" applyAlignment="1">
      <alignment horizontal="left" vertical="center" wrapText="1"/>
    </xf>
    <xf numFmtId="0" fontId="74" fillId="0" borderId="0" xfId="0" applyFont="1" applyAlignment="1">
      <alignment horizontal="right" vertical="center" wrapText="1"/>
    </xf>
    <xf numFmtId="9" fontId="74" fillId="0" borderId="136" xfId="2" applyFont="1" applyFill="1" applyBorder="1" applyAlignment="1">
      <alignment horizontal="center" vertical="center" wrapText="1"/>
    </xf>
    <xf numFmtId="164" fontId="59" fillId="11" borderId="135" xfId="3" applyNumberFormat="1" applyFont="1" applyFill="1" applyBorder="1" applyAlignment="1">
      <alignment horizontal="left" vertical="center" wrapText="1"/>
    </xf>
    <xf numFmtId="0" fontId="74" fillId="11" borderId="0" xfId="0" applyFont="1" applyFill="1" applyAlignment="1">
      <alignment horizontal="right" vertical="center" wrapText="1"/>
    </xf>
    <xf numFmtId="9" fontId="74" fillId="11" borderId="136" xfId="2" applyFont="1" applyFill="1" applyBorder="1" applyAlignment="1">
      <alignment horizontal="center" vertical="center" wrapText="1"/>
    </xf>
    <xf numFmtId="164" fontId="59" fillId="11" borderId="137" xfId="3" applyNumberFormat="1" applyFont="1" applyFill="1" applyBorder="1" applyAlignment="1">
      <alignment horizontal="left" vertical="center" wrapText="1"/>
    </xf>
    <xf numFmtId="0" fontId="74" fillId="11" borderId="138" xfId="0" applyFont="1" applyFill="1" applyBorder="1" applyAlignment="1">
      <alignment horizontal="right" vertical="center" wrapText="1"/>
    </xf>
    <xf numFmtId="9" fontId="74" fillId="11" borderId="139" xfId="2" applyFont="1" applyFill="1" applyBorder="1" applyAlignment="1">
      <alignment horizontal="center" vertical="center" wrapText="1"/>
    </xf>
    <xf numFmtId="164" fontId="89" fillId="11" borderId="140" xfId="3" applyNumberFormat="1" applyFont="1" applyFill="1" applyBorder="1" applyAlignment="1">
      <alignment horizontal="left" vertical="center" wrapText="1"/>
    </xf>
    <xf numFmtId="0" fontId="89" fillId="11" borderId="141" xfId="0" applyFont="1" applyFill="1" applyBorder="1" applyAlignment="1">
      <alignment horizontal="right" vertical="center" wrapText="1"/>
    </xf>
    <xf numFmtId="9" fontId="89" fillId="11" borderId="142" xfId="2" applyFont="1" applyFill="1" applyBorder="1" applyAlignment="1">
      <alignment horizontal="center" vertical="center" wrapText="1"/>
    </xf>
    <xf numFmtId="164" fontId="89" fillId="0" borderId="143" xfId="3" applyNumberFormat="1" applyFont="1" applyFill="1" applyBorder="1" applyAlignment="1">
      <alignment horizontal="left" vertical="center" wrapText="1"/>
    </xf>
    <xf numFmtId="9" fontId="89" fillId="0" borderId="144" xfId="2" applyFont="1" applyFill="1" applyBorder="1" applyAlignment="1">
      <alignment horizontal="center" vertical="center" wrapText="1"/>
    </xf>
    <xf numFmtId="164" fontId="89" fillId="11" borderId="145" xfId="3" applyNumberFormat="1" applyFont="1" applyFill="1" applyBorder="1" applyAlignment="1">
      <alignment horizontal="left" vertical="center" wrapText="1"/>
    </xf>
    <xf numFmtId="9" fontId="89" fillId="11" borderId="147" xfId="2" applyFont="1" applyFill="1" applyBorder="1" applyAlignment="1">
      <alignment horizontal="center" vertical="center" wrapText="1"/>
    </xf>
    <xf numFmtId="0" fontId="49" fillId="7" borderId="0" xfId="0" applyFont="1" applyFill="1" applyAlignment="1">
      <alignment horizontal="left" vertical="center" wrapText="1"/>
    </xf>
    <xf numFmtId="164" fontId="59" fillId="11" borderId="148" xfId="3" applyNumberFormat="1" applyFont="1" applyFill="1" applyBorder="1" applyAlignment="1">
      <alignment vertical="center" wrapText="1"/>
    </xf>
    <xf numFmtId="0" fontId="74" fillId="11" borderId="149" xfId="0" applyFont="1" applyFill="1" applyBorder="1" applyAlignment="1">
      <alignment horizontal="right" vertical="center" wrapText="1"/>
    </xf>
    <xf numFmtId="9" fontId="74" fillId="11" borderId="150" xfId="2" applyFont="1" applyFill="1" applyBorder="1" applyAlignment="1">
      <alignment horizontal="center" vertical="center" wrapText="1"/>
    </xf>
    <xf numFmtId="0" fontId="90" fillId="0" borderId="0" xfId="1" applyFont="1"/>
    <xf numFmtId="0" fontId="91" fillId="0" borderId="0" xfId="0" applyFont="1"/>
    <xf numFmtId="0" fontId="36" fillId="8" borderId="0" xfId="0" applyFont="1" applyFill="1" applyAlignment="1">
      <alignment horizontal="center" vertical="center" wrapText="1"/>
    </xf>
    <xf numFmtId="0" fontId="36" fillId="7" borderId="0" xfId="0" applyFont="1" applyFill="1" applyAlignment="1">
      <alignment horizontal="center" vertical="center" wrapText="1"/>
    </xf>
    <xf numFmtId="0" fontId="21" fillId="0" borderId="0" xfId="0" applyFont="1" applyAlignment="1">
      <alignment horizontal="left" vertical="center"/>
    </xf>
    <xf numFmtId="0" fontId="53" fillId="0" borderId="0" xfId="0" applyFont="1" applyAlignment="1">
      <alignment horizontal="left" vertical="center" indent="5"/>
    </xf>
    <xf numFmtId="0" fontId="54" fillId="0" borderId="0" xfId="0" applyFont="1" applyAlignment="1">
      <alignment horizontal="left" indent="6"/>
    </xf>
    <xf numFmtId="0" fontId="51" fillId="0" borderId="0" xfId="0" applyFont="1" applyAlignment="1">
      <alignment horizontal="left" vertical="center" indent="6"/>
    </xf>
    <xf numFmtId="0" fontId="52" fillId="0" borderId="0" xfId="0" applyFont="1" applyAlignment="1">
      <alignment horizontal="left" vertical="center" indent="6"/>
    </xf>
    <xf numFmtId="0" fontId="52" fillId="7" borderId="0" xfId="0" applyFont="1" applyFill="1" applyAlignment="1">
      <alignment horizontal="left" vertical="center" indent="6"/>
    </xf>
    <xf numFmtId="0" fontId="70" fillId="0" borderId="0" xfId="0" applyFont="1" applyAlignment="1">
      <alignment vertical="center"/>
    </xf>
    <xf numFmtId="164" fontId="71" fillId="0" borderId="0" xfId="3" applyNumberFormat="1" applyFont="1" applyFill="1" applyBorder="1" applyAlignment="1">
      <alignment vertical="center" wrapText="1"/>
    </xf>
    <xf numFmtId="0" fontId="69" fillId="0" borderId="0" xfId="0" applyFont="1" applyAlignment="1">
      <alignment horizontal="left" indent="3"/>
    </xf>
    <xf numFmtId="0" fontId="69" fillId="0" borderId="0" xfId="0" applyFont="1" applyAlignment="1">
      <alignment horizontal="left" indent="4"/>
    </xf>
    <xf numFmtId="0" fontId="69" fillId="0" borderId="0" xfId="0" applyFont="1" applyAlignment="1">
      <alignment horizontal="left" indent="5"/>
    </xf>
    <xf numFmtId="0" fontId="69" fillId="0" borderId="0" xfId="0" applyFont="1" applyAlignment="1">
      <alignment vertical="center"/>
    </xf>
    <xf numFmtId="0" fontId="69" fillId="0" borderId="0" xfId="0" applyFont="1" applyAlignment="1">
      <alignment horizontal="left" indent="7"/>
    </xf>
    <xf numFmtId="0" fontId="26" fillId="0" borderId="0" xfId="0" applyFont="1" applyAlignment="1">
      <alignment horizontal="left" vertical="center" indent="8"/>
    </xf>
    <xf numFmtId="0" fontId="26" fillId="0" borderId="0" xfId="0" applyFont="1" applyAlignment="1">
      <alignment vertical="center" textRotation="90"/>
    </xf>
    <xf numFmtId="0" fontId="4" fillId="0" borderId="0" xfId="0" applyFont="1" applyAlignment="1">
      <alignment vertical="center"/>
    </xf>
    <xf numFmtId="0" fontId="28" fillId="0" borderId="0" xfId="0" applyFont="1" applyAlignment="1">
      <alignment vertical="center"/>
    </xf>
    <xf numFmtId="0" fontId="69" fillId="0" borderId="0" xfId="0" applyFont="1" applyAlignment="1">
      <alignment horizontal="left" indent="11"/>
    </xf>
    <xf numFmtId="0" fontId="54" fillId="0" borderId="0" xfId="0" applyFont="1" applyAlignment="1">
      <alignment vertical="center" textRotation="90"/>
    </xf>
    <xf numFmtId="0" fontId="28" fillId="0" borderId="0" xfId="0" applyFont="1"/>
    <xf numFmtId="0" fontId="94" fillId="8" borderId="0" xfId="0" applyFont="1" applyFill="1" applyAlignment="1">
      <alignment horizontal="right" vertical="center" wrapText="1"/>
    </xf>
    <xf numFmtId="0" fontId="78" fillId="11" borderId="146" xfId="0" applyFont="1" applyFill="1" applyBorder="1" applyAlignment="1">
      <alignment horizontal="right" vertical="center" wrapText="1"/>
    </xf>
    <xf numFmtId="0" fontId="69" fillId="0" borderId="0" xfId="0" applyFont="1" applyAlignment="1">
      <alignment horizontal="left" indent="8"/>
    </xf>
    <xf numFmtId="0" fontId="69" fillId="0" borderId="0" xfId="0" applyFont="1" applyAlignment="1">
      <alignment horizontal="left" indent="9"/>
    </xf>
    <xf numFmtId="0" fontId="70" fillId="0" borderId="0" xfId="0" applyFont="1" applyAlignment="1">
      <alignment horizontal="left" vertical="center" indent="7"/>
    </xf>
    <xf numFmtId="0" fontId="69" fillId="0" borderId="0" xfId="0" applyFont="1" applyAlignment="1">
      <alignment horizontal="left" vertical="center" indent="7"/>
    </xf>
    <xf numFmtId="0" fontId="69" fillId="0" borderId="0" xfId="0" applyFont="1" applyAlignment="1">
      <alignment horizontal="left" indent="12"/>
    </xf>
    <xf numFmtId="0" fontId="0" fillId="0" borderId="52" xfId="0" applyBorder="1" applyAlignment="1">
      <alignment horizontal="center" vertical="center"/>
    </xf>
    <xf numFmtId="0" fontId="0" fillId="0" borderId="53" xfId="0" applyBorder="1" applyAlignment="1">
      <alignment horizontal="center" vertical="center"/>
    </xf>
    <xf numFmtId="0" fontId="0" fillId="0" borderId="46" xfId="0" applyBorder="1" applyAlignment="1">
      <alignment horizontal="center" vertical="center"/>
    </xf>
    <xf numFmtId="0" fontId="0" fillId="0" borderId="47" xfId="0" applyBorder="1" applyAlignment="1">
      <alignment horizontal="center" vertical="center"/>
    </xf>
    <xf numFmtId="0" fontId="0" fillId="0" borderId="70" xfId="0" applyBorder="1" applyAlignment="1">
      <alignment horizontal="center" vertical="center"/>
    </xf>
    <xf numFmtId="0" fontId="0" fillId="0" borderId="54" xfId="0" applyBorder="1" applyAlignment="1">
      <alignment horizontal="center" vertical="center"/>
    </xf>
    <xf numFmtId="0" fontId="0" fillId="0" borderId="55" xfId="0" applyBorder="1" applyAlignment="1">
      <alignment horizontal="center" vertical="center"/>
    </xf>
    <xf numFmtId="0" fontId="0" fillId="0" borderId="74" xfId="0" applyBorder="1" applyAlignment="1">
      <alignment horizontal="center" vertical="center"/>
    </xf>
    <xf numFmtId="0" fontId="0" fillId="0" borderId="75" xfId="0" applyBorder="1" applyAlignment="1">
      <alignment horizontal="center" vertical="center"/>
    </xf>
    <xf numFmtId="0" fontId="0" fillId="0" borderId="76" xfId="0" applyBorder="1" applyAlignment="1">
      <alignment horizontal="center" vertical="center" wrapText="1"/>
    </xf>
    <xf numFmtId="0" fontId="0" fillId="0" borderId="55" xfId="0" applyBorder="1" applyAlignment="1">
      <alignment horizontal="center" vertical="center" wrapText="1"/>
    </xf>
    <xf numFmtId="0" fontId="0" fillId="0" borderId="74" xfId="0" applyBorder="1" applyAlignment="1">
      <alignment horizontal="center" vertical="center" wrapText="1"/>
    </xf>
    <xf numFmtId="0" fontId="0" fillId="0" borderId="31" xfId="0" applyBorder="1" applyAlignment="1">
      <alignment horizontal="center" vertical="center" wrapText="1"/>
    </xf>
    <xf numFmtId="0" fontId="0" fillId="0" borderId="30" xfId="0" applyBorder="1" applyAlignment="1">
      <alignment horizontal="center" vertical="center" wrapText="1"/>
    </xf>
    <xf numFmtId="0" fontId="0" fillId="0" borderId="33" xfId="0" applyBorder="1" applyAlignment="1">
      <alignment horizontal="center" vertical="center" wrapText="1"/>
    </xf>
    <xf numFmtId="0" fontId="0" fillId="0" borderId="31" xfId="0" applyBorder="1" applyAlignment="1">
      <alignment horizontal="center" vertical="center"/>
    </xf>
    <xf numFmtId="0" fontId="0" fillId="0" borderId="30" xfId="0" applyBorder="1" applyAlignment="1">
      <alignment horizontal="center" vertical="center"/>
    </xf>
    <xf numFmtId="0" fontId="0" fillId="0" borderId="33" xfId="0" applyBorder="1" applyAlignment="1">
      <alignment horizontal="center" vertical="center"/>
    </xf>
    <xf numFmtId="0" fontId="0" fillId="0" borderId="38" xfId="0" applyBorder="1" applyAlignment="1">
      <alignment horizontal="center" vertical="center"/>
    </xf>
    <xf numFmtId="0" fontId="0" fillId="0" borderId="43" xfId="0" applyBorder="1" applyAlignment="1">
      <alignment horizontal="center" vertical="center"/>
    </xf>
    <xf numFmtId="0" fontId="0" fillId="0" borderId="66" xfId="0" applyBorder="1" applyAlignment="1">
      <alignment horizontal="center" vertical="center" wrapText="1"/>
    </xf>
    <xf numFmtId="0" fontId="0" fillId="0" borderId="29" xfId="0" applyBorder="1" applyAlignment="1">
      <alignment horizontal="center" vertical="center"/>
    </xf>
    <xf numFmtId="0" fontId="0" fillId="0" borderId="68" xfId="0" applyBorder="1" applyAlignment="1">
      <alignment horizontal="center" vertical="center"/>
    </xf>
    <xf numFmtId="0" fontId="0" fillId="0" borderId="13" xfId="0" applyBorder="1" applyAlignment="1">
      <alignment horizontal="center" vertical="center"/>
    </xf>
    <xf numFmtId="0" fontId="0" fillId="3" borderId="31" xfId="0" applyFill="1" applyBorder="1" applyAlignment="1">
      <alignment horizontal="center" vertical="center"/>
    </xf>
    <xf numFmtId="0" fontId="0" fillId="3" borderId="30" xfId="0" applyFill="1" applyBorder="1" applyAlignment="1">
      <alignment horizontal="center" vertical="center"/>
    </xf>
    <xf numFmtId="0" fontId="0" fillId="3" borderId="13" xfId="0" applyFill="1" applyBorder="1" applyAlignment="1">
      <alignment horizontal="center" vertical="center"/>
    </xf>
    <xf numFmtId="0" fontId="0" fillId="0" borderId="36" xfId="0" applyBorder="1" applyAlignment="1">
      <alignment horizontal="center" vertical="center"/>
    </xf>
    <xf numFmtId="0" fontId="0" fillId="3" borderId="39" xfId="0" applyFill="1" applyBorder="1" applyAlignment="1">
      <alignment horizontal="center" vertical="center"/>
    </xf>
    <xf numFmtId="0" fontId="0" fillId="3" borderId="41" xfId="0" applyFill="1" applyBorder="1" applyAlignment="1">
      <alignment horizontal="center" vertical="center"/>
    </xf>
    <xf numFmtId="0" fontId="0" fillId="0" borderId="41" xfId="0" applyBorder="1" applyAlignment="1">
      <alignment horizontal="center" vertical="center"/>
    </xf>
    <xf numFmtId="0" fontId="0" fillId="3" borderId="65" xfId="0" applyFill="1" applyBorder="1" applyAlignment="1">
      <alignment horizontal="center" vertical="center"/>
    </xf>
    <xf numFmtId="0" fontId="0" fillId="3" borderId="65" xfId="0" applyFill="1" applyBorder="1" applyAlignment="1">
      <alignment horizontal="center" vertical="center" wrapText="1"/>
    </xf>
    <xf numFmtId="0" fontId="0" fillId="3" borderId="30" xfId="0" applyFill="1" applyBorder="1" applyAlignment="1">
      <alignment horizontal="center" vertical="center" wrapText="1"/>
    </xf>
    <xf numFmtId="0" fontId="0" fillId="3" borderId="33" xfId="0" applyFill="1" applyBorder="1" applyAlignment="1">
      <alignment horizontal="center" vertical="center" wrapText="1"/>
    </xf>
    <xf numFmtId="0" fontId="0" fillId="3" borderId="33" xfId="0" applyFill="1" applyBorder="1" applyAlignment="1">
      <alignment horizontal="center" vertical="center"/>
    </xf>
    <xf numFmtId="0" fontId="0" fillId="0" borderId="28" xfId="0" applyBorder="1" applyAlignment="1">
      <alignment horizontal="center" vertical="center" wrapText="1"/>
    </xf>
    <xf numFmtId="0" fontId="11" fillId="0" borderId="52" xfId="0" quotePrefix="1" applyFont="1" applyBorder="1" applyAlignment="1">
      <alignment horizontal="center" vertical="center"/>
    </xf>
    <xf numFmtId="0" fontId="12" fillId="0" borderId="43" xfId="0" quotePrefix="1" applyFont="1" applyBorder="1" applyAlignment="1">
      <alignment horizontal="center" vertical="center"/>
    </xf>
    <xf numFmtId="0" fontId="12" fillId="0" borderId="53" xfId="0" quotePrefix="1" applyFont="1" applyBorder="1" applyAlignment="1">
      <alignment horizontal="center" vertical="center"/>
    </xf>
    <xf numFmtId="0" fontId="0" fillId="0" borderId="25" xfId="0" applyBorder="1" applyAlignment="1">
      <alignment horizontal="center" vertical="center"/>
    </xf>
    <xf numFmtId="0" fontId="0" fillId="0" borderId="39" xfId="0" applyBorder="1" applyAlignment="1">
      <alignment horizontal="center" vertical="center"/>
    </xf>
    <xf numFmtId="0" fontId="15" fillId="3" borderId="79" xfId="0" applyFont="1" applyFill="1" applyBorder="1" applyAlignment="1">
      <alignment horizontal="center" vertical="center" wrapText="1"/>
    </xf>
    <xf numFmtId="0" fontId="15" fillId="3" borderId="80" xfId="0" applyFont="1" applyFill="1" applyBorder="1" applyAlignment="1">
      <alignment horizontal="center" vertical="center" wrapText="1"/>
    </xf>
    <xf numFmtId="0" fontId="38" fillId="8" borderId="0" xfId="0" applyFont="1" applyFill="1" applyAlignment="1">
      <alignment horizontal="right" vertical="center" wrapText="1"/>
    </xf>
    <xf numFmtId="0" fontId="28" fillId="9" borderId="0" xfId="0" applyFont="1" applyFill="1" applyAlignment="1">
      <alignment horizontal="right" vertical="center" wrapText="1"/>
    </xf>
    <xf numFmtId="0" fontId="7" fillId="3" borderId="0" xfId="0" applyFont="1" applyFill="1" applyAlignment="1">
      <alignment horizontal="right" vertical="center" wrapText="1"/>
    </xf>
    <xf numFmtId="0" fontId="38" fillId="7" borderId="86" xfId="0" applyFont="1" applyFill="1" applyBorder="1" applyAlignment="1">
      <alignment horizontal="right" vertical="center" wrapText="1"/>
    </xf>
    <xf numFmtId="0" fontId="38" fillId="7" borderId="0" xfId="0" applyFont="1" applyFill="1" applyAlignment="1">
      <alignment horizontal="right" vertical="center" wrapText="1"/>
    </xf>
    <xf numFmtId="0" fontId="4" fillId="6" borderId="0" xfId="0" applyFont="1" applyFill="1" applyAlignment="1">
      <alignment horizontal="left" vertical="center"/>
    </xf>
    <xf numFmtId="0" fontId="45" fillId="7" borderId="91" xfId="0" applyFont="1" applyFill="1" applyBorder="1" applyAlignment="1">
      <alignment horizontal="right" vertical="center" wrapText="1"/>
    </xf>
    <xf numFmtId="0" fontId="0" fillId="5" borderId="0" xfId="0" applyFill="1" applyAlignment="1">
      <alignment horizontal="center" vertical="center" wrapText="1"/>
    </xf>
    <xf numFmtId="0" fontId="60" fillId="7" borderId="0" xfId="0" applyFont="1" applyFill="1" applyAlignment="1">
      <alignment horizontal="right" vertical="center" wrapText="1"/>
    </xf>
    <xf numFmtId="0" fontId="35" fillId="0" borderId="0" xfId="0" applyFont="1" applyAlignment="1">
      <alignment horizontal="center" vertical="center" wrapText="1"/>
    </xf>
    <xf numFmtId="0" fontId="26" fillId="0" borderId="0" xfId="0" applyFont="1" applyAlignment="1">
      <alignment horizontal="left" vertical="center" textRotation="90"/>
    </xf>
    <xf numFmtId="0" fontId="11" fillId="5" borderId="0" xfId="0" applyFont="1" applyFill="1" applyAlignment="1">
      <alignment horizontal="center" vertical="center" wrapText="1"/>
    </xf>
    <xf numFmtId="0" fontId="28" fillId="5" borderId="0" xfId="0" applyFont="1" applyFill="1" applyAlignment="1">
      <alignment horizontal="center" vertical="center" wrapText="1"/>
    </xf>
    <xf numFmtId="0" fontId="11" fillId="0" borderId="0" xfId="0" applyFont="1" applyAlignment="1">
      <alignment horizontal="center" vertical="center" wrapText="1"/>
    </xf>
    <xf numFmtId="0" fontId="4" fillId="4" borderId="0" xfId="0" applyFont="1" applyFill="1" applyAlignment="1">
      <alignment horizontal="left" vertical="center" wrapText="1"/>
    </xf>
    <xf numFmtId="0" fontId="4" fillId="4" borderId="0" xfId="0" applyFont="1" applyFill="1" applyAlignment="1">
      <alignment horizontal="left" vertical="center"/>
    </xf>
    <xf numFmtId="0" fontId="38" fillId="8" borderId="0" xfId="0" applyFont="1" applyFill="1" applyAlignment="1">
      <alignment horizontal="right" vertical="center" wrapText="1" indent="1"/>
    </xf>
    <xf numFmtId="0" fontId="11" fillId="0" borderId="87" xfId="0" applyFont="1" applyBorder="1" applyAlignment="1">
      <alignment horizontal="center" vertical="center" wrapText="1"/>
    </xf>
    <xf numFmtId="0" fontId="20" fillId="3" borderId="0" xfId="0" applyFont="1" applyFill="1" applyAlignment="1">
      <alignment horizontal="center" vertical="center" wrapText="1"/>
    </xf>
    <xf numFmtId="0" fontId="26" fillId="0" borderId="0" xfId="0" applyFont="1" applyAlignment="1">
      <alignment horizontal="center" vertical="center"/>
    </xf>
    <xf numFmtId="0" fontId="7" fillId="3" borderId="86" xfId="0" applyFont="1" applyFill="1" applyBorder="1" applyAlignment="1">
      <alignment horizontal="center" vertical="center" wrapText="1"/>
    </xf>
    <xf numFmtId="0" fontId="6" fillId="6" borderId="0" xfId="0" applyFont="1" applyFill="1" applyAlignment="1">
      <alignment horizontal="center" vertical="center" wrapText="1"/>
    </xf>
    <xf numFmtId="0" fontId="28" fillId="9" borderId="0" xfId="0" applyFont="1" applyFill="1" applyAlignment="1">
      <alignment horizontal="center" vertical="center" wrapText="1"/>
    </xf>
    <xf numFmtId="0" fontId="7" fillId="3" borderId="0" xfId="0" applyFont="1" applyFill="1" applyAlignment="1">
      <alignment horizontal="center" vertical="center" wrapText="1"/>
    </xf>
    <xf numFmtId="0" fontId="20" fillId="0" borderId="0" xfId="0" applyFont="1" applyAlignment="1">
      <alignment horizontal="center" vertical="center" wrapText="1"/>
    </xf>
    <xf numFmtId="0" fontId="57" fillId="0" borderId="0" xfId="0" applyFont="1" applyAlignment="1">
      <alignment horizontal="center" vertical="center" wrapText="1"/>
    </xf>
    <xf numFmtId="0" fontId="4" fillId="0" borderId="0" xfId="0" applyFont="1" applyAlignment="1">
      <alignment horizontal="left" indent="15"/>
    </xf>
    <xf numFmtId="0" fontId="37" fillId="8" borderId="0" xfId="0" applyFont="1" applyFill="1" applyAlignment="1">
      <alignment horizontal="right" vertical="center" wrapText="1"/>
    </xf>
    <xf numFmtId="0" fontId="37" fillId="7" borderId="0" xfId="0" applyFont="1" applyFill="1" applyAlignment="1">
      <alignment horizontal="right" vertical="center" wrapText="1"/>
    </xf>
    <xf numFmtId="0" fontId="45" fillId="8" borderId="91" xfId="0" applyFont="1" applyFill="1" applyBorder="1" applyAlignment="1">
      <alignment horizontal="right" vertical="center" wrapText="1"/>
    </xf>
    <xf numFmtId="0" fontId="55" fillId="0" borderId="0" xfId="0" applyFont="1" applyAlignment="1">
      <alignment horizontal="right" vertical="center"/>
    </xf>
    <xf numFmtId="0" fontId="60" fillId="0" borderId="0" xfId="0" applyFont="1" applyAlignment="1">
      <alignment horizontal="left" vertical="center" wrapText="1" indent="5"/>
    </xf>
    <xf numFmtId="0" fontId="56" fillId="0" borderId="0" xfId="0" applyFont="1" applyAlignment="1">
      <alignment horizontal="left" vertical="center" wrapText="1" indent="5"/>
    </xf>
    <xf numFmtId="0" fontId="4" fillId="10" borderId="0" xfId="0" applyFont="1" applyFill="1" applyAlignment="1">
      <alignment horizontal="center" vertical="center"/>
    </xf>
    <xf numFmtId="0" fontId="4" fillId="0" borderId="0" xfId="0" applyFont="1" applyAlignment="1">
      <alignment horizontal="left" indent="29"/>
    </xf>
    <xf numFmtId="0" fontId="0" fillId="5" borderId="0" xfId="0" applyFill="1" applyAlignment="1">
      <alignment horizontal="left" vertical="center" wrapText="1"/>
    </xf>
    <xf numFmtId="0" fontId="28" fillId="6" borderId="0" xfId="0" applyFont="1" applyFill="1" applyAlignment="1">
      <alignment horizontal="left" vertical="center" wrapText="1"/>
    </xf>
    <xf numFmtId="0" fontId="26" fillId="0" borderId="0" xfId="0" applyFont="1" applyAlignment="1">
      <alignment horizontal="center" vertical="center" textRotation="90"/>
    </xf>
    <xf numFmtId="0" fontId="38" fillId="7" borderId="0" xfId="0" applyFont="1" applyFill="1" applyAlignment="1">
      <alignment horizontal="center" vertical="center" wrapText="1"/>
    </xf>
    <xf numFmtId="0" fontId="72" fillId="0" borderId="0" xfId="0" applyFont="1" applyAlignment="1">
      <alignment horizontal="left"/>
    </xf>
    <xf numFmtId="0" fontId="38" fillId="8" borderId="115" xfId="0" applyFont="1" applyFill="1" applyBorder="1" applyAlignment="1">
      <alignment horizontal="right" vertical="center" wrapText="1"/>
    </xf>
    <xf numFmtId="0" fontId="38" fillId="7" borderId="115" xfId="0" applyFont="1" applyFill="1" applyBorder="1" applyAlignment="1">
      <alignment horizontal="right" vertical="center" wrapText="1"/>
    </xf>
    <xf numFmtId="0" fontId="28" fillId="0" borderId="0" xfId="0" applyFont="1" applyAlignment="1">
      <alignment horizontal="left" indent="7"/>
    </xf>
    <xf numFmtId="0" fontId="28" fillId="0" borderId="115" xfId="0" applyFont="1" applyBorder="1" applyAlignment="1">
      <alignment horizontal="left" indent="7"/>
    </xf>
    <xf numFmtId="0" fontId="28" fillId="3" borderId="0" xfId="0" applyFont="1" applyFill="1" applyAlignment="1">
      <alignment horizontal="left" vertical="center" wrapText="1"/>
    </xf>
    <xf numFmtId="0" fontId="88" fillId="13" borderId="0" xfId="0" applyFont="1" applyFill="1" applyAlignment="1">
      <alignment horizontal="center" vertical="center" wrapText="1"/>
    </xf>
    <xf numFmtId="0" fontId="0" fillId="4" borderId="0" xfId="0" applyFill="1" applyAlignment="1">
      <alignment horizontal="left" vertical="center" wrapText="1"/>
    </xf>
    <xf numFmtId="0" fontId="79" fillId="0" borderId="0" xfId="0" applyFont="1" applyAlignment="1">
      <alignment horizontal="left" vertical="center" wrapText="1"/>
    </xf>
    <xf numFmtId="0" fontId="0" fillId="4" borderId="0" xfId="0" applyFill="1" applyAlignment="1">
      <alignment horizontal="left" vertical="top" wrapText="1"/>
    </xf>
    <xf numFmtId="0" fontId="68" fillId="0" borderId="0" xfId="0" applyFont="1" applyAlignment="1">
      <alignment horizontal="center"/>
    </xf>
    <xf numFmtId="164" fontId="36" fillId="8" borderId="120" xfId="0" applyNumberFormat="1" applyFont="1" applyFill="1" applyBorder="1" applyAlignment="1">
      <alignment horizontal="center" vertical="center" wrapText="1"/>
    </xf>
    <xf numFmtId="0" fontId="36" fillId="8" borderId="120" xfId="0" applyFont="1" applyFill="1" applyBorder="1" applyAlignment="1">
      <alignment horizontal="center" vertical="center" wrapText="1"/>
    </xf>
    <xf numFmtId="0" fontId="74" fillId="11" borderId="124" xfId="0" applyFont="1" applyFill="1" applyBorder="1" applyAlignment="1">
      <alignment horizontal="right" vertical="center"/>
    </xf>
    <xf numFmtId="0" fontId="74" fillId="11" borderId="125" xfId="0" applyFont="1" applyFill="1" applyBorder="1" applyAlignment="1">
      <alignment horizontal="right" vertical="center"/>
    </xf>
    <xf numFmtId="0" fontId="27" fillId="11" borderId="0" xfId="0" applyFont="1" applyFill="1" applyAlignment="1">
      <alignment horizontal="right"/>
    </xf>
    <xf numFmtId="0" fontId="0" fillId="4" borderId="0" xfId="0" applyFill="1" applyAlignment="1">
      <alignment vertical="center" wrapText="1"/>
    </xf>
  </cellXfs>
  <cellStyles count="4">
    <cellStyle name="Comma" xfId="3" builtinId="3"/>
    <cellStyle name="Hyperlink" xfId="1" builtinId="8"/>
    <cellStyle name="Normal" xfId="0" builtinId="0"/>
    <cellStyle name="Percent" xfId="2" builtin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F3318D"/>
      <color rgb="FFFF9933"/>
      <color rgb="FFFF9900"/>
      <color rgb="FFC0C0C0"/>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sz="1050"/>
              <a:t>PRICE RANGE BY LOYALTY STATUS</a:t>
            </a:r>
          </a:p>
        </c:rich>
      </c:tx>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1"/>
          <c:order val="1"/>
          <c:tx>
            <c:strRef>
              <c:f>'(HIDE B4 SUBMTNG) MORE CHRTS'!$C$34</c:f>
              <c:strCache>
                <c:ptCount val="1"/>
                <c:pt idx="0">
                  <c:v>Loyal customer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'(HIDE B4 SUBMTNG) MORE CHRTS'!$A$35:$A$37</c:f>
              <c:strCache>
                <c:ptCount val="3"/>
                <c:pt idx="0">
                  <c:v>High-range product</c:v>
                </c:pt>
                <c:pt idx="1">
                  <c:v>Low-range product</c:v>
                </c:pt>
                <c:pt idx="2">
                  <c:v>MId-range product</c:v>
                </c:pt>
              </c:strCache>
            </c:strRef>
          </c:cat>
          <c:val>
            <c:numRef>
              <c:f>'(HIDE B4 SUBMTNG) MORE CHRTS'!$C$35:$C$37</c:f>
              <c:numCache>
                <c:formatCode>General</c:formatCode>
                <c:ptCount val="3"/>
                <c:pt idx="0">
                  <c:v>119936</c:v>
                </c:pt>
                <c:pt idx="1">
                  <c:v>3214690</c:v>
                </c:pt>
                <c:pt idx="2">
                  <c:v>6949467</c:v>
                </c:pt>
              </c:numCache>
            </c:numRef>
          </c:val>
          <c:extLst>
            <c:ext xmlns:c16="http://schemas.microsoft.com/office/drawing/2014/chart" uri="{C3380CC4-5D6E-409C-BE32-E72D297353CC}">
              <c16:uniqueId val="{00000001-D580-44CA-9A4E-5501AE2EE06C}"/>
            </c:ext>
          </c:extLst>
        </c:ser>
        <c:ser>
          <c:idx val="2"/>
          <c:order val="2"/>
          <c:tx>
            <c:strRef>
              <c:f>'(HIDE B4 SUBMTNG) MORE CHRTS'!$D$34</c:f>
              <c:strCache>
                <c:ptCount val="1"/>
                <c:pt idx="0">
                  <c:v>New customer</c:v>
                </c:pt>
              </c:strCache>
            </c:strRef>
          </c:tx>
          <c:spPr>
            <a:solidFill>
              <a:schemeClr val="accent6"/>
            </a:solidFill>
            <a:ln>
              <a:noFill/>
            </a:ln>
            <a:effectLst>
              <a:outerShdw blurRad="57150" dist="19050" dir="5400000" algn="ctr" rotWithShape="0">
                <a:srgbClr val="000000">
                  <a:alpha val="63000"/>
                </a:srgbClr>
              </a:outerShdw>
            </a:effectLst>
          </c:spPr>
          <c:invertIfNegative val="0"/>
          <c:cat>
            <c:strRef>
              <c:f>'(HIDE B4 SUBMTNG) MORE CHRTS'!$A$35:$A$37</c:f>
              <c:strCache>
                <c:ptCount val="3"/>
                <c:pt idx="0">
                  <c:v>High-range product</c:v>
                </c:pt>
                <c:pt idx="1">
                  <c:v>Low-range product</c:v>
                </c:pt>
                <c:pt idx="2">
                  <c:v>MId-range product</c:v>
                </c:pt>
              </c:strCache>
            </c:strRef>
          </c:cat>
          <c:val>
            <c:numRef>
              <c:f>'(HIDE B4 SUBMTNG) MORE CHRTS'!$D$35:$D$37</c:f>
              <c:numCache>
                <c:formatCode>General</c:formatCode>
                <c:ptCount val="3"/>
                <c:pt idx="0">
                  <c:v>65927</c:v>
                </c:pt>
                <c:pt idx="1">
                  <c:v>1501288</c:v>
                </c:pt>
                <c:pt idx="2">
                  <c:v>3236480</c:v>
                </c:pt>
              </c:numCache>
            </c:numRef>
          </c:val>
          <c:extLst>
            <c:ext xmlns:c16="http://schemas.microsoft.com/office/drawing/2014/chart" uri="{C3380CC4-5D6E-409C-BE32-E72D297353CC}">
              <c16:uniqueId val="{00000002-D580-44CA-9A4E-5501AE2EE06C}"/>
            </c:ext>
          </c:extLst>
        </c:ser>
        <c:ser>
          <c:idx val="3"/>
          <c:order val="3"/>
          <c:tx>
            <c:strRef>
              <c:f>'(HIDE B4 SUBMTNG) MORE CHRTS'!$E$34</c:f>
              <c:strCache>
                <c:ptCount val="1"/>
                <c:pt idx="0">
                  <c:v>Regular customer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'(HIDE B4 SUBMTNG) MORE CHRTS'!$A$35:$A$37</c:f>
              <c:strCache>
                <c:ptCount val="3"/>
                <c:pt idx="0">
                  <c:v>High-range product</c:v>
                </c:pt>
                <c:pt idx="1">
                  <c:v>Low-range product</c:v>
                </c:pt>
                <c:pt idx="2">
                  <c:v>MId-range product</c:v>
                </c:pt>
              </c:strCache>
            </c:strRef>
          </c:cat>
          <c:val>
            <c:numRef>
              <c:f>'(HIDE B4 SUBMTNG) MORE CHRTS'!$E$35:$E$37</c:f>
              <c:numCache>
                <c:formatCode>General</c:formatCode>
                <c:ptCount val="3"/>
                <c:pt idx="0">
                  <c:v>212090</c:v>
                </c:pt>
                <c:pt idx="1">
                  <c:v>4958862</c:v>
                </c:pt>
                <c:pt idx="2">
                  <c:v>10705824</c:v>
                </c:pt>
              </c:numCache>
            </c:numRef>
          </c:val>
          <c:extLst>
            <c:ext xmlns:c16="http://schemas.microsoft.com/office/drawing/2014/chart" uri="{C3380CC4-5D6E-409C-BE32-E72D297353CC}">
              <c16:uniqueId val="{00000003-D580-44CA-9A4E-5501AE2EE06C}"/>
            </c:ext>
          </c:extLst>
        </c:ser>
        <c:dLbls>
          <c:showLegendKey val="0"/>
          <c:showVal val="0"/>
          <c:showCatName val="0"/>
          <c:showSerName val="0"/>
          <c:showPercent val="0"/>
          <c:showBubbleSize val="0"/>
        </c:dLbls>
        <c:gapWidth val="50"/>
        <c:overlap val="-20"/>
        <c:axId val="1857243296"/>
        <c:axId val="1857256192"/>
        <c:extLst>
          <c:ext xmlns:c15="http://schemas.microsoft.com/office/drawing/2012/chart" uri="{02D57815-91ED-43cb-92C2-25804820EDAC}">
            <c15:filteredBarSeries>
              <c15:ser>
                <c:idx val="0"/>
                <c:order val="0"/>
                <c:tx>
                  <c:strRef>
                    <c:extLst>
                      <c:ext uri="{02D57815-91ED-43cb-92C2-25804820EDAC}">
                        <c15:formulaRef>
                          <c15:sqref>'(HIDE B4 SUBMTNG) MORE CHRTS'!$B$34</c15:sqref>
                        </c15:formulaRef>
                      </c:ext>
                    </c:extLst>
                    <c:strCache>
                      <c:ptCount val="1"/>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uri="{02D57815-91ED-43cb-92C2-25804820EDAC}">
                        <c15:formulaRef>
                          <c15:sqref>'(HIDE B4 SUBMTNG) MORE CHRTS'!$A$35:$A$37</c15:sqref>
                        </c15:formulaRef>
                      </c:ext>
                    </c:extLst>
                    <c:strCache>
                      <c:ptCount val="3"/>
                      <c:pt idx="0">
                        <c:v>High-range product</c:v>
                      </c:pt>
                      <c:pt idx="1">
                        <c:v>Low-range product</c:v>
                      </c:pt>
                      <c:pt idx="2">
                        <c:v>MId-range product</c:v>
                      </c:pt>
                    </c:strCache>
                  </c:strRef>
                </c:cat>
                <c:val>
                  <c:numRef>
                    <c:extLst>
                      <c:ext uri="{02D57815-91ED-43cb-92C2-25804820EDAC}">
                        <c15:formulaRef>
                          <c15:sqref>'(HIDE B4 SUBMTNG) MORE CHRTS'!$B$35:$B$37</c15:sqref>
                        </c15:formulaRef>
                      </c:ext>
                    </c:extLst>
                    <c:numCache>
                      <c:formatCode>General</c:formatCode>
                      <c:ptCount val="3"/>
                    </c:numCache>
                  </c:numRef>
                </c:val>
                <c:extLst>
                  <c:ext xmlns:c16="http://schemas.microsoft.com/office/drawing/2014/chart" uri="{C3380CC4-5D6E-409C-BE32-E72D297353CC}">
                    <c16:uniqueId val="{00000000-D580-44CA-9A4E-5501AE2EE06C}"/>
                  </c:ext>
                </c:extLst>
              </c15:ser>
            </c15:filteredBarSeries>
          </c:ext>
        </c:extLst>
      </c:barChart>
      <c:catAx>
        <c:axId val="185724329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256192"/>
        <c:crosses val="autoZero"/>
        <c:auto val="1"/>
        <c:lblAlgn val="ctr"/>
        <c:lblOffset val="100"/>
        <c:noMultiLvlLbl val="0"/>
      </c:catAx>
      <c:valAx>
        <c:axId val="18572561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TOTAL CUSTOMERS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243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sz="1050" b="1">
                <a:solidFill>
                  <a:schemeClr val="tx1">
                    <a:lumMod val="65000"/>
                    <a:lumOff val="35000"/>
                  </a:schemeClr>
                </a:solidFill>
              </a:rPr>
              <a:t>TOTAL</a:t>
            </a:r>
            <a:r>
              <a:rPr lang="en-US" sz="1050" b="1" baseline="0">
                <a:solidFill>
                  <a:schemeClr val="tx1">
                    <a:lumMod val="65000"/>
                    <a:lumOff val="35000"/>
                  </a:schemeClr>
                </a:solidFill>
              </a:rPr>
              <a:t> PRODUCTS BY PRICE RANGE (%)</a:t>
            </a:r>
            <a:endParaRPr lang="en-US" sz="1050" b="1">
              <a:solidFill>
                <a:schemeClr val="tx1">
                  <a:lumMod val="65000"/>
                  <a:lumOff val="35000"/>
                </a:schemeClr>
              </a:solidFill>
            </a:endParaRPr>
          </a:p>
        </c:rich>
      </c:tx>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21"/>
          <c:order val="21"/>
          <c:tx>
            <c:strRef>
              <c:f>'7. Recommendations'!$I$106</c:f>
              <c:strCache>
                <c:ptCount val="1"/>
                <c:pt idx="0">
                  <c:v>TOTAL</c:v>
                </c:pt>
              </c:strCache>
            </c:strRef>
          </c:tx>
          <c:dPt>
            <c:idx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6-43F9-436C-B990-07A5110FACC5}"/>
              </c:ext>
            </c:extLst>
          </c:dPt>
          <c:dPt>
            <c:idx val="1"/>
            <c:bubble3D val="0"/>
            <c:spPr>
              <a:solidFill>
                <a:schemeClr val="accent4"/>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43F9-436C-B990-07A5110FACC5}"/>
              </c:ext>
            </c:extLst>
          </c:dPt>
          <c:dPt>
            <c:idx val="2"/>
            <c:bubble3D val="0"/>
            <c:spPr>
              <a:solidFill>
                <a:schemeClr val="accent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8-43F9-436C-B990-07A5110FACC5}"/>
              </c:ext>
            </c:extLst>
          </c:dPt>
          <c:dLbls>
            <c:dLbl>
              <c:idx val="0"/>
              <c:layout>
                <c:manualLayout>
                  <c:x val="0.15929203539822998"/>
                  <c:y val="-0.1393121271755179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6-43F9-436C-B990-07A5110FACC5}"/>
                </c:ext>
              </c:extLst>
            </c:dLbl>
            <c:dLbl>
              <c:idx val="1"/>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6="http://schemas.microsoft.com/office/drawing/2014/chart" uri="{C3380CC4-5D6E-409C-BE32-E72D297353CC}">
                  <c16:uniqueId val="{00000017-43F9-436C-B990-07A5110FACC5}"/>
                </c:ext>
              </c:extLst>
            </c:dLbl>
            <c:dLbl>
              <c:idx val="2"/>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7632848777435489"/>
                      <c:h val="7.3549337260677472E-2"/>
                    </c:manualLayout>
                  </c15:layout>
                </c:ext>
                <c:ext xmlns:c16="http://schemas.microsoft.com/office/drawing/2014/chart" uri="{C3380CC4-5D6E-409C-BE32-E72D297353CC}">
                  <c16:uniqueId val="{00000018-43F9-436C-B990-07A5110FACC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accent2"/>
                  </a:solidFill>
                  <a:round/>
                </a:ln>
                <a:effectLst/>
              </c:spPr>
            </c:leaderLines>
            <c:extLst>
              <c:ext xmlns:c15="http://schemas.microsoft.com/office/drawing/2012/chart" uri="{CE6537A1-D6FC-4f65-9D91-7224C49458BB}"/>
            </c:extLst>
          </c:dLbls>
          <c:cat>
            <c:strRef>
              <c:f>'7. Recommendations'!$J$84:$L$84</c:f>
              <c:strCache>
                <c:ptCount val="3"/>
                <c:pt idx="0">
                  <c:v>HIGH-RANGE</c:v>
                </c:pt>
                <c:pt idx="1">
                  <c:v>LOW- RANGE</c:v>
                </c:pt>
                <c:pt idx="2">
                  <c:v>MID-RANGE</c:v>
                </c:pt>
              </c:strCache>
            </c:strRef>
          </c:cat>
          <c:val>
            <c:numRef>
              <c:f>'7. Recommendations'!$J$106:$L$106</c:f>
              <c:numCache>
                <c:formatCode>_(* #,##0_);_(* \(#,##0\);_(* "-"??_);_(@_)</c:formatCode>
                <c:ptCount val="3"/>
                <c:pt idx="0">
                  <c:v>397953</c:v>
                </c:pt>
                <c:pt idx="1">
                  <c:v>9674840</c:v>
                </c:pt>
                <c:pt idx="2">
                  <c:v>20891771</c:v>
                </c:pt>
              </c:numCache>
            </c:numRef>
          </c:val>
          <c:extLst>
            <c:ext xmlns:c16="http://schemas.microsoft.com/office/drawing/2014/chart" uri="{C3380CC4-5D6E-409C-BE32-E72D297353CC}">
              <c16:uniqueId val="{00000015-43F9-436C-B990-07A5110FACC5}"/>
            </c:ext>
          </c:extLst>
        </c:ser>
        <c:dLbls>
          <c:showLegendKey val="0"/>
          <c:showVal val="0"/>
          <c:showCatName val="1"/>
          <c:showSerName val="0"/>
          <c:showPercent val="1"/>
          <c:showBubbleSize val="0"/>
          <c:showLeaderLines val="1"/>
        </c:dLbls>
        <c:firstSliceAng val="0"/>
        <c:holeSize val="50"/>
        <c:extLst>
          <c:ext xmlns:c15="http://schemas.microsoft.com/office/drawing/2012/chart" uri="{02D57815-91ED-43cb-92C2-25804820EDAC}">
            <c15:filteredPieSeries>
              <c15:ser>
                <c:idx val="0"/>
                <c:order val="0"/>
                <c:tx>
                  <c:strRef>
                    <c:extLst>
                      <c:ext uri="{02D57815-91ED-43cb-92C2-25804820EDAC}">
                        <c15:formulaRef>
                          <c15:sqref>'7. Recommendations'!$I$85</c15:sqref>
                        </c15:formulaRef>
                      </c:ext>
                    </c:extLst>
                    <c:strCache>
                      <c:ptCount val="1"/>
                      <c:pt idx="0">
                        <c:v>alcohol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uri="{CE6537A1-D6FC-4f65-9D91-7224C49458BB}"/>
                  </c:extLst>
                </c:dLbls>
                <c:cat>
                  <c:strRef>
                    <c:extLst>
                      <c:ext uri="{02D57815-91ED-43cb-92C2-25804820EDAC}">
                        <c15:formulaRef>
                          <c15:sqref>'7. Recommendations'!$J$84:$L$84</c15:sqref>
                        </c15:formulaRef>
                      </c:ext>
                    </c:extLst>
                    <c:strCache>
                      <c:ptCount val="3"/>
                      <c:pt idx="0">
                        <c:v>HIGH-RANGE</c:v>
                      </c:pt>
                      <c:pt idx="1">
                        <c:v>LOW- RANGE</c:v>
                      </c:pt>
                      <c:pt idx="2">
                        <c:v>MID-RANGE</c:v>
                      </c:pt>
                    </c:strCache>
                  </c:strRef>
                </c:cat>
                <c:val>
                  <c:numRef>
                    <c:extLst>
                      <c:ext uri="{02D57815-91ED-43cb-92C2-25804820EDAC}">
                        <c15:formulaRef>
                          <c15:sqref>'7. Recommendations'!$J$85:$L$85</c15:sqref>
                        </c15:formulaRef>
                      </c:ext>
                    </c:extLst>
                    <c:numCache>
                      <c:formatCode>_(* #,##0_);_(* \(#,##0\);_(* "-"??_);_(@_)</c:formatCode>
                      <c:ptCount val="3"/>
                      <c:pt idx="0">
                        <c:v>0</c:v>
                      </c:pt>
                      <c:pt idx="1">
                        <c:v>33046</c:v>
                      </c:pt>
                      <c:pt idx="2">
                        <c:v>111581</c:v>
                      </c:pt>
                    </c:numCache>
                  </c:numRef>
                </c:val>
                <c:extLst>
                  <c:ext xmlns:c16="http://schemas.microsoft.com/office/drawing/2014/chart" uri="{C3380CC4-5D6E-409C-BE32-E72D297353CC}">
                    <c16:uniqueId val="{00000000-43F9-436C-B990-07A5110FACC5}"/>
                  </c:ext>
                </c:extLst>
              </c15:ser>
            </c15:filteredPieSeries>
            <c15:filteredPieSeries>
              <c15:ser>
                <c:idx val="1"/>
                <c:order val="1"/>
                <c:tx>
                  <c:strRef>
                    <c:extLst xmlns:c15="http://schemas.microsoft.com/office/drawing/2012/chart">
                      <c:ext xmlns:c15="http://schemas.microsoft.com/office/drawing/2012/chart" uri="{02D57815-91ED-43cb-92C2-25804820EDAC}">
                        <c15:formulaRef>
                          <c15:sqref>'7. Recommendations'!$I$86</c15:sqref>
                        </c15:formulaRef>
                      </c:ext>
                    </c:extLst>
                    <c:strCache>
                      <c:ptCount val="1"/>
                      <c:pt idx="0">
                        <c:v>babies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0D-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0F-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11-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Recommendations'!$J$86:$L$86</c15:sqref>
                        </c15:formulaRef>
                      </c:ext>
                    </c:extLst>
                    <c:numCache>
                      <c:formatCode>_(* #,##0_);_(* \(#,##0\);_(* "-"??_);_(@_)</c:formatCode>
                      <c:ptCount val="3"/>
                      <c:pt idx="0">
                        <c:v>0</c:v>
                      </c:pt>
                      <c:pt idx="1">
                        <c:v>121484</c:v>
                      </c:pt>
                      <c:pt idx="2">
                        <c:v>288908</c:v>
                      </c:pt>
                    </c:numCache>
                  </c:numRef>
                </c:val>
                <c:extLst xmlns:c15="http://schemas.microsoft.com/office/drawing/2012/chart">
                  <c:ext xmlns:c16="http://schemas.microsoft.com/office/drawing/2014/chart" uri="{C3380CC4-5D6E-409C-BE32-E72D297353CC}">
                    <c16:uniqueId val="{00000001-43F9-436C-B990-07A5110FACC5}"/>
                  </c:ext>
                </c:extLst>
              </c15:ser>
            </c15:filteredPieSeries>
            <c15:filteredPieSeries>
              <c15:ser>
                <c:idx val="2"/>
                <c:order val="2"/>
                <c:tx>
                  <c:strRef>
                    <c:extLst xmlns:c15="http://schemas.microsoft.com/office/drawing/2012/chart">
                      <c:ext xmlns:c15="http://schemas.microsoft.com/office/drawing/2012/chart" uri="{02D57815-91ED-43cb-92C2-25804820EDAC}">
                        <c15:formulaRef>
                          <c15:sqref>'7. Recommendations'!$I$87</c15:sqref>
                        </c15:formulaRef>
                      </c:ext>
                    </c:extLst>
                    <c:strCache>
                      <c:ptCount val="1"/>
                      <c:pt idx="0">
                        <c:v>bakery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13-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15-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17-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Recommendations'!$J$87:$L$87</c15:sqref>
                        </c15:formulaRef>
                      </c:ext>
                    </c:extLst>
                    <c:numCache>
                      <c:formatCode>_(* #,##0_);_(* \(#,##0\);_(* "-"??_);_(@_)</c:formatCode>
                      <c:ptCount val="3"/>
                      <c:pt idx="0">
                        <c:v>0</c:v>
                      </c:pt>
                      <c:pt idx="1">
                        <c:v>274986</c:v>
                      </c:pt>
                      <c:pt idx="2">
                        <c:v>845842</c:v>
                      </c:pt>
                    </c:numCache>
                  </c:numRef>
                </c:val>
                <c:extLst xmlns:c15="http://schemas.microsoft.com/office/drawing/2012/chart">
                  <c:ext xmlns:c16="http://schemas.microsoft.com/office/drawing/2014/chart" uri="{C3380CC4-5D6E-409C-BE32-E72D297353CC}">
                    <c16:uniqueId val="{00000002-43F9-436C-B990-07A5110FACC5}"/>
                  </c:ext>
                </c:extLst>
              </c15:ser>
            </c15:filteredPieSeries>
            <c15:filteredPieSeries>
              <c15:ser>
                <c:idx val="3"/>
                <c:order val="3"/>
                <c:tx>
                  <c:strRef>
                    <c:extLst xmlns:c15="http://schemas.microsoft.com/office/drawing/2012/chart">
                      <c:ext xmlns:c15="http://schemas.microsoft.com/office/drawing/2012/chart" uri="{02D57815-91ED-43cb-92C2-25804820EDAC}">
                        <c15:formulaRef>
                          <c15:sqref>'7. Recommendations'!$I$88</c15:sqref>
                        </c15:formulaRef>
                      </c:ext>
                    </c:extLst>
                    <c:strCache>
                      <c:ptCount val="1"/>
                      <c:pt idx="0">
                        <c:v>beverages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19-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1B-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1D-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Recommendations'!$J$88:$L$88</c15:sqref>
                        </c15:formulaRef>
                      </c:ext>
                    </c:extLst>
                    <c:numCache>
                      <c:formatCode>_(* #,##0_);_(* \(#,##0\);_(* "-"??_);_(@_)</c:formatCode>
                      <c:ptCount val="3"/>
                      <c:pt idx="0">
                        <c:v>0</c:v>
                      </c:pt>
                      <c:pt idx="1">
                        <c:v>814697</c:v>
                      </c:pt>
                      <c:pt idx="2">
                        <c:v>1757204</c:v>
                      </c:pt>
                    </c:numCache>
                  </c:numRef>
                </c:val>
                <c:extLst xmlns:c15="http://schemas.microsoft.com/office/drawing/2012/chart">
                  <c:ext xmlns:c16="http://schemas.microsoft.com/office/drawing/2014/chart" uri="{C3380CC4-5D6E-409C-BE32-E72D297353CC}">
                    <c16:uniqueId val="{00000003-43F9-436C-B990-07A5110FACC5}"/>
                  </c:ext>
                </c:extLst>
              </c15:ser>
            </c15:filteredPieSeries>
            <c15:filteredPieSeries>
              <c15:ser>
                <c:idx val="4"/>
                <c:order val="4"/>
                <c:tx>
                  <c:strRef>
                    <c:extLst xmlns:c15="http://schemas.microsoft.com/office/drawing/2012/chart">
                      <c:ext xmlns:c15="http://schemas.microsoft.com/office/drawing/2012/chart" uri="{02D57815-91ED-43cb-92C2-25804820EDAC}">
                        <c15:formulaRef>
                          <c15:sqref>'7. Recommendations'!$I$89</c15:sqref>
                        </c15:formulaRef>
                      </c:ext>
                    </c:extLst>
                    <c:strCache>
                      <c:ptCount val="1"/>
                      <c:pt idx="0">
                        <c:v>breakfast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1F-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21-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23-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Recommendations'!$J$89:$L$89</c15:sqref>
                        </c15:formulaRef>
                      </c:ext>
                    </c:extLst>
                    <c:numCache>
                      <c:formatCode>_(* #,##0_);_(* \(#,##0\);_(* "-"??_);_(@_)</c:formatCode>
                      <c:ptCount val="3"/>
                      <c:pt idx="0">
                        <c:v>0</c:v>
                      </c:pt>
                      <c:pt idx="1">
                        <c:v>209185</c:v>
                      </c:pt>
                      <c:pt idx="2">
                        <c:v>461665</c:v>
                      </c:pt>
                    </c:numCache>
                  </c:numRef>
                </c:val>
                <c:extLst xmlns:c15="http://schemas.microsoft.com/office/drawing/2012/chart">
                  <c:ext xmlns:c16="http://schemas.microsoft.com/office/drawing/2014/chart" uri="{C3380CC4-5D6E-409C-BE32-E72D297353CC}">
                    <c16:uniqueId val="{00000004-43F9-436C-B990-07A5110FACC5}"/>
                  </c:ext>
                </c:extLst>
              </c15:ser>
            </c15:filteredPieSeries>
            <c15:filteredPieSeries>
              <c15:ser>
                <c:idx val="5"/>
                <c:order val="5"/>
                <c:tx>
                  <c:strRef>
                    <c:extLst xmlns:c15="http://schemas.microsoft.com/office/drawing/2012/chart">
                      <c:ext xmlns:c15="http://schemas.microsoft.com/office/drawing/2012/chart" uri="{02D57815-91ED-43cb-92C2-25804820EDAC}">
                        <c15:formulaRef>
                          <c15:sqref>'7. Recommendations'!$I$90</c15:sqref>
                        </c15:formulaRef>
                      </c:ext>
                    </c:extLst>
                    <c:strCache>
                      <c:ptCount val="1"/>
                      <c:pt idx="0">
                        <c:v>bulk</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25-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27-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29-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Recommendations'!$J$90:$L$90</c15:sqref>
                        </c15:formulaRef>
                      </c:ext>
                    </c:extLst>
                    <c:numCache>
                      <c:formatCode>_(* #,##0_);_(* \(#,##0\);_(* "-"??_);_(@_)</c:formatCode>
                      <c:ptCount val="3"/>
                      <c:pt idx="0">
                        <c:v>0</c:v>
                      </c:pt>
                      <c:pt idx="1">
                        <c:v>1181</c:v>
                      </c:pt>
                      <c:pt idx="2">
                        <c:v>32270</c:v>
                      </c:pt>
                    </c:numCache>
                  </c:numRef>
                </c:val>
                <c:extLst xmlns:c15="http://schemas.microsoft.com/office/drawing/2012/chart">
                  <c:ext xmlns:c16="http://schemas.microsoft.com/office/drawing/2014/chart" uri="{C3380CC4-5D6E-409C-BE32-E72D297353CC}">
                    <c16:uniqueId val="{00000005-43F9-436C-B990-07A5110FACC5}"/>
                  </c:ext>
                </c:extLst>
              </c15:ser>
            </c15:filteredPieSeries>
            <c15:filteredPieSeries>
              <c15:ser>
                <c:idx val="6"/>
                <c:order val="6"/>
                <c:tx>
                  <c:strRef>
                    <c:extLst xmlns:c15="http://schemas.microsoft.com/office/drawing/2012/chart">
                      <c:ext xmlns:c15="http://schemas.microsoft.com/office/drawing/2012/chart" uri="{02D57815-91ED-43cb-92C2-25804820EDAC}">
                        <c15:formulaRef>
                          <c15:sqref>'7. Recommendations'!$I$91</c15:sqref>
                        </c15:formulaRef>
                      </c:ext>
                    </c:extLst>
                    <c:strCache>
                      <c:ptCount val="1"/>
                      <c:pt idx="0">
                        <c:v>canned goods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2B-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2D-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2F-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Recommendations'!$J$91:$L$91</c15:sqref>
                        </c15:formulaRef>
                      </c:ext>
                    </c:extLst>
                    <c:numCache>
                      <c:formatCode>_(* #,##0_);_(* \(#,##0\);_(* "-"??_);_(@_)</c:formatCode>
                      <c:ptCount val="3"/>
                      <c:pt idx="0">
                        <c:v>0</c:v>
                      </c:pt>
                      <c:pt idx="1">
                        <c:v>281711</c:v>
                      </c:pt>
                      <c:pt idx="2">
                        <c:v>730363</c:v>
                      </c:pt>
                    </c:numCache>
                  </c:numRef>
                </c:val>
                <c:extLst xmlns:c15="http://schemas.microsoft.com/office/drawing/2012/chart">
                  <c:ext xmlns:c16="http://schemas.microsoft.com/office/drawing/2014/chart" uri="{C3380CC4-5D6E-409C-BE32-E72D297353CC}">
                    <c16:uniqueId val="{00000006-43F9-436C-B990-07A5110FACC5}"/>
                  </c:ext>
                </c:extLst>
              </c15:ser>
            </c15:filteredPieSeries>
            <c15:filteredPieSeries>
              <c15:ser>
                <c:idx val="7"/>
                <c:order val="7"/>
                <c:tx>
                  <c:strRef>
                    <c:extLst xmlns:c15="http://schemas.microsoft.com/office/drawing/2012/chart">
                      <c:ext xmlns:c15="http://schemas.microsoft.com/office/drawing/2012/chart" uri="{02D57815-91ED-43cb-92C2-25804820EDAC}">
                        <c15:formulaRef>
                          <c15:sqref>'7. Recommendations'!$I$92</c15:sqref>
                        </c15:formulaRef>
                      </c:ext>
                    </c:extLst>
                    <c:strCache>
                      <c:ptCount val="1"/>
                      <c:pt idx="0">
                        <c:v>dairy eggs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31-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33-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35-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Recommendations'!$J$92:$L$92</c15:sqref>
                        </c15:formulaRef>
                      </c:ext>
                    </c:extLst>
                    <c:numCache>
                      <c:formatCode>_(* #,##0_);_(* \(#,##0\);_(* "-"??_);_(@_)</c:formatCode>
                      <c:ptCount val="3"/>
                      <c:pt idx="0">
                        <c:v>4877</c:v>
                      </c:pt>
                      <c:pt idx="1">
                        <c:v>1370908</c:v>
                      </c:pt>
                      <c:pt idx="2">
                        <c:v>3801397</c:v>
                      </c:pt>
                    </c:numCache>
                  </c:numRef>
                </c:val>
                <c:extLst xmlns:c15="http://schemas.microsoft.com/office/drawing/2012/chart">
                  <c:ext xmlns:c16="http://schemas.microsoft.com/office/drawing/2014/chart" uri="{C3380CC4-5D6E-409C-BE32-E72D297353CC}">
                    <c16:uniqueId val="{00000007-43F9-436C-B990-07A5110FACC5}"/>
                  </c:ext>
                </c:extLst>
              </c15:ser>
            </c15:filteredPieSeries>
            <c15:filteredPieSeries>
              <c15:ser>
                <c:idx val="8"/>
                <c:order val="8"/>
                <c:tx>
                  <c:strRef>
                    <c:extLst xmlns:c15="http://schemas.microsoft.com/office/drawing/2012/chart">
                      <c:ext xmlns:c15="http://schemas.microsoft.com/office/drawing/2012/chart" uri="{02D57815-91ED-43cb-92C2-25804820EDAC}">
                        <c15:formulaRef>
                          <c15:sqref>'7. Recommendations'!$I$93</c15:sqref>
                        </c15:formulaRef>
                      </c:ext>
                    </c:extLst>
                    <c:strCache>
                      <c:ptCount val="1"/>
                      <c:pt idx="0">
                        <c:v>deli</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37-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39-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3B-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Recommendations'!$J$93:$L$93</c15:sqref>
                        </c15:formulaRef>
                      </c:ext>
                    </c:extLst>
                    <c:numCache>
                      <c:formatCode>_(* #,##0_);_(* \(#,##0\);_(* "-"??_);_(@_)</c:formatCode>
                      <c:ptCount val="3"/>
                      <c:pt idx="0">
                        <c:v>0</c:v>
                      </c:pt>
                      <c:pt idx="1">
                        <c:v>299220</c:v>
                      </c:pt>
                      <c:pt idx="2">
                        <c:v>704614</c:v>
                      </c:pt>
                    </c:numCache>
                  </c:numRef>
                </c:val>
                <c:extLst xmlns:c15="http://schemas.microsoft.com/office/drawing/2012/chart">
                  <c:ext xmlns:c16="http://schemas.microsoft.com/office/drawing/2014/chart" uri="{C3380CC4-5D6E-409C-BE32-E72D297353CC}">
                    <c16:uniqueId val="{00000008-43F9-436C-B990-07A5110FACC5}"/>
                  </c:ext>
                </c:extLst>
              </c15:ser>
            </c15:filteredPieSeries>
            <c15:filteredPieSeries>
              <c15:ser>
                <c:idx val="9"/>
                <c:order val="9"/>
                <c:tx>
                  <c:strRef>
                    <c:extLst xmlns:c15="http://schemas.microsoft.com/office/drawing/2012/chart">
                      <c:ext xmlns:c15="http://schemas.microsoft.com/office/drawing/2012/chart" uri="{02D57815-91ED-43cb-92C2-25804820EDAC}">
                        <c15:formulaRef>
                          <c15:sqref>'7. Recommendations'!$I$94</c15:sqref>
                        </c15:formulaRef>
                      </c:ext>
                    </c:extLst>
                    <c:strCache>
                      <c:ptCount val="1"/>
                      <c:pt idx="0">
                        <c:v>dry goods pasta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3D-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3F-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41-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Recommendations'!$J$94:$L$94</c15:sqref>
                        </c15:formulaRef>
                      </c:ext>
                    </c:extLst>
                    <c:numCache>
                      <c:formatCode>_(* #,##0_);_(* \(#,##0\);_(* "-"??_);_(@_)</c:formatCode>
                      <c:ptCount val="3"/>
                      <c:pt idx="0">
                        <c:v>0</c:v>
                      </c:pt>
                      <c:pt idx="1">
                        <c:v>284346</c:v>
                      </c:pt>
                      <c:pt idx="2">
                        <c:v>537790</c:v>
                      </c:pt>
                    </c:numCache>
                  </c:numRef>
                </c:val>
                <c:extLst xmlns:c15="http://schemas.microsoft.com/office/drawing/2012/chart">
                  <c:ext xmlns:c16="http://schemas.microsoft.com/office/drawing/2014/chart" uri="{C3380CC4-5D6E-409C-BE32-E72D297353CC}">
                    <c16:uniqueId val="{00000009-43F9-436C-B990-07A5110FACC5}"/>
                  </c:ext>
                </c:extLst>
              </c15:ser>
            </c15:filteredPieSeries>
            <c15:filteredPieSeries>
              <c15:ser>
                <c:idx val="10"/>
                <c:order val="10"/>
                <c:tx>
                  <c:strRef>
                    <c:extLst xmlns:c15="http://schemas.microsoft.com/office/drawing/2012/chart">
                      <c:ext xmlns:c15="http://schemas.microsoft.com/office/drawing/2012/chart" uri="{02D57815-91ED-43cb-92C2-25804820EDAC}">
                        <c15:formulaRef>
                          <c15:sqref>'7. Recommendations'!$I$95</c15:sqref>
                        </c15:formulaRef>
                      </c:ext>
                    </c:extLst>
                    <c:strCache>
                      <c:ptCount val="1"/>
                      <c:pt idx="0">
                        <c:v>frozen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43-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45-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47-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Recommendations'!$J$95:$L$95</c15:sqref>
                        </c15:formulaRef>
                      </c:ext>
                    </c:extLst>
                    <c:numCache>
                      <c:formatCode>_(* #,##0_);_(* \(#,##0\);_(* "-"??_);_(@_)</c:formatCode>
                      <c:ptCount val="3"/>
                      <c:pt idx="0">
                        <c:v>0</c:v>
                      </c:pt>
                      <c:pt idx="1">
                        <c:v>647617</c:v>
                      </c:pt>
                      <c:pt idx="2">
                        <c:v>1474114</c:v>
                      </c:pt>
                    </c:numCache>
                  </c:numRef>
                </c:val>
                <c:extLst xmlns:c15="http://schemas.microsoft.com/office/drawing/2012/chart">
                  <c:ext xmlns:c16="http://schemas.microsoft.com/office/drawing/2014/chart" uri="{C3380CC4-5D6E-409C-BE32-E72D297353CC}">
                    <c16:uniqueId val="{0000000A-43F9-436C-B990-07A5110FACC5}"/>
                  </c:ext>
                </c:extLst>
              </c15:ser>
            </c15:filteredPieSeries>
            <c15:filteredPieSeries>
              <c15:ser>
                <c:idx val="11"/>
                <c:order val="11"/>
                <c:tx>
                  <c:strRef>
                    <c:extLst xmlns:c15="http://schemas.microsoft.com/office/drawing/2012/chart">
                      <c:ext xmlns:c15="http://schemas.microsoft.com/office/drawing/2012/chart" uri="{02D57815-91ED-43cb-92C2-25804820EDAC}">
                        <c15:formulaRef>
                          <c15:sqref>'7. Recommendations'!$I$96</c15:sqref>
                        </c15:formulaRef>
                      </c:ext>
                    </c:extLst>
                    <c:strCache>
                      <c:ptCount val="1"/>
                      <c:pt idx="0">
                        <c:v>household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49-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4B-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4D-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Recommendations'!$J$96:$L$96</c15:sqref>
                        </c15:formulaRef>
                      </c:ext>
                    </c:extLst>
                    <c:numCache>
                      <c:formatCode>_(* #,##0_);_(* \(#,##0\);_(* "-"??_);_(@_)</c:formatCode>
                      <c:ptCount val="3"/>
                      <c:pt idx="0">
                        <c:v>0</c:v>
                      </c:pt>
                      <c:pt idx="1">
                        <c:v>245070</c:v>
                      </c:pt>
                      <c:pt idx="2">
                        <c:v>454787</c:v>
                      </c:pt>
                    </c:numCache>
                  </c:numRef>
                </c:val>
                <c:extLst xmlns:c15="http://schemas.microsoft.com/office/drawing/2012/chart">
                  <c:ext xmlns:c16="http://schemas.microsoft.com/office/drawing/2014/chart" uri="{C3380CC4-5D6E-409C-BE32-E72D297353CC}">
                    <c16:uniqueId val="{0000000B-43F9-436C-B990-07A5110FACC5}"/>
                  </c:ext>
                </c:extLst>
              </c15:ser>
            </c15:filteredPieSeries>
            <c15:filteredPieSeries>
              <c15:ser>
                <c:idx val="12"/>
                <c:order val="12"/>
                <c:tx>
                  <c:strRef>
                    <c:extLst xmlns:c15="http://schemas.microsoft.com/office/drawing/2012/chart">
                      <c:ext xmlns:c15="http://schemas.microsoft.com/office/drawing/2012/chart" uri="{02D57815-91ED-43cb-92C2-25804820EDAC}">
                        <c15:formulaRef>
                          <c15:sqref>'7. Recommendations'!$I$97</c15:sqref>
                        </c15:formulaRef>
                      </c:ext>
                    </c:extLst>
                    <c:strCache>
                      <c:ptCount val="1"/>
                      <c:pt idx="0">
                        <c:v>international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4F-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51-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53-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Recommendations'!$J$97:$L$97</c15:sqref>
                        </c15:formulaRef>
                      </c:ext>
                    </c:extLst>
                    <c:numCache>
                      <c:formatCode>_(* #,##0_);_(* \(#,##0\);_(* "-"??_);_(@_)</c:formatCode>
                      <c:ptCount val="3"/>
                      <c:pt idx="0">
                        <c:v>0</c:v>
                      </c:pt>
                      <c:pt idx="1">
                        <c:v>73203</c:v>
                      </c:pt>
                      <c:pt idx="2">
                        <c:v>182788</c:v>
                      </c:pt>
                    </c:numCache>
                  </c:numRef>
                </c:val>
                <c:extLst xmlns:c15="http://schemas.microsoft.com/office/drawing/2012/chart">
                  <c:ext xmlns:c16="http://schemas.microsoft.com/office/drawing/2014/chart" uri="{C3380CC4-5D6E-409C-BE32-E72D297353CC}">
                    <c16:uniqueId val="{0000000C-43F9-436C-B990-07A5110FACC5}"/>
                  </c:ext>
                </c:extLst>
              </c15:ser>
            </c15:filteredPieSeries>
            <c15:filteredPieSeries>
              <c15:ser>
                <c:idx val="13"/>
                <c:order val="13"/>
                <c:tx>
                  <c:strRef>
                    <c:extLst xmlns:c15="http://schemas.microsoft.com/office/drawing/2012/chart">
                      <c:ext xmlns:c15="http://schemas.microsoft.com/office/drawing/2012/chart" uri="{02D57815-91ED-43cb-92C2-25804820EDAC}">
                        <c15:formulaRef>
                          <c15:sqref>'7. Recommendations'!$I$98</c15:sqref>
                        </c15:formulaRef>
                      </c:ext>
                    </c:extLst>
                    <c:strCache>
                      <c:ptCount val="1"/>
                      <c:pt idx="0">
                        <c:v>meat seafood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55-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57-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59-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Recommendations'!$J$98:$L$98</c15:sqref>
                        </c15:formulaRef>
                      </c:ext>
                    </c:extLst>
                    <c:numCache>
                      <c:formatCode>_(* #,##0_);_(* \(#,##0\);_(* "-"??_);_(@_)</c:formatCode>
                      <c:ptCount val="3"/>
                      <c:pt idx="0">
                        <c:v>392855</c:v>
                      </c:pt>
                      <c:pt idx="1">
                        <c:v>0</c:v>
                      </c:pt>
                      <c:pt idx="2">
                        <c:v>281926</c:v>
                      </c:pt>
                    </c:numCache>
                  </c:numRef>
                </c:val>
                <c:extLst xmlns:c15="http://schemas.microsoft.com/office/drawing/2012/chart">
                  <c:ext xmlns:c16="http://schemas.microsoft.com/office/drawing/2014/chart" uri="{C3380CC4-5D6E-409C-BE32-E72D297353CC}">
                    <c16:uniqueId val="{0000000D-43F9-436C-B990-07A5110FACC5}"/>
                  </c:ext>
                </c:extLst>
              </c15:ser>
            </c15:filteredPieSeries>
            <c15:filteredPieSeries>
              <c15:ser>
                <c:idx val="14"/>
                <c:order val="14"/>
                <c:tx>
                  <c:strRef>
                    <c:extLst xmlns:c15="http://schemas.microsoft.com/office/drawing/2012/chart">
                      <c:ext xmlns:c15="http://schemas.microsoft.com/office/drawing/2012/chart" uri="{02D57815-91ED-43cb-92C2-25804820EDAC}">
                        <c15:formulaRef>
                          <c15:sqref>'7. Recommendations'!$I$99</c15:sqref>
                        </c15:formulaRef>
                      </c:ext>
                    </c:extLst>
                    <c:strCache>
                      <c:ptCount val="1"/>
                      <c:pt idx="0">
                        <c:v>missing</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5B-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5D-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5F-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Recommendations'!$J$99:$L$99</c15:sqref>
                        </c15:formulaRef>
                      </c:ext>
                    </c:extLst>
                    <c:numCache>
                      <c:formatCode>_(* #,##0_);_(* \(#,##0\);_(* "-"??_);_(@_)</c:formatCode>
                      <c:ptCount val="3"/>
                      <c:pt idx="0">
                        <c:v>0</c:v>
                      </c:pt>
                      <c:pt idx="1">
                        <c:v>18516</c:v>
                      </c:pt>
                      <c:pt idx="2">
                        <c:v>46252</c:v>
                      </c:pt>
                    </c:numCache>
                  </c:numRef>
                </c:val>
                <c:extLst xmlns:c15="http://schemas.microsoft.com/office/drawing/2012/chart">
                  <c:ext xmlns:c16="http://schemas.microsoft.com/office/drawing/2014/chart" uri="{C3380CC4-5D6E-409C-BE32-E72D297353CC}">
                    <c16:uniqueId val="{0000000E-43F9-436C-B990-07A5110FACC5}"/>
                  </c:ext>
                </c:extLst>
              </c15:ser>
            </c15:filteredPieSeries>
            <c15:filteredPieSeries>
              <c15:ser>
                <c:idx val="15"/>
                <c:order val="15"/>
                <c:tx>
                  <c:strRef>
                    <c:extLst xmlns:c15="http://schemas.microsoft.com/office/drawing/2012/chart">
                      <c:ext xmlns:c15="http://schemas.microsoft.com/office/drawing/2012/chart" uri="{02D57815-91ED-43cb-92C2-25804820EDAC}">
                        <c15:formulaRef>
                          <c15:sqref>'7. Recommendations'!$I$100</c15:sqref>
                        </c15:formulaRef>
                      </c:ext>
                    </c:extLst>
                    <c:strCache>
                      <c:ptCount val="1"/>
                      <c:pt idx="0">
                        <c:v>other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61-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63-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65-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Recommendations'!$J$100:$L$100</c15:sqref>
                        </c15:formulaRef>
                      </c:ext>
                    </c:extLst>
                    <c:numCache>
                      <c:formatCode>_(* #,##0_);_(* \(#,##0\);_(* "-"??_);_(@_)</c:formatCode>
                      <c:ptCount val="3"/>
                      <c:pt idx="0">
                        <c:v>0</c:v>
                      </c:pt>
                      <c:pt idx="1">
                        <c:v>15259</c:v>
                      </c:pt>
                      <c:pt idx="2">
                        <c:v>19152</c:v>
                      </c:pt>
                    </c:numCache>
                  </c:numRef>
                </c:val>
                <c:extLst xmlns:c15="http://schemas.microsoft.com/office/drawing/2012/chart">
                  <c:ext xmlns:c16="http://schemas.microsoft.com/office/drawing/2014/chart" uri="{C3380CC4-5D6E-409C-BE32-E72D297353CC}">
                    <c16:uniqueId val="{0000000F-43F9-436C-B990-07A5110FACC5}"/>
                  </c:ext>
                </c:extLst>
              </c15:ser>
            </c15:filteredPieSeries>
            <c15:filteredPieSeries>
              <c15:ser>
                <c:idx val="16"/>
                <c:order val="16"/>
                <c:tx>
                  <c:strRef>
                    <c:extLst xmlns:c15="http://schemas.microsoft.com/office/drawing/2012/chart">
                      <c:ext xmlns:c15="http://schemas.microsoft.com/office/drawing/2012/chart" uri="{02D57815-91ED-43cb-92C2-25804820EDAC}">
                        <c15:formulaRef>
                          <c15:sqref>'7. Recommendations'!$I$101</c15:sqref>
                        </c15:formulaRef>
                      </c:ext>
                    </c:extLst>
                    <c:strCache>
                      <c:ptCount val="1"/>
                      <c:pt idx="0">
                        <c:v>pantry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67-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69-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6B-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Recommendations'!$J$101:$L$101</c15:sqref>
                        </c15:formulaRef>
                      </c:ext>
                    </c:extLst>
                    <c:numCache>
                      <c:formatCode>_(* #,##0_);_(* \(#,##0\);_(* "-"??_);_(@_)</c:formatCode>
                      <c:ptCount val="3"/>
                      <c:pt idx="0">
                        <c:v>221</c:v>
                      </c:pt>
                      <c:pt idx="1">
                        <c:v>504521</c:v>
                      </c:pt>
                      <c:pt idx="2">
                        <c:v>1277963</c:v>
                      </c:pt>
                    </c:numCache>
                  </c:numRef>
                </c:val>
                <c:extLst xmlns:c15="http://schemas.microsoft.com/office/drawing/2012/chart">
                  <c:ext xmlns:c16="http://schemas.microsoft.com/office/drawing/2014/chart" uri="{C3380CC4-5D6E-409C-BE32-E72D297353CC}">
                    <c16:uniqueId val="{00000010-43F9-436C-B990-07A5110FACC5}"/>
                  </c:ext>
                </c:extLst>
              </c15:ser>
            </c15:filteredPieSeries>
            <c15:filteredPieSeries>
              <c15:ser>
                <c:idx val="17"/>
                <c:order val="17"/>
                <c:tx>
                  <c:strRef>
                    <c:extLst xmlns:c15="http://schemas.microsoft.com/office/drawing/2012/chart">
                      <c:ext xmlns:c15="http://schemas.microsoft.com/office/drawing/2012/chart" uri="{02D57815-91ED-43cb-92C2-25804820EDAC}">
                        <c15:formulaRef>
                          <c15:sqref>'7. Recommendations'!$I$102</c15:sqref>
                        </c15:formulaRef>
                      </c:ext>
                    </c:extLst>
                    <c:strCache>
                      <c:ptCount val="1"/>
                      <c:pt idx="0">
                        <c:v>personal care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6D-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6F-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71-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Recommendations'!$J$102:$L$102</c15:sqref>
                        </c15:formulaRef>
                      </c:ext>
                    </c:extLst>
                    <c:numCache>
                      <c:formatCode>_(* #,##0_);_(* \(#,##0\);_(* "-"??_);_(@_)</c:formatCode>
                      <c:ptCount val="3"/>
                      <c:pt idx="0">
                        <c:v>0</c:v>
                      </c:pt>
                      <c:pt idx="1">
                        <c:v>123874</c:v>
                      </c:pt>
                      <c:pt idx="2">
                        <c:v>300432</c:v>
                      </c:pt>
                    </c:numCache>
                  </c:numRef>
                </c:val>
                <c:extLst xmlns:c15="http://schemas.microsoft.com/office/drawing/2012/chart">
                  <c:ext xmlns:c16="http://schemas.microsoft.com/office/drawing/2014/chart" uri="{C3380CC4-5D6E-409C-BE32-E72D297353CC}">
                    <c16:uniqueId val="{00000011-43F9-436C-B990-07A5110FACC5}"/>
                  </c:ext>
                </c:extLst>
              </c15:ser>
            </c15:filteredPieSeries>
            <c15:filteredPieSeries>
              <c15:ser>
                <c:idx val="18"/>
                <c:order val="18"/>
                <c:tx>
                  <c:strRef>
                    <c:extLst xmlns:c15="http://schemas.microsoft.com/office/drawing/2012/chart">
                      <c:ext xmlns:c15="http://schemas.microsoft.com/office/drawing/2012/chart" uri="{02D57815-91ED-43cb-92C2-25804820EDAC}">
                        <c15:formulaRef>
                          <c15:sqref>'7. Recommendations'!$I$103</c15:sqref>
                        </c15:formulaRef>
                      </c:ext>
                    </c:extLst>
                    <c:strCache>
                      <c:ptCount val="1"/>
                      <c:pt idx="0">
                        <c:v>pets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73-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75-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77-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Recommendations'!$J$103:$L$103</c15:sqref>
                        </c15:formulaRef>
                      </c:ext>
                    </c:extLst>
                    <c:numCache>
                      <c:formatCode>_(* #,##0_);_(* \(#,##0\);_(* "-"??_);_(@_)</c:formatCode>
                      <c:ptCount val="3"/>
                      <c:pt idx="0">
                        <c:v>0</c:v>
                      </c:pt>
                      <c:pt idx="1">
                        <c:v>28165</c:v>
                      </c:pt>
                      <c:pt idx="2">
                        <c:v>64895</c:v>
                      </c:pt>
                    </c:numCache>
                  </c:numRef>
                </c:val>
                <c:extLst xmlns:c15="http://schemas.microsoft.com/office/drawing/2012/chart">
                  <c:ext xmlns:c16="http://schemas.microsoft.com/office/drawing/2014/chart" uri="{C3380CC4-5D6E-409C-BE32-E72D297353CC}">
                    <c16:uniqueId val="{00000012-43F9-436C-B990-07A5110FACC5}"/>
                  </c:ext>
                </c:extLst>
              </c15:ser>
            </c15:filteredPieSeries>
            <c15:filteredPieSeries>
              <c15:ser>
                <c:idx val="19"/>
                <c:order val="19"/>
                <c:tx>
                  <c:strRef>
                    <c:extLst xmlns:c15="http://schemas.microsoft.com/office/drawing/2012/chart">
                      <c:ext xmlns:c15="http://schemas.microsoft.com/office/drawing/2012/chart" uri="{02D57815-91ED-43cb-92C2-25804820EDAC}">
                        <c15:formulaRef>
                          <c15:sqref>'7. Recommendations'!$I$104</c15:sqref>
                        </c15:formulaRef>
                      </c:ext>
                    </c:extLst>
                    <c:strCache>
                      <c:ptCount val="1"/>
                      <c:pt idx="0">
                        <c:v>produce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79-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7B-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7D-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Recommendations'!$J$104:$L$104</c15:sqref>
                        </c15:formulaRef>
                      </c:ext>
                    </c:extLst>
                    <c:numCache>
                      <c:formatCode>_(* #,##0_);_(* \(#,##0\);_(* "-"??_);_(@_)</c:formatCode>
                      <c:ptCount val="3"/>
                      <c:pt idx="0">
                        <c:v>0</c:v>
                      </c:pt>
                      <c:pt idx="1">
                        <c:v>2585708</c:v>
                      </c:pt>
                      <c:pt idx="2">
                        <c:v>6493565</c:v>
                      </c:pt>
                    </c:numCache>
                  </c:numRef>
                </c:val>
                <c:extLst xmlns:c15="http://schemas.microsoft.com/office/drawing/2012/chart">
                  <c:ext xmlns:c16="http://schemas.microsoft.com/office/drawing/2014/chart" uri="{C3380CC4-5D6E-409C-BE32-E72D297353CC}">
                    <c16:uniqueId val="{00000013-43F9-436C-B990-07A5110FACC5}"/>
                  </c:ext>
                </c:extLst>
              </c15:ser>
            </c15:filteredPieSeries>
            <c15:filteredPieSeries>
              <c15:ser>
                <c:idx val="20"/>
                <c:order val="20"/>
                <c:tx>
                  <c:strRef>
                    <c:extLst xmlns:c15="http://schemas.microsoft.com/office/drawing/2012/chart">
                      <c:ext xmlns:c15="http://schemas.microsoft.com/office/drawing/2012/chart" uri="{02D57815-91ED-43cb-92C2-25804820EDAC}">
                        <c15:formulaRef>
                          <c15:sqref>'7. Recommendations'!$I$105</c15:sqref>
                        </c15:formulaRef>
                      </c:ext>
                    </c:extLst>
                    <c:strCache>
                      <c:ptCount val="1"/>
                      <c:pt idx="0">
                        <c:v>snacks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7F-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81-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83-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Recommendations'!$J$105:$L$105</c15:sqref>
                        </c15:formulaRef>
                      </c:ext>
                    </c:extLst>
                    <c:numCache>
                      <c:formatCode>_(* #,##0_);_(* \(#,##0\);_(* "-"??_);_(@_)</c:formatCode>
                      <c:ptCount val="3"/>
                      <c:pt idx="0">
                        <c:v>0</c:v>
                      </c:pt>
                      <c:pt idx="1">
                        <c:v>1742143</c:v>
                      </c:pt>
                      <c:pt idx="2">
                        <c:v>1024263</c:v>
                      </c:pt>
                    </c:numCache>
                  </c:numRef>
                </c:val>
                <c:extLst xmlns:c15="http://schemas.microsoft.com/office/drawing/2012/chart">
                  <c:ext xmlns:c16="http://schemas.microsoft.com/office/drawing/2014/chart" uri="{C3380CC4-5D6E-409C-BE32-E72D297353CC}">
                    <c16:uniqueId val="{00000014-43F9-436C-B990-07A5110FACC5}"/>
                  </c:ext>
                </c:extLst>
              </c15:ser>
            </c15:filteredPieSeries>
          </c:ext>
        </c:extLst>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sz="1050">
                <a:solidFill>
                  <a:schemeClr val="tx1">
                    <a:lumMod val="65000"/>
                    <a:lumOff val="35000"/>
                  </a:schemeClr>
                </a:solidFill>
              </a:rPr>
              <a:t>ORDER FRQUENCY BY PRODUCT (%)</a:t>
            </a:r>
          </a:p>
        </c:rich>
      </c:tx>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'7. Recommendations'!$K$116</c:f>
              <c:strCache>
                <c:ptCount val="1"/>
                <c:pt idx="0">
                  <c:v>mean</c:v>
                </c:pt>
              </c:strCache>
            </c:strRef>
          </c:tx>
          <c:spPr>
            <a:solidFill>
              <a:schemeClr val="accent4"/>
            </a:solidFill>
            <a:ln>
              <a:noFill/>
            </a:ln>
            <a:effectLst>
              <a:outerShdw blurRad="57150" dist="19050" dir="5400000" algn="ctr" rotWithShape="0">
                <a:srgbClr val="000000">
                  <a:alpha val="63000"/>
                </a:srgbClr>
              </a:outerShdw>
            </a:effectLst>
          </c:spPr>
          <c:invertIfNegative val="0"/>
          <c:cat>
            <c:strRef>
              <c:f>'7. Recommendations'!$J$117:$J$137</c:f>
              <c:strCache>
                <c:ptCount val="21"/>
                <c:pt idx="0">
                  <c:v>dairy eggs</c:v>
                </c:pt>
                <c:pt idx="1">
                  <c:v>beverages</c:v>
                </c:pt>
                <c:pt idx="2">
                  <c:v>produce</c:v>
                </c:pt>
                <c:pt idx="3">
                  <c:v>bakery</c:v>
                </c:pt>
                <c:pt idx="4">
                  <c:v>deli</c:v>
                </c:pt>
                <c:pt idx="5">
                  <c:v>pets</c:v>
                </c:pt>
                <c:pt idx="6">
                  <c:v>babies</c:v>
                </c:pt>
                <c:pt idx="7">
                  <c:v>alcohol</c:v>
                </c:pt>
                <c:pt idx="8">
                  <c:v>bulk</c:v>
                </c:pt>
                <c:pt idx="9">
                  <c:v>snacks</c:v>
                </c:pt>
                <c:pt idx="10">
                  <c:v>meat seafood</c:v>
                </c:pt>
                <c:pt idx="11">
                  <c:v>breakfast</c:v>
                </c:pt>
                <c:pt idx="12">
                  <c:v>frozen</c:v>
                </c:pt>
                <c:pt idx="13">
                  <c:v>dry goods pasta</c:v>
                </c:pt>
                <c:pt idx="14">
                  <c:v>canned goods</c:v>
                </c:pt>
                <c:pt idx="15">
                  <c:v>other</c:v>
                </c:pt>
                <c:pt idx="16">
                  <c:v>household</c:v>
                </c:pt>
                <c:pt idx="17">
                  <c:v>missing</c:v>
                </c:pt>
                <c:pt idx="18">
                  <c:v>international</c:v>
                </c:pt>
                <c:pt idx="19">
                  <c:v>pantry</c:v>
                </c:pt>
                <c:pt idx="20">
                  <c:v>personal care</c:v>
                </c:pt>
              </c:strCache>
            </c:strRef>
          </c:cat>
          <c:val>
            <c:numRef>
              <c:f>'7. Recommendations'!$K$117:$K$137</c:f>
              <c:numCache>
                <c:formatCode>0%</c:formatCode>
                <c:ptCount val="21"/>
                <c:pt idx="0">
                  <c:v>0.68630899999999995</c:v>
                </c:pt>
                <c:pt idx="1">
                  <c:v>0.66954800000000003</c:v>
                </c:pt>
                <c:pt idx="2">
                  <c:v>0.666655</c:v>
                </c:pt>
                <c:pt idx="3">
                  <c:v>0.64493400000000001</c:v>
                </c:pt>
                <c:pt idx="4">
                  <c:v>0.62448499999999996</c:v>
                </c:pt>
                <c:pt idx="5">
                  <c:v>0.61917</c:v>
                </c:pt>
                <c:pt idx="6">
                  <c:v>0.59121999999999997</c:v>
                </c:pt>
                <c:pt idx="7">
                  <c:v>0.59016599999999997</c:v>
                </c:pt>
                <c:pt idx="8">
                  <c:v>0.58978799999999998</c:v>
                </c:pt>
                <c:pt idx="9">
                  <c:v>0.58930700000000003</c:v>
                </c:pt>
                <c:pt idx="10">
                  <c:v>0.58513700000000002</c:v>
                </c:pt>
                <c:pt idx="11">
                  <c:v>0.57735700000000001</c:v>
                </c:pt>
                <c:pt idx="12">
                  <c:v>0.558728</c:v>
                </c:pt>
                <c:pt idx="13">
                  <c:v>0.47743400000000003</c:v>
                </c:pt>
                <c:pt idx="14">
                  <c:v>0.47382600000000002</c:v>
                </c:pt>
                <c:pt idx="15">
                  <c:v>0.42251</c:v>
                </c:pt>
                <c:pt idx="16">
                  <c:v>0.41807800000000001</c:v>
                </c:pt>
                <c:pt idx="17">
                  <c:v>0.40936899999999998</c:v>
                </c:pt>
                <c:pt idx="18">
                  <c:v>0.38239600000000001</c:v>
                </c:pt>
                <c:pt idx="19">
                  <c:v>0.35980699999999999</c:v>
                </c:pt>
                <c:pt idx="20">
                  <c:v>0.334148</c:v>
                </c:pt>
              </c:numCache>
            </c:numRef>
          </c:val>
          <c:extLst>
            <c:ext xmlns:c16="http://schemas.microsoft.com/office/drawing/2014/chart" uri="{C3380CC4-5D6E-409C-BE32-E72D297353CC}">
              <c16:uniqueId val="{00000000-30B4-4682-842D-98EC4421A2E1}"/>
            </c:ext>
          </c:extLst>
        </c:ser>
        <c:dLbls>
          <c:showLegendKey val="0"/>
          <c:showVal val="0"/>
          <c:showCatName val="0"/>
          <c:showSerName val="0"/>
          <c:showPercent val="0"/>
          <c:showBubbleSize val="0"/>
        </c:dLbls>
        <c:gapWidth val="50"/>
        <c:overlap val="100"/>
        <c:axId val="1483395456"/>
        <c:axId val="1483391296"/>
      </c:barChart>
      <c:catAx>
        <c:axId val="14833954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3391296"/>
        <c:crosses val="autoZero"/>
        <c:auto val="1"/>
        <c:lblAlgn val="ctr"/>
        <c:lblOffset val="100"/>
        <c:noMultiLvlLbl val="0"/>
      </c:catAx>
      <c:valAx>
        <c:axId val="14833912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3395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100" baseline="0"/>
              <a:t>ORDER FREQUENCY BY LOYALTY STATUS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'(HIDE B4 SUBMTNG) MORE CHRTS'!$B$50</c:f>
              <c:strCache>
                <c:ptCount val="1"/>
                <c:pt idx="0">
                  <c:v>Loyal customer</c:v>
                </c:pt>
              </c:strCache>
            </c:strRef>
          </c:tx>
          <c:spPr>
            <a:solidFill>
              <a:schemeClr val="accent4"/>
            </a:solidFill>
            <a:ln>
              <a:noFill/>
            </a:ln>
            <a:effectLst>
              <a:outerShdw blurRad="57150" dist="19050" dir="5400000" algn="ctr" rotWithShape="0">
                <a:srgbClr val="000000">
                  <a:alpha val="63000"/>
                </a:srgbClr>
              </a:outerShdw>
            </a:effectLst>
          </c:spPr>
          <c:invertIfNegative val="0"/>
          <c:dLbls>
            <c:dLbl>
              <c:idx val="0"/>
              <c:tx>
                <c:rich>
                  <a:bodyPr/>
                  <a:lstStyle/>
                  <a:p>
                    <a:fld id="{4288840A-81C4-4DB3-A2C5-025F78226F93}" type="SERIESNAME">
                      <a:rPr lang="en-US"/>
                      <a:pPr/>
                      <a:t>[SERIES NAME]</a:t>
                    </a:fld>
                    <a:r>
                      <a:rPr lang="en-US"/>
                      <a:t>, 48%</a:t>
                    </a:r>
                  </a:p>
                </c:rich>
              </c:tx>
              <c:dLblPos val="outEnd"/>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BF04-4FBE-AFCA-FD21CAF68188}"/>
                </c:ext>
              </c:extLst>
            </c:dLbl>
            <c:dLbl>
              <c:idx val="1"/>
              <c:delete val="1"/>
              <c:extLst>
                <c:ext xmlns:c15="http://schemas.microsoft.com/office/drawing/2012/chart" uri="{CE6537A1-D6FC-4f65-9D91-7224C49458BB}"/>
                <c:ext xmlns:c16="http://schemas.microsoft.com/office/drawing/2014/chart" uri="{C3380CC4-5D6E-409C-BE32-E72D297353CC}">
                  <c16:uniqueId val="{00000001-BF04-4FBE-AFCA-FD21CAF68188}"/>
                </c:ext>
              </c:extLst>
            </c:dLbl>
            <c:dLbl>
              <c:idx val="2"/>
              <c:delete val="1"/>
              <c:extLst>
                <c:ext xmlns:c15="http://schemas.microsoft.com/office/drawing/2012/chart" uri="{CE6537A1-D6FC-4f65-9D91-7224C49458BB}"/>
                <c:ext xmlns:c16="http://schemas.microsoft.com/office/drawing/2014/chart" uri="{C3380CC4-5D6E-409C-BE32-E72D297353CC}">
                  <c16:uniqueId val="{00000002-BF04-4FBE-AFCA-FD21CAF68188}"/>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4">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'(HIDE B4 SUBMTNG) MORE CHRTS'!$A$51:$A$53</c:f>
              <c:strCache>
                <c:ptCount val="3"/>
                <c:pt idx="0">
                  <c:v>Frequent customer</c:v>
                </c:pt>
                <c:pt idx="1">
                  <c:v>Regular customer</c:v>
                </c:pt>
                <c:pt idx="2">
                  <c:v>Non-frequent customer</c:v>
                </c:pt>
              </c:strCache>
            </c:strRef>
          </c:cat>
          <c:val>
            <c:numRef>
              <c:f>'(HIDE B4 SUBMTNG) MORE CHRTS'!$B$51:$B$53</c:f>
              <c:numCache>
                <c:formatCode>_(* #,##0_);_(* \(#,##0\);_(* "-"??_);_(@_)</c:formatCode>
                <c:ptCount val="3"/>
                <c:pt idx="0">
                  <c:v>10279960</c:v>
                </c:pt>
                <c:pt idx="1">
                  <c:v>4133</c:v>
                </c:pt>
                <c:pt idx="2">
                  <c:v>0</c:v>
                </c:pt>
              </c:numCache>
            </c:numRef>
          </c:val>
          <c:extLst>
            <c:ext xmlns:c16="http://schemas.microsoft.com/office/drawing/2014/chart" uri="{C3380CC4-5D6E-409C-BE32-E72D297353CC}">
              <c16:uniqueId val="{00000003-BF04-4FBE-AFCA-FD21CAF68188}"/>
            </c:ext>
          </c:extLst>
        </c:ser>
        <c:ser>
          <c:idx val="4"/>
          <c:order val="2"/>
          <c:tx>
            <c:strRef>
              <c:f>'(HIDE B4 SUBMTNG) MORE CHRTS'!$F$50</c:f>
              <c:strCache>
                <c:ptCount val="1"/>
                <c:pt idx="0">
                  <c:v>Regular customer</c:v>
                </c:pt>
              </c:strCache>
            </c:strRef>
          </c:tx>
          <c:spPr>
            <a:solidFill>
              <a:schemeClr val="accent2"/>
            </a:solidFill>
            <a:ln>
              <a:noFill/>
            </a:ln>
            <a:effectLst>
              <a:outerShdw blurRad="57150" dist="19050" dir="5400000" algn="ctr" rotWithShape="0">
                <a:srgbClr val="000000">
                  <a:alpha val="63000"/>
                </a:srgbClr>
              </a:outerShdw>
            </a:effectLst>
          </c:spPr>
          <c:invertIfNegative val="0"/>
          <c:dLbls>
            <c:dLbl>
              <c:idx val="0"/>
              <c:tx>
                <c:rich>
                  <a:bodyPr/>
                  <a:lstStyle/>
                  <a:p>
                    <a:fld id="{4E962258-5D3C-4E11-9145-3A364DEE0DE3}" type="SERIESNAME">
                      <a:rPr lang="en-US"/>
                      <a:pPr/>
                      <a:t>[SERIES NAME]</a:t>
                    </a:fld>
                    <a:r>
                      <a:rPr lang="en-US"/>
                      <a:t>, 45%</a:t>
                    </a:r>
                  </a:p>
                </c:rich>
              </c:tx>
              <c:dLblPos val="outEnd"/>
              <c:showLegendKey val="0"/>
              <c:showVal val="1"/>
              <c:showCatName val="0"/>
              <c:showSerName val="1"/>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4-BF04-4FBE-AFCA-FD21CAF68188}"/>
                </c:ext>
              </c:extLst>
            </c:dLbl>
            <c:dLbl>
              <c:idx val="1"/>
              <c:delete val="1"/>
              <c:extLst>
                <c:ext xmlns:c15="http://schemas.microsoft.com/office/drawing/2012/chart" uri="{CE6537A1-D6FC-4f65-9D91-7224C49458BB}"/>
                <c:ext xmlns:c16="http://schemas.microsoft.com/office/drawing/2014/chart" uri="{C3380CC4-5D6E-409C-BE32-E72D297353CC}">
                  <c16:uniqueId val="{00000005-BF04-4FBE-AFCA-FD21CAF68188}"/>
                </c:ext>
              </c:extLst>
            </c:dLbl>
            <c:dLbl>
              <c:idx val="2"/>
              <c:delete val="1"/>
              <c:extLst>
                <c:ext xmlns:c15="http://schemas.microsoft.com/office/drawing/2012/chart" uri="{CE6537A1-D6FC-4f65-9D91-7224C49458BB}"/>
                <c:ext xmlns:c16="http://schemas.microsoft.com/office/drawing/2014/chart" uri="{C3380CC4-5D6E-409C-BE32-E72D297353CC}">
                  <c16:uniqueId val="{00000006-BF04-4FBE-AFCA-FD21CAF68188}"/>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2"/>
                    </a:solidFill>
                    <a:latin typeface="+mn-lt"/>
                    <a:ea typeface="+mn-ea"/>
                    <a:cs typeface="+mn-cs"/>
                  </a:defRPr>
                </a:pPr>
                <a:endParaRPr lang="en-US"/>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'(HIDE B4 SUBMTNG) MORE CHRTS'!$A$51:$A$53</c:f>
              <c:strCache>
                <c:ptCount val="3"/>
                <c:pt idx="0">
                  <c:v>Frequent customer</c:v>
                </c:pt>
                <c:pt idx="1">
                  <c:v>Regular customer</c:v>
                </c:pt>
                <c:pt idx="2">
                  <c:v>Non-frequent customer</c:v>
                </c:pt>
              </c:strCache>
            </c:strRef>
          </c:cat>
          <c:val>
            <c:numRef>
              <c:f>'(HIDE B4 SUBMTNG) MORE CHRTS'!$F$51:$F$53</c:f>
              <c:numCache>
                <c:formatCode>_(* #,##0_);_(* \(#,##0\);_(* "-"??_);_(@_)</c:formatCode>
                <c:ptCount val="3"/>
                <c:pt idx="0">
                  <c:v>9631222</c:v>
                </c:pt>
                <c:pt idx="1">
                  <c:v>5334079</c:v>
                </c:pt>
                <c:pt idx="2">
                  <c:v>911475</c:v>
                </c:pt>
              </c:numCache>
            </c:numRef>
          </c:val>
          <c:extLst>
            <c:ext xmlns:c16="http://schemas.microsoft.com/office/drawing/2014/chart" uri="{C3380CC4-5D6E-409C-BE32-E72D297353CC}">
              <c16:uniqueId val="{00000007-BF04-4FBE-AFCA-FD21CAF68188}"/>
            </c:ext>
          </c:extLst>
        </c:ser>
        <c:ser>
          <c:idx val="2"/>
          <c:order val="4"/>
          <c:tx>
            <c:strRef>
              <c:f>'(HIDE B4 SUBMTNG) MORE CHRTS'!$D$50</c:f>
              <c:strCache>
                <c:ptCount val="1"/>
                <c:pt idx="0">
                  <c:v>New customer</c:v>
                </c:pt>
              </c:strCache>
            </c:strRef>
          </c:tx>
          <c:spPr>
            <a:solidFill>
              <a:schemeClr val="accent6"/>
            </a:solidFill>
            <a:ln>
              <a:noFill/>
            </a:ln>
            <a:effectLst>
              <a:outerShdw blurRad="57150" dist="19050" dir="5400000" algn="ctr" rotWithShape="0">
                <a:srgbClr val="000000">
                  <a:alpha val="63000"/>
                </a:srgbClr>
              </a:outerShdw>
            </a:effectLst>
          </c:spPr>
          <c:invertIfNegative val="0"/>
          <c:dLbls>
            <c:dLbl>
              <c:idx val="0"/>
              <c:tx>
                <c:rich>
                  <a:bodyPr/>
                  <a:lstStyle/>
                  <a:p>
                    <a:fld id="{FB6DEA24-643F-4814-9A56-CF9E69952E97}" type="SERIESNAME">
                      <a:rPr lang="en-US"/>
                      <a:pPr/>
                      <a:t>[SERIES NAME]</a:t>
                    </a:fld>
                    <a:r>
                      <a:rPr lang="en-US"/>
                      <a:t>, 6%</a:t>
                    </a:r>
                  </a:p>
                </c:rich>
              </c:tx>
              <c:dLblPos val="outEnd"/>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BF04-4FBE-AFCA-FD21CAF68188}"/>
                </c:ext>
              </c:extLst>
            </c:dLbl>
            <c:dLbl>
              <c:idx val="1"/>
              <c:delete val="1"/>
              <c:extLst>
                <c:ext xmlns:c15="http://schemas.microsoft.com/office/drawing/2012/chart" uri="{CE6537A1-D6FC-4f65-9D91-7224C49458BB}"/>
                <c:ext xmlns:c16="http://schemas.microsoft.com/office/drawing/2014/chart" uri="{C3380CC4-5D6E-409C-BE32-E72D297353CC}">
                  <c16:uniqueId val="{00000009-BF04-4FBE-AFCA-FD21CAF68188}"/>
                </c:ext>
              </c:extLst>
            </c:dLbl>
            <c:dLbl>
              <c:idx val="2"/>
              <c:delete val="1"/>
              <c:extLst>
                <c:ext xmlns:c15="http://schemas.microsoft.com/office/drawing/2012/chart" uri="{CE6537A1-D6FC-4f65-9D91-7224C49458BB}"/>
                <c:ext xmlns:c16="http://schemas.microsoft.com/office/drawing/2014/chart" uri="{C3380CC4-5D6E-409C-BE32-E72D297353CC}">
                  <c16:uniqueId val="{0000000A-BF04-4FBE-AFCA-FD21CAF68188}"/>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'(HIDE B4 SUBMTNG) MORE CHRTS'!$A$51:$A$53</c:f>
              <c:strCache>
                <c:ptCount val="3"/>
                <c:pt idx="0">
                  <c:v>Frequent customer</c:v>
                </c:pt>
                <c:pt idx="1">
                  <c:v>Regular customer</c:v>
                </c:pt>
                <c:pt idx="2">
                  <c:v>Non-frequent customer</c:v>
                </c:pt>
              </c:strCache>
            </c:strRef>
          </c:cat>
          <c:val>
            <c:numRef>
              <c:f>'(HIDE B4 SUBMTNG) MORE CHRTS'!$D$51:$D$53</c:f>
              <c:numCache>
                <c:formatCode>_(* #,##0_);_(* \(#,##0\);_(* "-"??_);_(@_)</c:formatCode>
                <c:ptCount val="3"/>
                <c:pt idx="0">
                  <c:v>1293294</c:v>
                </c:pt>
                <c:pt idx="1">
                  <c:v>1526901</c:v>
                </c:pt>
                <c:pt idx="2">
                  <c:v>1983500</c:v>
                </c:pt>
              </c:numCache>
            </c:numRef>
          </c:val>
          <c:extLst>
            <c:ext xmlns:c16="http://schemas.microsoft.com/office/drawing/2014/chart" uri="{C3380CC4-5D6E-409C-BE32-E72D297353CC}">
              <c16:uniqueId val="{0000000B-BF04-4FBE-AFCA-FD21CAF68188}"/>
            </c:ext>
          </c:extLst>
        </c:ser>
        <c:dLbls>
          <c:dLblPos val="inBase"/>
          <c:showLegendKey val="0"/>
          <c:showVal val="1"/>
          <c:showCatName val="0"/>
          <c:showSerName val="0"/>
          <c:showPercent val="0"/>
          <c:showBubbleSize val="0"/>
        </c:dLbls>
        <c:gapWidth val="50"/>
        <c:overlap val="-20"/>
        <c:axId val="368687535"/>
        <c:axId val="368679215"/>
        <c:extLst>
          <c:ext xmlns:c15="http://schemas.microsoft.com/office/drawing/2012/chart" uri="{02D57815-91ED-43cb-92C2-25804820EDAC}">
            <c15:filteredBarSeries>
              <c15:ser>
                <c:idx val="1"/>
                <c:order val="1"/>
                <c:tx>
                  <c:strRef>
                    <c:extLst>
                      <c:ext uri="{02D57815-91ED-43cb-92C2-25804820EDAC}">
                        <c15:formulaRef>
                          <c15:sqref>'(HIDE B4 SUBMTNG) MORE CHRTS'!$C$50</c15:sqref>
                        </c15:formulaRef>
                      </c:ext>
                    </c:extLst>
                    <c:strCache>
                      <c:ptCount val="1"/>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'(HIDE B4 SUBMTNG) MORE CHRTS'!$A$51:$A$53</c15:sqref>
                        </c15:formulaRef>
                      </c:ext>
                    </c:extLst>
                    <c:strCache>
                      <c:ptCount val="3"/>
                      <c:pt idx="0">
                        <c:v>Frequent customer</c:v>
                      </c:pt>
                      <c:pt idx="1">
                        <c:v>Regular customer</c:v>
                      </c:pt>
                      <c:pt idx="2">
                        <c:v>Non-frequent customer</c:v>
                      </c:pt>
                    </c:strCache>
                  </c:strRef>
                </c:cat>
                <c:val>
                  <c:numRef>
                    <c:extLst>
                      <c:ext uri="{02D57815-91ED-43cb-92C2-25804820EDAC}">
                        <c15:formulaRef>
                          <c15:sqref>'(HIDE B4 SUBMTNG) MORE CHRTS'!$C$51:$C$53</c15:sqref>
                        </c15:formulaRef>
                      </c:ext>
                    </c:extLst>
                    <c:numCache>
                      <c:formatCode>0%</c:formatCode>
                      <c:ptCount val="3"/>
                      <c:pt idx="0">
                        <c:v>0.48480141645565777</c:v>
                      </c:pt>
                      <c:pt idx="1">
                        <c:v>6.0202942034603068E-4</c:v>
                      </c:pt>
                      <c:pt idx="2">
                        <c:v>0</c:v>
                      </c:pt>
                    </c:numCache>
                  </c:numRef>
                </c:val>
                <c:extLst>
                  <c:ext xmlns:c16="http://schemas.microsoft.com/office/drawing/2014/chart" uri="{C3380CC4-5D6E-409C-BE32-E72D297353CC}">
                    <c16:uniqueId val="{0000000C-BF04-4FBE-AFCA-FD21CAF68188}"/>
                  </c:ext>
                </c:extLst>
              </c15:ser>
            </c15:filteredBarSeries>
            <c15:filteredBarSeries>
              <c15:ser>
                <c:idx val="5"/>
                <c:order val="3"/>
                <c:tx>
                  <c:strRef>
                    <c:extLst xmlns:c15="http://schemas.microsoft.com/office/drawing/2012/chart">
                      <c:ext xmlns:c15="http://schemas.microsoft.com/office/drawing/2012/chart" uri="{02D57815-91ED-43cb-92C2-25804820EDAC}">
                        <c15:formulaRef>
                          <c15:sqref>'(HIDE B4 SUBMTNG) MORE CHRTS'!$G$50</c15:sqref>
                        </c15:formulaRef>
                      </c:ext>
                    </c:extLst>
                    <c:strCache>
                      <c:ptCount val="1"/>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'(HIDE B4 SUBMTNG) MORE CHRTS'!$A$51:$A$53</c15:sqref>
                        </c15:formulaRef>
                      </c:ext>
                    </c:extLst>
                    <c:strCache>
                      <c:ptCount val="3"/>
                      <c:pt idx="0">
                        <c:v>Frequent customer</c:v>
                      </c:pt>
                      <c:pt idx="1">
                        <c:v>Regular customer</c:v>
                      </c:pt>
                      <c:pt idx="2">
                        <c:v>Non-frequent customer</c:v>
                      </c:pt>
                    </c:strCache>
                  </c:strRef>
                </c:cat>
                <c:val>
                  <c:numRef>
                    <c:extLst xmlns:c15="http://schemas.microsoft.com/office/drawing/2012/chart">
                      <c:ext xmlns:c15="http://schemas.microsoft.com/office/drawing/2012/chart" uri="{02D57815-91ED-43cb-92C2-25804820EDAC}">
                        <c15:formulaRef>
                          <c15:sqref>'(HIDE B4 SUBMTNG) MORE CHRTS'!$G$51:$G$53</c15:sqref>
                        </c15:formulaRef>
                      </c:ext>
                    </c:extLst>
                    <c:numCache>
                      <c:formatCode>0%</c:formatCode>
                      <c:ptCount val="3"/>
                      <c:pt idx="0">
                        <c:v>0.45420702685602793</c:v>
                      </c:pt>
                      <c:pt idx="1">
                        <c:v>0.77698342328815273</c:v>
                      </c:pt>
                      <c:pt idx="2">
                        <c:v>0.31484727847390737</c:v>
                      </c:pt>
                    </c:numCache>
                  </c:numRef>
                </c:val>
                <c:extLst xmlns:c15="http://schemas.microsoft.com/office/drawing/2012/chart">
                  <c:ext xmlns:c16="http://schemas.microsoft.com/office/drawing/2014/chart" uri="{C3380CC4-5D6E-409C-BE32-E72D297353CC}">
                    <c16:uniqueId val="{0000000D-BF04-4FBE-AFCA-FD21CAF68188}"/>
                  </c:ext>
                </c:extLst>
              </c15:ser>
            </c15:filteredBarSeries>
            <c15:filteredBarSeries>
              <c15:ser>
                <c:idx val="3"/>
                <c:order val="5"/>
                <c:tx>
                  <c:strRef>
                    <c:extLst xmlns:c15="http://schemas.microsoft.com/office/drawing/2012/chart">
                      <c:ext xmlns:c15="http://schemas.microsoft.com/office/drawing/2012/chart" uri="{02D57815-91ED-43cb-92C2-25804820EDAC}">
                        <c15:formulaRef>
                          <c15:sqref>'(HIDE B4 SUBMTNG) MORE CHRTS'!$E$50</c15:sqref>
                        </c15:formulaRef>
                      </c:ext>
                    </c:extLst>
                    <c:strCache>
                      <c:ptCount val="1"/>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'(HIDE B4 SUBMTNG) MORE CHRTS'!$A$51:$A$53</c15:sqref>
                        </c15:formulaRef>
                      </c:ext>
                    </c:extLst>
                    <c:strCache>
                      <c:ptCount val="3"/>
                      <c:pt idx="0">
                        <c:v>Frequent customer</c:v>
                      </c:pt>
                      <c:pt idx="1">
                        <c:v>Regular customer</c:v>
                      </c:pt>
                      <c:pt idx="2">
                        <c:v>Non-frequent customer</c:v>
                      </c:pt>
                    </c:strCache>
                  </c:strRef>
                </c:cat>
                <c:val>
                  <c:numRef>
                    <c:extLst xmlns:c15="http://schemas.microsoft.com/office/drawing/2012/chart">
                      <c:ext xmlns:c15="http://schemas.microsoft.com/office/drawing/2012/chart" uri="{02D57815-91ED-43cb-92C2-25804820EDAC}">
                        <c15:formulaRef>
                          <c15:sqref>'(HIDE B4 SUBMTNG) MORE CHRTS'!$E$51:$E$53</c15:sqref>
                        </c15:formulaRef>
                      </c:ext>
                    </c:extLst>
                    <c:numCache>
                      <c:formatCode>0%</c:formatCode>
                      <c:ptCount val="3"/>
                      <c:pt idx="0">
                        <c:v>6.0991556688314297E-2</c:v>
                      </c:pt>
                      <c:pt idx="1">
                        <c:v>0.22241454729150126</c:v>
                      </c:pt>
                      <c:pt idx="2">
                        <c:v>0.68515272152609263</c:v>
                      </c:pt>
                    </c:numCache>
                  </c:numRef>
                </c:val>
                <c:extLst xmlns:c15="http://schemas.microsoft.com/office/drawing/2012/chart">
                  <c:ext xmlns:c16="http://schemas.microsoft.com/office/drawing/2014/chart" uri="{C3380CC4-5D6E-409C-BE32-E72D297353CC}">
                    <c16:uniqueId val="{0000000E-BF04-4FBE-AFCA-FD21CAF68188}"/>
                  </c:ext>
                </c:extLst>
              </c15:ser>
            </c15:filteredBarSeries>
          </c:ext>
        </c:extLst>
      </c:barChart>
      <c:catAx>
        <c:axId val="368687535"/>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79215"/>
        <c:crosses val="autoZero"/>
        <c:auto val="1"/>
        <c:lblAlgn val="ctr"/>
        <c:lblOffset val="100"/>
        <c:noMultiLvlLbl val="0"/>
      </c:catAx>
      <c:valAx>
        <c:axId val="368679215"/>
        <c:scaling>
          <c:orientation val="minMax"/>
        </c:scaling>
        <c:delete val="0"/>
        <c:axPos val="b"/>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8753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sz="1050"/>
              <a:t>BRAND LOYALTY BY AGE GROUP</a:t>
            </a:r>
          </a:p>
        </c:rich>
      </c:tx>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0"/>
          <c:tx>
            <c:strRef>
              <c:f>'(HIDE B4 SUBMTNG) MORE CHRTS'!$N$50</c:f>
              <c:strCache>
                <c:ptCount val="1"/>
                <c:pt idx="0">
                  <c:v>Senior</c:v>
                </c:pt>
              </c:strCache>
            </c:strRef>
          </c:tx>
          <c:spPr>
            <a:solidFill>
              <a:schemeClr val="accent2"/>
            </a:solidFill>
            <a:ln>
              <a:noFill/>
            </a:ln>
            <a:effectLst>
              <a:outerShdw blurRad="57150" dist="19050" dir="5400000" algn="ctr" rotWithShape="0">
                <a:srgbClr val="000000">
                  <a:alpha val="63000"/>
                </a:srgbClr>
              </a:outerShdw>
            </a:effectLst>
          </c:spPr>
          <c:invertIfNegative val="0"/>
          <c:dLbls>
            <c:dLbl>
              <c:idx val="14"/>
              <c:layout>
                <c:manualLayout>
                  <c:x val="-9.8245584914534029E-2"/>
                  <c:y val="2.5261163006798034E-2"/>
                </c:manualLayout>
              </c:layout>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0-7099-48B6-8EB9-B3E583F47CE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accent2"/>
                      </a:solidFill>
                      <a:round/>
                    </a:ln>
                    <a:effectLst/>
                  </c:spPr>
                </c15:leaderLines>
              </c:ext>
            </c:extLst>
          </c:dLbls>
          <c:cat>
            <c:strRef>
              <c:extLst>
                <c:ext xmlns:c15="http://schemas.microsoft.com/office/drawing/2012/chart" uri="{02D57815-91ED-43cb-92C2-25804820EDAC}">
                  <c15:fullRef>
                    <c15:sqref>'(HIDE B4 SUBMTNG) MORE CHRTS'!$K$51:$K$71</c15:sqref>
                  </c15:fullRef>
                </c:ext>
              </c:extLst>
              <c:f>('(HIDE B4 SUBMTNG) MORE CHRTS'!$K$52:$K$55,'(HIDE B4 SUBMTNG) MORE CHRTS'!$K$57:$K$64,'(HIDE B4 SUBMTNG) MORE CHRTS'!$K$67:$K$68,'(HIDE B4 SUBMTNG) MORE CHRTS'!$K$70:$K$71)</c:f>
              <c:strCache>
                <c:ptCount val="16"/>
                <c:pt idx="0">
                  <c:v>babies</c:v>
                </c:pt>
                <c:pt idx="1">
                  <c:v>bakery</c:v>
                </c:pt>
                <c:pt idx="2">
                  <c:v>beverages</c:v>
                </c:pt>
                <c:pt idx="3">
                  <c:v>breakfast</c:v>
                </c:pt>
                <c:pt idx="4">
                  <c:v>canned goods</c:v>
                </c:pt>
                <c:pt idx="5">
                  <c:v>dairy eggs</c:v>
                </c:pt>
                <c:pt idx="6">
                  <c:v>deli</c:v>
                </c:pt>
                <c:pt idx="7">
                  <c:v>dry goods pasta</c:v>
                </c:pt>
                <c:pt idx="8">
                  <c:v>frozen</c:v>
                </c:pt>
                <c:pt idx="9">
                  <c:v>household</c:v>
                </c:pt>
                <c:pt idx="10">
                  <c:v>international</c:v>
                </c:pt>
                <c:pt idx="11">
                  <c:v>meat seafood</c:v>
                </c:pt>
                <c:pt idx="12">
                  <c:v>pantry</c:v>
                </c:pt>
                <c:pt idx="13">
                  <c:v>personal care</c:v>
                </c:pt>
                <c:pt idx="14">
                  <c:v>produce</c:v>
                </c:pt>
                <c:pt idx="15">
                  <c:v>snacks</c:v>
                </c:pt>
              </c:strCache>
            </c:strRef>
          </c:cat>
          <c:val>
            <c:numRef>
              <c:extLst>
                <c:ext xmlns:c15="http://schemas.microsoft.com/office/drawing/2012/chart" uri="{02D57815-91ED-43cb-92C2-25804820EDAC}">
                  <c15:fullRef>
                    <c15:sqref>'(HIDE B4 SUBMTNG) MORE CHRTS'!$N$51:$N$71</c15:sqref>
                  </c15:fullRef>
                </c:ext>
              </c:extLst>
              <c:f>('(HIDE B4 SUBMTNG) MORE CHRTS'!$N$52:$N$55,'(HIDE B4 SUBMTNG) MORE CHRTS'!$N$57:$N$64,'(HIDE B4 SUBMTNG) MORE CHRTS'!$N$67:$N$68,'(HIDE B4 SUBMTNG) MORE CHRTS'!$N$70:$N$71)</c:f>
              <c:numCache>
                <c:formatCode>_(* #,##0_);_(* \(#,##0\);_(* "-"??_);_(@_)</c:formatCode>
                <c:ptCount val="16"/>
                <c:pt idx="0">
                  <c:v>138738</c:v>
                </c:pt>
                <c:pt idx="1">
                  <c:v>382446</c:v>
                </c:pt>
                <c:pt idx="2">
                  <c:v>883669</c:v>
                </c:pt>
                <c:pt idx="3">
                  <c:v>227751</c:v>
                </c:pt>
                <c:pt idx="4">
                  <c:v>344447</c:v>
                </c:pt>
                <c:pt idx="5">
                  <c:v>1762512</c:v>
                </c:pt>
                <c:pt idx="6">
                  <c:v>343335</c:v>
                </c:pt>
                <c:pt idx="7">
                  <c:v>280102</c:v>
                </c:pt>
                <c:pt idx="8">
                  <c:v>728963</c:v>
                </c:pt>
                <c:pt idx="9">
                  <c:v>240635</c:v>
                </c:pt>
                <c:pt idx="10">
                  <c:v>86448</c:v>
                </c:pt>
                <c:pt idx="11">
                  <c:v>232752</c:v>
                </c:pt>
                <c:pt idx="12">
                  <c:v>609961</c:v>
                </c:pt>
                <c:pt idx="13">
                  <c:v>143728</c:v>
                </c:pt>
                <c:pt idx="14">
                  <c:v>3104118</c:v>
                </c:pt>
                <c:pt idx="15">
                  <c:v>940733</c:v>
                </c:pt>
              </c:numCache>
            </c:numRef>
          </c:val>
          <c:extLst>
            <c:ext xmlns:c16="http://schemas.microsoft.com/office/drawing/2014/chart" uri="{C3380CC4-5D6E-409C-BE32-E72D297353CC}">
              <c16:uniqueId val="{00000001-7099-48B6-8EB9-B3E583F47CE9}"/>
            </c:ext>
          </c:extLst>
        </c:ser>
        <c:ser>
          <c:idx val="1"/>
          <c:order val="1"/>
          <c:tx>
            <c:strRef>
              <c:f>'(HIDE B4 SUBMTNG) MORE CHRTS'!$M$50</c:f>
              <c:strCache>
                <c:ptCount val="1"/>
                <c:pt idx="0">
                  <c:v>School Age Adult</c:v>
                </c:pt>
              </c:strCache>
            </c:strRef>
          </c:tx>
          <c:spPr>
            <a:solidFill>
              <a:schemeClr val="accent4"/>
            </a:solidFill>
            <a:ln>
              <a:noFill/>
            </a:ln>
            <a:effectLst>
              <a:outerShdw blurRad="57150" dist="19050" dir="5400000" algn="ctr" rotWithShape="0">
                <a:srgbClr val="000000">
                  <a:alpha val="63000"/>
                </a:srgbClr>
              </a:outerShdw>
            </a:effectLst>
          </c:spPr>
          <c:invertIfNegative val="0"/>
          <c:dLbls>
            <c:dLbl>
              <c:idx val="14"/>
              <c:layout>
                <c:manualLayout>
                  <c:x val="-0.15087255428298735"/>
                  <c:y val="-0.11859699355762347"/>
                </c:manualLayout>
              </c:layout>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7099-48B6-8EB9-B3E583F47CE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accent4"/>
                      </a:solidFill>
                      <a:round/>
                    </a:ln>
                    <a:effectLst/>
                  </c:spPr>
                </c15:leaderLines>
              </c:ext>
            </c:extLst>
          </c:dLbls>
          <c:cat>
            <c:strRef>
              <c:extLst>
                <c:ext xmlns:c15="http://schemas.microsoft.com/office/drawing/2012/chart" uri="{02D57815-91ED-43cb-92C2-25804820EDAC}">
                  <c15:fullRef>
                    <c15:sqref>'(HIDE B4 SUBMTNG) MORE CHRTS'!$K$51:$K$71</c15:sqref>
                  </c15:fullRef>
                </c:ext>
              </c:extLst>
              <c:f>('(HIDE B4 SUBMTNG) MORE CHRTS'!$K$52:$K$55,'(HIDE B4 SUBMTNG) MORE CHRTS'!$K$57:$K$64,'(HIDE B4 SUBMTNG) MORE CHRTS'!$K$67:$K$68,'(HIDE B4 SUBMTNG) MORE CHRTS'!$K$70:$K$71)</c:f>
              <c:strCache>
                <c:ptCount val="16"/>
                <c:pt idx="0">
                  <c:v>babies</c:v>
                </c:pt>
                <c:pt idx="1">
                  <c:v>bakery</c:v>
                </c:pt>
                <c:pt idx="2">
                  <c:v>beverages</c:v>
                </c:pt>
                <c:pt idx="3">
                  <c:v>breakfast</c:v>
                </c:pt>
                <c:pt idx="4">
                  <c:v>canned goods</c:v>
                </c:pt>
                <c:pt idx="5">
                  <c:v>dairy eggs</c:v>
                </c:pt>
                <c:pt idx="6">
                  <c:v>deli</c:v>
                </c:pt>
                <c:pt idx="7">
                  <c:v>dry goods pasta</c:v>
                </c:pt>
                <c:pt idx="8">
                  <c:v>frozen</c:v>
                </c:pt>
                <c:pt idx="9">
                  <c:v>household</c:v>
                </c:pt>
                <c:pt idx="10">
                  <c:v>international</c:v>
                </c:pt>
                <c:pt idx="11">
                  <c:v>meat seafood</c:v>
                </c:pt>
                <c:pt idx="12">
                  <c:v>pantry</c:v>
                </c:pt>
                <c:pt idx="13">
                  <c:v>personal care</c:v>
                </c:pt>
                <c:pt idx="14">
                  <c:v>produce</c:v>
                </c:pt>
                <c:pt idx="15">
                  <c:v>snacks</c:v>
                </c:pt>
              </c:strCache>
            </c:strRef>
          </c:cat>
          <c:val>
            <c:numRef>
              <c:extLst>
                <c:ext xmlns:c15="http://schemas.microsoft.com/office/drawing/2012/chart" uri="{02D57815-91ED-43cb-92C2-25804820EDAC}">
                  <c15:fullRef>
                    <c15:sqref>'(HIDE B4 SUBMTNG) MORE CHRTS'!$M$51:$M$71</c15:sqref>
                  </c15:fullRef>
                </c:ext>
              </c:extLst>
              <c:f>('(HIDE B4 SUBMTNG) MORE CHRTS'!$M$52:$M$55,'(HIDE B4 SUBMTNG) MORE CHRTS'!$M$57:$M$64,'(HIDE B4 SUBMTNG) MORE CHRTS'!$M$67:$M$68,'(HIDE B4 SUBMTNG) MORE CHRTS'!$M$70:$M$71)</c:f>
              <c:numCache>
                <c:formatCode>_(* #,##0_);_(* \(#,##0\);_(* "-"??_);_(@_)</c:formatCode>
                <c:ptCount val="16"/>
                <c:pt idx="0">
                  <c:v>71595</c:v>
                </c:pt>
                <c:pt idx="1">
                  <c:v>192443</c:v>
                </c:pt>
                <c:pt idx="2">
                  <c:v>436781</c:v>
                </c:pt>
                <c:pt idx="3">
                  <c:v>117717</c:v>
                </c:pt>
                <c:pt idx="4">
                  <c:v>175612</c:v>
                </c:pt>
                <c:pt idx="5">
                  <c:v>893099</c:v>
                </c:pt>
                <c:pt idx="6">
                  <c:v>172228</c:v>
                </c:pt>
                <c:pt idx="7">
                  <c:v>142556</c:v>
                </c:pt>
                <c:pt idx="8">
                  <c:v>363632</c:v>
                </c:pt>
                <c:pt idx="9">
                  <c:v>119106</c:v>
                </c:pt>
                <c:pt idx="10">
                  <c:v>44678</c:v>
                </c:pt>
                <c:pt idx="11">
                  <c:v>115629</c:v>
                </c:pt>
                <c:pt idx="12">
                  <c:v>305510</c:v>
                </c:pt>
                <c:pt idx="13">
                  <c:v>73028</c:v>
                </c:pt>
                <c:pt idx="14">
                  <c:v>1554416</c:v>
                </c:pt>
                <c:pt idx="15">
                  <c:v>476603</c:v>
                </c:pt>
              </c:numCache>
            </c:numRef>
          </c:val>
          <c:extLst>
            <c:ext xmlns:c16="http://schemas.microsoft.com/office/drawing/2014/chart" uri="{C3380CC4-5D6E-409C-BE32-E72D297353CC}">
              <c16:uniqueId val="{00000003-7099-48B6-8EB9-B3E583F47CE9}"/>
            </c:ext>
          </c:extLst>
        </c:ser>
        <c:ser>
          <c:idx val="0"/>
          <c:order val="2"/>
          <c:tx>
            <c:strRef>
              <c:f>'(HIDE B4 SUBMTNG) MORE CHRTS'!$L$50</c:f>
              <c:strCache>
                <c:ptCount val="1"/>
                <c:pt idx="0">
                  <c:v>Middle Age</c:v>
                </c:pt>
              </c:strCache>
            </c:strRef>
          </c:tx>
          <c:spPr>
            <a:solidFill>
              <a:schemeClr val="accent6"/>
            </a:solidFill>
            <a:ln>
              <a:noFill/>
            </a:ln>
            <a:effectLst>
              <a:outerShdw blurRad="57150" dist="19050" dir="5400000" algn="ctr" rotWithShape="0">
                <a:srgbClr val="000000">
                  <a:alpha val="63000"/>
                </a:srgbClr>
              </a:outerShdw>
            </a:effectLst>
          </c:spPr>
          <c:invertIfNegative val="0"/>
          <c:dLbls>
            <c:dLbl>
              <c:idx val="14"/>
              <c:layout>
                <c:manualLayout>
                  <c:x val="-0.1175508530183727"/>
                  <c:y val="-3.3171447974597583E-2"/>
                </c:manualLayout>
              </c:layout>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7099-48B6-8EB9-B3E583F47CE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accent6"/>
                      </a:solidFill>
                      <a:round/>
                    </a:ln>
                    <a:effectLst/>
                  </c:spPr>
                </c15:leaderLines>
              </c:ext>
            </c:extLst>
          </c:dLbls>
          <c:cat>
            <c:strRef>
              <c:extLst>
                <c:ext xmlns:c15="http://schemas.microsoft.com/office/drawing/2012/chart" uri="{02D57815-91ED-43cb-92C2-25804820EDAC}">
                  <c15:fullRef>
                    <c15:sqref>'(HIDE B4 SUBMTNG) MORE CHRTS'!$K$51:$K$71</c15:sqref>
                  </c15:fullRef>
                </c:ext>
              </c:extLst>
              <c:f>('(HIDE B4 SUBMTNG) MORE CHRTS'!$K$52:$K$55,'(HIDE B4 SUBMTNG) MORE CHRTS'!$K$57:$K$64,'(HIDE B4 SUBMTNG) MORE CHRTS'!$K$67:$K$68,'(HIDE B4 SUBMTNG) MORE CHRTS'!$K$70:$K$71)</c:f>
              <c:strCache>
                <c:ptCount val="16"/>
                <c:pt idx="0">
                  <c:v>babies</c:v>
                </c:pt>
                <c:pt idx="1">
                  <c:v>bakery</c:v>
                </c:pt>
                <c:pt idx="2">
                  <c:v>beverages</c:v>
                </c:pt>
                <c:pt idx="3">
                  <c:v>breakfast</c:v>
                </c:pt>
                <c:pt idx="4">
                  <c:v>canned goods</c:v>
                </c:pt>
                <c:pt idx="5">
                  <c:v>dairy eggs</c:v>
                </c:pt>
                <c:pt idx="6">
                  <c:v>deli</c:v>
                </c:pt>
                <c:pt idx="7">
                  <c:v>dry goods pasta</c:v>
                </c:pt>
                <c:pt idx="8">
                  <c:v>frozen</c:v>
                </c:pt>
                <c:pt idx="9">
                  <c:v>household</c:v>
                </c:pt>
                <c:pt idx="10">
                  <c:v>international</c:v>
                </c:pt>
                <c:pt idx="11">
                  <c:v>meat seafood</c:v>
                </c:pt>
                <c:pt idx="12">
                  <c:v>pantry</c:v>
                </c:pt>
                <c:pt idx="13">
                  <c:v>personal care</c:v>
                </c:pt>
                <c:pt idx="14">
                  <c:v>produce</c:v>
                </c:pt>
                <c:pt idx="15">
                  <c:v>snacks</c:v>
                </c:pt>
              </c:strCache>
            </c:strRef>
          </c:cat>
          <c:val>
            <c:numRef>
              <c:extLst>
                <c:ext xmlns:c15="http://schemas.microsoft.com/office/drawing/2012/chart" uri="{02D57815-91ED-43cb-92C2-25804820EDAC}">
                  <c15:fullRef>
                    <c15:sqref>'(HIDE B4 SUBMTNG) MORE CHRTS'!$L$51:$L$71</c15:sqref>
                  </c15:fullRef>
                </c:ext>
              </c:extLst>
              <c:f>('(HIDE B4 SUBMTNG) MORE CHRTS'!$L$52:$L$55,'(HIDE B4 SUBMTNG) MORE CHRTS'!$L$57:$L$64,'(HIDE B4 SUBMTNG) MORE CHRTS'!$L$67:$L$68,'(HIDE B4 SUBMTNG) MORE CHRTS'!$L$70:$L$71)</c:f>
              <c:numCache>
                <c:formatCode>_(* #,##0_);_(* \(#,##0\);_(* "-"??_);_(@_)</c:formatCode>
                <c:ptCount val="16"/>
                <c:pt idx="0">
                  <c:v>59581</c:v>
                </c:pt>
                <c:pt idx="1">
                  <c:v>158741</c:v>
                </c:pt>
                <c:pt idx="2">
                  <c:v>363204</c:v>
                </c:pt>
                <c:pt idx="3">
                  <c:v>95041</c:v>
                </c:pt>
                <c:pt idx="4">
                  <c:v>141622</c:v>
                </c:pt>
                <c:pt idx="5">
                  <c:v>733580</c:v>
                </c:pt>
                <c:pt idx="6">
                  <c:v>142735</c:v>
                </c:pt>
                <c:pt idx="7">
                  <c:v>115438</c:v>
                </c:pt>
                <c:pt idx="8">
                  <c:v>298327</c:v>
                </c:pt>
                <c:pt idx="9">
                  <c:v>99045</c:v>
                </c:pt>
                <c:pt idx="10">
                  <c:v>36611</c:v>
                </c:pt>
                <c:pt idx="11">
                  <c:v>95872</c:v>
                </c:pt>
                <c:pt idx="12">
                  <c:v>251177</c:v>
                </c:pt>
                <c:pt idx="13">
                  <c:v>61038</c:v>
                </c:pt>
                <c:pt idx="14">
                  <c:v>1285650</c:v>
                </c:pt>
                <c:pt idx="15">
                  <c:v>385667</c:v>
                </c:pt>
              </c:numCache>
            </c:numRef>
          </c:val>
          <c:extLst>
            <c:ext xmlns:c16="http://schemas.microsoft.com/office/drawing/2014/chart" uri="{C3380CC4-5D6E-409C-BE32-E72D297353CC}">
              <c16:uniqueId val="{00000005-7099-48B6-8EB9-B3E583F47CE9}"/>
            </c:ext>
          </c:extLst>
        </c:ser>
        <c:ser>
          <c:idx val="3"/>
          <c:order val="3"/>
          <c:tx>
            <c:strRef>
              <c:f>'(HIDE B4 SUBMTNG) MORE CHRTS'!$O$50</c:f>
              <c:strCache>
                <c:ptCount val="1"/>
                <c:pt idx="0">
                  <c:v>Senior Middle Age</c:v>
                </c:pt>
              </c:strCache>
            </c:strRef>
          </c:tx>
          <c:spPr>
            <a:solidFill>
              <a:schemeClr val="tx1">
                <a:lumMod val="65000"/>
                <a:lumOff val="35000"/>
              </a:schemeClr>
            </a:soli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'(HIDE B4 SUBMTNG) MORE CHRTS'!$K$51:$K$71</c15:sqref>
                  </c15:fullRef>
                </c:ext>
              </c:extLst>
              <c:f>('(HIDE B4 SUBMTNG) MORE CHRTS'!$K$52:$K$55,'(HIDE B4 SUBMTNG) MORE CHRTS'!$K$57:$K$64,'(HIDE B4 SUBMTNG) MORE CHRTS'!$K$67:$K$68,'(HIDE B4 SUBMTNG) MORE CHRTS'!$K$70:$K$71)</c:f>
              <c:strCache>
                <c:ptCount val="16"/>
                <c:pt idx="0">
                  <c:v>babies</c:v>
                </c:pt>
                <c:pt idx="1">
                  <c:v>bakery</c:v>
                </c:pt>
                <c:pt idx="2">
                  <c:v>beverages</c:v>
                </c:pt>
                <c:pt idx="3">
                  <c:v>breakfast</c:v>
                </c:pt>
                <c:pt idx="4">
                  <c:v>canned goods</c:v>
                </c:pt>
                <c:pt idx="5">
                  <c:v>dairy eggs</c:v>
                </c:pt>
                <c:pt idx="6">
                  <c:v>deli</c:v>
                </c:pt>
                <c:pt idx="7">
                  <c:v>dry goods pasta</c:v>
                </c:pt>
                <c:pt idx="8">
                  <c:v>frozen</c:v>
                </c:pt>
                <c:pt idx="9">
                  <c:v>household</c:v>
                </c:pt>
                <c:pt idx="10">
                  <c:v>international</c:v>
                </c:pt>
                <c:pt idx="11">
                  <c:v>meat seafood</c:v>
                </c:pt>
                <c:pt idx="12">
                  <c:v>pantry</c:v>
                </c:pt>
                <c:pt idx="13">
                  <c:v>personal care</c:v>
                </c:pt>
                <c:pt idx="14">
                  <c:v>produce</c:v>
                </c:pt>
                <c:pt idx="15">
                  <c:v>snacks</c:v>
                </c:pt>
              </c:strCache>
            </c:strRef>
          </c:cat>
          <c:val>
            <c:numRef>
              <c:extLst>
                <c:ext xmlns:c15="http://schemas.microsoft.com/office/drawing/2012/chart" uri="{02D57815-91ED-43cb-92C2-25804820EDAC}">
                  <c15:fullRef>
                    <c15:sqref>'(HIDE B4 SUBMTNG) MORE CHRTS'!$O$51:$O$71</c15:sqref>
                  </c15:fullRef>
                </c:ext>
              </c:extLst>
              <c:f>('(HIDE B4 SUBMTNG) MORE CHRTS'!$O$52:$O$55,'(HIDE B4 SUBMTNG) MORE CHRTS'!$O$57:$O$64,'(HIDE B4 SUBMTNG) MORE CHRTS'!$O$67:$O$68,'(HIDE B4 SUBMTNG) MORE CHRTS'!$O$70:$O$71)</c:f>
              <c:numCache>
                <c:formatCode>_(* #,##0_);_(* \(#,##0\);_(* "-"??_);_(@_)</c:formatCode>
                <c:ptCount val="16"/>
                <c:pt idx="0">
                  <c:v>57555</c:v>
                </c:pt>
                <c:pt idx="1">
                  <c:v>158752</c:v>
                </c:pt>
                <c:pt idx="2">
                  <c:v>365702</c:v>
                </c:pt>
                <c:pt idx="3">
                  <c:v>95044</c:v>
                </c:pt>
                <c:pt idx="4">
                  <c:v>143281</c:v>
                </c:pt>
                <c:pt idx="5">
                  <c:v>720690</c:v>
                </c:pt>
                <c:pt idx="6">
                  <c:v>140258</c:v>
                </c:pt>
                <c:pt idx="7">
                  <c:v>117209</c:v>
                </c:pt>
                <c:pt idx="8">
                  <c:v>300654</c:v>
                </c:pt>
                <c:pt idx="9">
                  <c:v>98927</c:v>
                </c:pt>
                <c:pt idx="10">
                  <c:v>35748</c:v>
                </c:pt>
                <c:pt idx="11">
                  <c:v>94866</c:v>
                </c:pt>
                <c:pt idx="12">
                  <c:v>250841</c:v>
                </c:pt>
                <c:pt idx="13">
                  <c:v>60641</c:v>
                </c:pt>
                <c:pt idx="14">
                  <c:v>1274850</c:v>
                </c:pt>
                <c:pt idx="15">
                  <c:v>393975</c:v>
                </c:pt>
              </c:numCache>
            </c:numRef>
          </c:val>
          <c:extLst>
            <c:ext xmlns:c16="http://schemas.microsoft.com/office/drawing/2014/chart" uri="{C3380CC4-5D6E-409C-BE32-E72D297353CC}">
              <c16:uniqueId val="{00000006-7099-48B6-8EB9-B3E583F47CE9}"/>
            </c:ext>
          </c:extLst>
        </c:ser>
        <c:ser>
          <c:idx val="4"/>
          <c:order val="4"/>
          <c:tx>
            <c:strRef>
              <c:f>'(HIDE B4 SUBMTNG) MORE CHRTS'!$P$50</c:f>
              <c:strCache>
                <c:ptCount val="1"/>
                <c:pt idx="0">
                  <c:v>Young Adult</c:v>
                </c:pt>
              </c:strCache>
            </c:strRef>
          </c:tx>
          <c:spPr>
            <a:solidFill>
              <a:schemeClr val="bg1">
                <a:lumMod val="85000"/>
              </a:schemeClr>
            </a:soli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'(HIDE B4 SUBMTNG) MORE CHRTS'!$K$51:$K$71</c15:sqref>
                  </c15:fullRef>
                </c:ext>
              </c:extLst>
              <c:f>('(HIDE B4 SUBMTNG) MORE CHRTS'!$K$52:$K$55,'(HIDE B4 SUBMTNG) MORE CHRTS'!$K$57:$K$64,'(HIDE B4 SUBMTNG) MORE CHRTS'!$K$67:$K$68,'(HIDE B4 SUBMTNG) MORE CHRTS'!$K$70:$K$71)</c:f>
              <c:strCache>
                <c:ptCount val="16"/>
                <c:pt idx="0">
                  <c:v>babies</c:v>
                </c:pt>
                <c:pt idx="1">
                  <c:v>bakery</c:v>
                </c:pt>
                <c:pt idx="2">
                  <c:v>beverages</c:v>
                </c:pt>
                <c:pt idx="3">
                  <c:v>breakfast</c:v>
                </c:pt>
                <c:pt idx="4">
                  <c:v>canned goods</c:v>
                </c:pt>
                <c:pt idx="5">
                  <c:v>dairy eggs</c:v>
                </c:pt>
                <c:pt idx="6">
                  <c:v>deli</c:v>
                </c:pt>
                <c:pt idx="7">
                  <c:v>dry goods pasta</c:v>
                </c:pt>
                <c:pt idx="8">
                  <c:v>frozen</c:v>
                </c:pt>
                <c:pt idx="9">
                  <c:v>household</c:v>
                </c:pt>
                <c:pt idx="10">
                  <c:v>international</c:v>
                </c:pt>
                <c:pt idx="11">
                  <c:v>meat seafood</c:v>
                </c:pt>
                <c:pt idx="12">
                  <c:v>pantry</c:v>
                </c:pt>
                <c:pt idx="13">
                  <c:v>personal care</c:v>
                </c:pt>
                <c:pt idx="14">
                  <c:v>produce</c:v>
                </c:pt>
                <c:pt idx="15">
                  <c:v>snacks</c:v>
                </c:pt>
              </c:strCache>
            </c:strRef>
          </c:cat>
          <c:val>
            <c:numRef>
              <c:extLst>
                <c:ext xmlns:c15="http://schemas.microsoft.com/office/drawing/2012/chart" uri="{02D57815-91ED-43cb-92C2-25804820EDAC}">
                  <c15:fullRef>
                    <c15:sqref>'(HIDE B4 SUBMTNG) MORE CHRTS'!$P$51:$P$71</c15:sqref>
                  </c15:fullRef>
                </c:ext>
              </c:extLst>
              <c:f>('(HIDE B4 SUBMTNG) MORE CHRTS'!$P$52:$P$55,'(HIDE B4 SUBMTNG) MORE CHRTS'!$P$57:$P$64,'(HIDE B4 SUBMTNG) MORE CHRTS'!$P$67:$P$68,'(HIDE B4 SUBMTNG) MORE CHRTS'!$P$70:$P$71)</c:f>
              <c:numCache>
                <c:formatCode>_(* #,##0_);_(* \(#,##0\);_(* "-"??_);_(@_)</c:formatCode>
                <c:ptCount val="16"/>
                <c:pt idx="0">
                  <c:v>56066</c:v>
                </c:pt>
                <c:pt idx="1">
                  <c:v>158536</c:v>
                </c:pt>
                <c:pt idx="2">
                  <c:v>358838</c:v>
                </c:pt>
                <c:pt idx="3">
                  <c:v>93735</c:v>
                </c:pt>
                <c:pt idx="4">
                  <c:v>141418</c:v>
                </c:pt>
                <c:pt idx="5">
                  <c:v>735438</c:v>
                </c:pt>
                <c:pt idx="6">
                  <c:v>141962</c:v>
                </c:pt>
                <c:pt idx="7">
                  <c:v>114328</c:v>
                </c:pt>
                <c:pt idx="8">
                  <c:v>295299</c:v>
                </c:pt>
                <c:pt idx="9">
                  <c:v>97520</c:v>
                </c:pt>
                <c:pt idx="10">
                  <c:v>36181</c:v>
                </c:pt>
                <c:pt idx="11">
                  <c:v>94138</c:v>
                </c:pt>
                <c:pt idx="12">
                  <c:v>250044</c:v>
                </c:pt>
                <c:pt idx="13">
                  <c:v>58695</c:v>
                </c:pt>
                <c:pt idx="14">
                  <c:v>1285499</c:v>
                </c:pt>
                <c:pt idx="15">
                  <c:v>392616</c:v>
                </c:pt>
              </c:numCache>
            </c:numRef>
          </c:val>
          <c:extLst>
            <c:ext xmlns:c16="http://schemas.microsoft.com/office/drawing/2014/chart" uri="{C3380CC4-5D6E-409C-BE32-E72D297353CC}">
              <c16:uniqueId val="{00000007-7099-48B6-8EB9-B3E583F47CE9}"/>
            </c:ext>
          </c:extLst>
        </c:ser>
        <c:dLbls>
          <c:showLegendKey val="0"/>
          <c:showVal val="0"/>
          <c:showCatName val="0"/>
          <c:showSerName val="0"/>
          <c:showPercent val="0"/>
          <c:showBubbleSize val="0"/>
        </c:dLbls>
        <c:gapWidth val="100"/>
        <c:overlap val="-24"/>
        <c:axId val="1246384416"/>
        <c:axId val="1246384832"/>
      </c:barChart>
      <c:catAx>
        <c:axId val="124638441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384832"/>
        <c:crosses val="autoZero"/>
        <c:auto val="1"/>
        <c:lblAlgn val="ctr"/>
        <c:lblOffset val="100"/>
        <c:noMultiLvlLbl val="0"/>
      </c:catAx>
      <c:valAx>
        <c:axId val="1246384832"/>
        <c:scaling>
          <c:orientation val="minMax"/>
          <c:max val="3500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r>
                  <a:rPr lang="en-US" sz="700"/>
                  <a:t>TOTAL SOLD GOODS</a:t>
                </a:r>
                <a:r>
                  <a:rPr lang="en-US" sz="700" baseline="0"/>
                  <a:t> (in millions)</a:t>
                </a:r>
                <a:endParaRPr lang="en-US" sz="700"/>
              </a:p>
            </c:rich>
          </c:tx>
          <c:overlay val="0"/>
          <c:spPr>
            <a:noFill/>
            <a:ln>
              <a:noFill/>
            </a:ln>
            <a:effectLst/>
          </c:spPr>
          <c:txPr>
            <a:bodyPr rot="-54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384416"/>
        <c:crosses val="autoZero"/>
        <c:crossBetween val="between"/>
        <c:majorUnit val="2500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sz="1050"/>
              <a:t>ORDER FREQUENCY HOUSEHOLD INCOME</a:t>
            </a:r>
          </a:p>
        </c:rich>
      </c:tx>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'(HIDE B4 SUBMTNG) MORE CHRTS'!$A$91</c:f>
              <c:strCache>
                <c:ptCount val="1"/>
                <c:pt idx="0">
                  <c:v>Single</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dLbl>
              <c:idx val="1"/>
              <c:layout>
                <c:manualLayout>
                  <c:x val="3.6088434201199303E-2"/>
                  <c:y val="-0.16852737534646506"/>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2"/>
                      </a:solidFill>
                      <a:latin typeface="+mn-lt"/>
                      <a:ea typeface="+mn-ea"/>
                      <a:cs typeface="+mn-cs"/>
                    </a:defRPr>
                  </a:pPr>
                  <a:endParaRPr lang="en-US"/>
                </a:p>
              </c:txPr>
              <c:showLegendKey val="0"/>
              <c:showVal val="1"/>
              <c:showCatName val="1"/>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0-7256-4CA7-9C06-1A1639FAEC0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accent2"/>
                      </a:solidFill>
                      <a:round/>
                    </a:ln>
                    <a:effectLst/>
                  </c:spPr>
                </c15:leaderLines>
              </c:ext>
            </c:extLst>
          </c:dLbls>
          <c:cat>
            <c:strRef>
              <c:f>'(HIDE B4 SUBMTNG) MORE CHRTS'!$B$90:$E$90</c:f>
              <c:strCache>
                <c:ptCount val="4"/>
                <c:pt idx="0">
                  <c:v>High Income</c:v>
                </c:pt>
                <c:pt idx="1">
                  <c:v>Low Income</c:v>
                </c:pt>
                <c:pt idx="2">
                  <c:v>Middle Income</c:v>
                </c:pt>
                <c:pt idx="3">
                  <c:v>Upper Middle Income</c:v>
                </c:pt>
              </c:strCache>
            </c:strRef>
          </c:cat>
          <c:val>
            <c:numRef>
              <c:f>'(HIDE B4 SUBMTNG) MORE CHRTS'!$B$91:$E$91</c:f>
              <c:numCache>
                <c:formatCode>_(* #,##0_);_(* \(#,##0\);_(* "-"??_);_(@_)</c:formatCode>
                <c:ptCount val="4"/>
                <c:pt idx="0">
                  <c:v>12115</c:v>
                </c:pt>
                <c:pt idx="1">
                  <c:v>4170725</c:v>
                </c:pt>
                <c:pt idx="2">
                  <c:v>3504350</c:v>
                </c:pt>
                <c:pt idx="3">
                  <c:v>52491</c:v>
                </c:pt>
              </c:numCache>
            </c:numRef>
          </c:val>
          <c:smooth val="0"/>
          <c:extLst>
            <c:ext xmlns:c16="http://schemas.microsoft.com/office/drawing/2014/chart" uri="{C3380CC4-5D6E-409C-BE32-E72D297353CC}">
              <c16:uniqueId val="{00000001-7256-4CA7-9C06-1A1639FAEC06}"/>
            </c:ext>
          </c:extLst>
        </c:ser>
        <c:ser>
          <c:idx val="1"/>
          <c:order val="1"/>
          <c:tx>
            <c:strRef>
              <c:f>'(HIDE B4 SUBMTNG) MORE CHRTS'!$A$92</c:f>
              <c:strCache>
                <c:ptCount val="1"/>
                <c:pt idx="0">
                  <c:v>With Older Children</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dLbls>
            <c:dLbl>
              <c:idx val="1"/>
              <c:layout>
                <c:manualLayout>
                  <c:x val="-0.22958399908040694"/>
                  <c:y val="4.2136326671840155E-2"/>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4">
                          <a:lumMod val="75000"/>
                        </a:schemeClr>
                      </a:solidFill>
                      <a:latin typeface="+mn-lt"/>
                      <a:ea typeface="+mn-ea"/>
                      <a:cs typeface="+mn-cs"/>
                    </a:defRPr>
                  </a:pPr>
                  <a:endParaRPr lang="en-US"/>
                </a:p>
              </c:txPr>
              <c:showLegendKey val="0"/>
              <c:showVal val="1"/>
              <c:showCatName val="1"/>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7256-4CA7-9C06-1A1639FAEC0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eparator>
</c:separator>
            <c:extLst>
              <c:ext xmlns:c15="http://schemas.microsoft.com/office/drawing/2012/chart" uri="{CE6537A1-D6FC-4f65-9D91-7224C49458BB}">
                <c15:showLeaderLines val="1"/>
                <c15:leaderLines>
                  <c:spPr>
                    <a:ln w="9525" cap="flat" cmpd="sng" algn="ctr">
                      <a:solidFill>
                        <a:schemeClr val="accent4"/>
                      </a:solidFill>
                      <a:round/>
                    </a:ln>
                    <a:effectLst/>
                  </c:spPr>
                </c15:leaderLines>
              </c:ext>
            </c:extLst>
          </c:dLbls>
          <c:cat>
            <c:strRef>
              <c:f>'(HIDE B4 SUBMTNG) MORE CHRTS'!$B$90:$E$90</c:f>
              <c:strCache>
                <c:ptCount val="4"/>
                <c:pt idx="0">
                  <c:v>High Income</c:v>
                </c:pt>
                <c:pt idx="1">
                  <c:v>Low Income</c:v>
                </c:pt>
                <c:pt idx="2">
                  <c:v>Middle Income</c:v>
                </c:pt>
                <c:pt idx="3">
                  <c:v>Upper Middle Income</c:v>
                </c:pt>
              </c:strCache>
            </c:strRef>
          </c:cat>
          <c:val>
            <c:numRef>
              <c:f>'(HIDE B4 SUBMTNG) MORE CHRTS'!$B$92:$E$92</c:f>
              <c:numCache>
                <c:formatCode>_(* #,##0_);_(* \(#,##0\);_(* "-"??_);_(@_)</c:formatCode>
                <c:ptCount val="4"/>
                <c:pt idx="0">
                  <c:v>34643</c:v>
                </c:pt>
                <c:pt idx="1">
                  <c:v>12427967</c:v>
                </c:pt>
                <c:pt idx="2">
                  <c:v>10301961</c:v>
                </c:pt>
                <c:pt idx="3">
                  <c:v>153248</c:v>
                </c:pt>
              </c:numCache>
            </c:numRef>
          </c:val>
          <c:smooth val="0"/>
          <c:extLst>
            <c:ext xmlns:c16="http://schemas.microsoft.com/office/drawing/2014/chart" uri="{C3380CC4-5D6E-409C-BE32-E72D297353CC}">
              <c16:uniqueId val="{00000003-7256-4CA7-9C06-1A1639FAEC06}"/>
            </c:ext>
          </c:extLst>
        </c:ser>
        <c:ser>
          <c:idx val="2"/>
          <c:order val="2"/>
          <c:tx>
            <c:strRef>
              <c:f>'(HIDE B4 SUBMTNG) MORE CHRTS'!$A$93</c:f>
              <c:strCache>
                <c:ptCount val="1"/>
                <c:pt idx="0">
                  <c:v>With Young Children</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strRef>
              <c:f>'(HIDE B4 SUBMTNG) MORE CHRTS'!$B$90:$E$90</c:f>
              <c:strCache>
                <c:ptCount val="4"/>
                <c:pt idx="0">
                  <c:v>High Income</c:v>
                </c:pt>
                <c:pt idx="1">
                  <c:v>Low Income</c:v>
                </c:pt>
                <c:pt idx="2">
                  <c:v>Middle Income</c:v>
                </c:pt>
                <c:pt idx="3">
                  <c:v>Upper Middle Income</c:v>
                </c:pt>
              </c:strCache>
            </c:strRef>
          </c:cat>
          <c:val>
            <c:numRef>
              <c:f>'(HIDE B4 SUBMTNG) MORE CHRTS'!$B$93:$E$93</c:f>
              <c:numCache>
                <c:formatCode>_(* #,##0_);_(* \(#,##0\);_(* "-"??_);_(@_)</c:formatCode>
                <c:ptCount val="4"/>
                <c:pt idx="0">
                  <c:v>238</c:v>
                </c:pt>
                <c:pt idx="1">
                  <c:v>158844</c:v>
                </c:pt>
                <c:pt idx="2">
                  <c:v>146575</c:v>
                </c:pt>
                <c:pt idx="3">
                  <c:v>1407</c:v>
                </c:pt>
              </c:numCache>
            </c:numRef>
          </c:val>
          <c:smooth val="0"/>
          <c:extLst>
            <c:ext xmlns:c16="http://schemas.microsoft.com/office/drawing/2014/chart" uri="{C3380CC4-5D6E-409C-BE32-E72D297353CC}">
              <c16:uniqueId val="{00000004-7256-4CA7-9C06-1A1639FAEC06}"/>
            </c:ext>
          </c:extLst>
        </c:ser>
        <c:dLbls>
          <c:showLegendKey val="0"/>
          <c:showVal val="0"/>
          <c:showCatName val="0"/>
          <c:showSerName val="0"/>
          <c:showPercent val="0"/>
          <c:showBubbleSize val="0"/>
        </c:dLbls>
        <c:smooth val="0"/>
        <c:axId val="1468217952"/>
        <c:axId val="1468211712"/>
      </c:lineChart>
      <c:catAx>
        <c:axId val="1468217952"/>
        <c:scaling>
          <c:orientation val="minMax"/>
        </c:scaling>
        <c:delete val="0"/>
        <c:axPos val="b"/>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211712"/>
        <c:crosses val="autoZero"/>
        <c:auto val="1"/>
        <c:lblAlgn val="ctr"/>
        <c:lblOffset val="100"/>
        <c:noMultiLvlLbl val="0"/>
      </c:catAx>
      <c:valAx>
        <c:axId val="1468211712"/>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4682179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sz="1050"/>
              <a:t>PRICE RANGE BY LOYALTY STATUS</a:t>
            </a:r>
          </a:p>
        </c:rich>
      </c:tx>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1"/>
          <c:order val="1"/>
          <c:tx>
            <c:strRef>
              <c:f>'(HIDE B4 SUBMTNG) MORE CHRTS'!$C$34</c:f>
              <c:strCache>
                <c:ptCount val="1"/>
                <c:pt idx="0">
                  <c:v>Loyal customer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'(HIDE B4 SUBMTNG) MORE CHRTS'!$A$35:$A$37</c:f>
              <c:strCache>
                <c:ptCount val="3"/>
                <c:pt idx="0">
                  <c:v>High-range product</c:v>
                </c:pt>
                <c:pt idx="1">
                  <c:v>Low-range product</c:v>
                </c:pt>
                <c:pt idx="2">
                  <c:v>MId-range product</c:v>
                </c:pt>
              </c:strCache>
            </c:strRef>
          </c:cat>
          <c:val>
            <c:numRef>
              <c:f>'(HIDE B4 SUBMTNG) MORE CHRTS'!$C$35:$C$37</c:f>
              <c:numCache>
                <c:formatCode>General</c:formatCode>
                <c:ptCount val="3"/>
                <c:pt idx="0">
                  <c:v>119936</c:v>
                </c:pt>
                <c:pt idx="1">
                  <c:v>3214690</c:v>
                </c:pt>
                <c:pt idx="2">
                  <c:v>6949467</c:v>
                </c:pt>
              </c:numCache>
            </c:numRef>
          </c:val>
          <c:extLst>
            <c:ext xmlns:c16="http://schemas.microsoft.com/office/drawing/2014/chart" uri="{C3380CC4-5D6E-409C-BE32-E72D297353CC}">
              <c16:uniqueId val="{00000000-43F5-4567-B5DD-B17ED14F0E77}"/>
            </c:ext>
          </c:extLst>
        </c:ser>
        <c:ser>
          <c:idx val="2"/>
          <c:order val="2"/>
          <c:tx>
            <c:strRef>
              <c:f>'(HIDE B4 SUBMTNG) MORE CHRTS'!$D$34</c:f>
              <c:strCache>
                <c:ptCount val="1"/>
                <c:pt idx="0">
                  <c:v>New customer</c:v>
                </c:pt>
              </c:strCache>
            </c:strRef>
          </c:tx>
          <c:spPr>
            <a:solidFill>
              <a:schemeClr val="accent6"/>
            </a:solidFill>
            <a:ln>
              <a:noFill/>
            </a:ln>
            <a:effectLst>
              <a:outerShdw blurRad="57150" dist="19050" dir="5400000" algn="ctr" rotWithShape="0">
                <a:srgbClr val="000000">
                  <a:alpha val="63000"/>
                </a:srgbClr>
              </a:outerShdw>
            </a:effectLst>
          </c:spPr>
          <c:invertIfNegative val="0"/>
          <c:cat>
            <c:strRef>
              <c:f>'(HIDE B4 SUBMTNG) MORE CHRTS'!$A$35:$A$37</c:f>
              <c:strCache>
                <c:ptCount val="3"/>
                <c:pt idx="0">
                  <c:v>High-range product</c:v>
                </c:pt>
                <c:pt idx="1">
                  <c:v>Low-range product</c:v>
                </c:pt>
                <c:pt idx="2">
                  <c:v>MId-range product</c:v>
                </c:pt>
              </c:strCache>
            </c:strRef>
          </c:cat>
          <c:val>
            <c:numRef>
              <c:f>'(HIDE B4 SUBMTNG) MORE CHRTS'!$D$35:$D$37</c:f>
              <c:numCache>
                <c:formatCode>General</c:formatCode>
                <c:ptCount val="3"/>
                <c:pt idx="0">
                  <c:v>65927</c:v>
                </c:pt>
                <c:pt idx="1">
                  <c:v>1501288</c:v>
                </c:pt>
                <c:pt idx="2">
                  <c:v>3236480</c:v>
                </c:pt>
              </c:numCache>
            </c:numRef>
          </c:val>
          <c:extLst>
            <c:ext xmlns:c16="http://schemas.microsoft.com/office/drawing/2014/chart" uri="{C3380CC4-5D6E-409C-BE32-E72D297353CC}">
              <c16:uniqueId val="{00000001-43F5-4567-B5DD-B17ED14F0E77}"/>
            </c:ext>
          </c:extLst>
        </c:ser>
        <c:ser>
          <c:idx val="3"/>
          <c:order val="3"/>
          <c:tx>
            <c:strRef>
              <c:f>'(HIDE B4 SUBMTNG) MORE CHRTS'!$E$34</c:f>
              <c:strCache>
                <c:ptCount val="1"/>
                <c:pt idx="0">
                  <c:v>Regular customer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'(HIDE B4 SUBMTNG) MORE CHRTS'!$A$35:$A$37</c:f>
              <c:strCache>
                <c:ptCount val="3"/>
                <c:pt idx="0">
                  <c:v>High-range product</c:v>
                </c:pt>
                <c:pt idx="1">
                  <c:v>Low-range product</c:v>
                </c:pt>
                <c:pt idx="2">
                  <c:v>MId-range product</c:v>
                </c:pt>
              </c:strCache>
            </c:strRef>
          </c:cat>
          <c:val>
            <c:numRef>
              <c:f>'(HIDE B4 SUBMTNG) MORE CHRTS'!$E$35:$E$37</c:f>
              <c:numCache>
                <c:formatCode>General</c:formatCode>
                <c:ptCount val="3"/>
                <c:pt idx="0">
                  <c:v>212090</c:v>
                </c:pt>
                <c:pt idx="1">
                  <c:v>4958862</c:v>
                </c:pt>
                <c:pt idx="2">
                  <c:v>10705824</c:v>
                </c:pt>
              </c:numCache>
            </c:numRef>
          </c:val>
          <c:extLst>
            <c:ext xmlns:c16="http://schemas.microsoft.com/office/drawing/2014/chart" uri="{C3380CC4-5D6E-409C-BE32-E72D297353CC}">
              <c16:uniqueId val="{00000002-43F5-4567-B5DD-B17ED14F0E77}"/>
            </c:ext>
          </c:extLst>
        </c:ser>
        <c:dLbls>
          <c:showLegendKey val="0"/>
          <c:showVal val="0"/>
          <c:showCatName val="0"/>
          <c:showSerName val="0"/>
          <c:showPercent val="0"/>
          <c:showBubbleSize val="0"/>
        </c:dLbls>
        <c:gapWidth val="50"/>
        <c:overlap val="-20"/>
        <c:axId val="1857243296"/>
        <c:axId val="1857256192"/>
        <c:extLst>
          <c:ext xmlns:c15="http://schemas.microsoft.com/office/drawing/2012/chart" uri="{02D57815-91ED-43cb-92C2-25804820EDAC}">
            <c15:filteredBarSeries>
              <c15:ser>
                <c:idx val="0"/>
                <c:order val="0"/>
                <c:tx>
                  <c:strRef>
                    <c:extLst>
                      <c:ext uri="{02D57815-91ED-43cb-92C2-25804820EDAC}">
                        <c15:formulaRef>
                          <c15:sqref>'(HIDE B4 SUBMTNG) MORE CHRTS'!$B$34</c15:sqref>
                        </c15:formulaRef>
                      </c:ext>
                    </c:extLst>
                    <c:strCache>
                      <c:ptCount val="1"/>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uri="{02D57815-91ED-43cb-92C2-25804820EDAC}">
                        <c15:formulaRef>
                          <c15:sqref>'(HIDE B4 SUBMTNG) MORE CHRTS'!$A$35:$A$37</c15:sqref>
                        </c15:formulaRef>
                      </c:ext>
                    </c:extLst>
                    <c:strCache>
                      <c:ptCount val="3"/>
                      <c:pt idx="0">
                        <c:v>High-range product</c:v>
                      </c:pt>
                      <c:pt idx="1">
                        <c:v>Low-range product</c:v>
                      </c:pt>
                      <c:pt idx="2">
                        <c:v>MId-range product</c:v>
                      </c:pt>
                    </c:strCache>
                  </c:strRef>
                </c:cat>
                <c:val>
                  <c:numRef>
                    <c:extLst>
                      <c:ext uri="{02D57815-91ED-43cb-92C2-25804820EDAC}">
                        <c15:formulaRef>
                          <c15:sqref>'(HIDE B4 SUBMTNG) MORE CHRTS'!$B$35:$B$37</c15:sqref>
                        </c15:formulaRef>
                      </c:ext>
                    </c:extLst>
                    <c:numCache>
                      <c:formatCode>General</c:formatCode>
                      <c:ptCount val="3"/>
                    </c:numCache>
                  </c:numRef>
                </c:val>
                <c:extLst>
                  <c:ext xmlns:c16="http://schemas.microsoft.com/office/drawing/2014/chart" uri="{C3380CC4-5D6E-409C-BE32-E72D297353CC}">
                    <c16:uniqueId val="{00000003-43F5-4567-B5DD-B17ED14F0E77}"/>
                  </c:ext>
                </c:extLst>
              </c15:ser>
            </c15:filteredBarSeries>
          </c:ext>
        </c:extLst>
      </c:barChart>
      <c:catAx>
        <c:axId val="185724329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256192"/>
        <c:crosses val="autoZero"/>
        <c:auto val="1"/>
        <c:lblAlgn val="ctr"/>
        <c:lblOffset val="100"/>
        <c:noMultiLvlLbl val="0"/>
      </c:catAx>
      <c:valAx>
        <c:axId val="18572561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TOTAL CUSTOMERS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243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sz="1000"/>
              <a:t>BRAND LOYALTY BREAKDOWN BY SPENDING HABITS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'7. Recommendations'!$I$210</c:f>
              <c:strCache>
                <c:ptCount val="1"/>
                <c:pt idx="0">
                  <c:v>High spender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2">
                  <a:lumMod val="20000"/>
                  <a:lumOff val="8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572-46D0-AAFC-1DDF25AC5093}"/>
              </c:ext>
            </c:extLst>
          </c:dPt>
          <c:dPt>
            <c:idx val="1"/>
            <c:invertIfNegative val="0"/>
            <c:bubble3D val="0"/>
            <c:spPr>
              <a:solidFill>
                <a:schemeClr val="accent6">
                  <a:lumMod val="20000"/>
                  <a:lumOff val="8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5572-46D0-AAFC-1DDF25AC5093}"/>
              </c:ext>
            </c:extLst>
          </c:dPt>
          <c:dPt>
            <c:idx val="2"/>
            <c:invertIfNegative val="0"/>
            <c:bubble3D val="0"/>
            <c:spPr>
              <a:solidFill>
                <a:schemeClr val="accent4">
                  <a:lumMod val="20000"/>
                  <a:lumOff val="8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5572-46D0-AAFC-1DDF25AC5093}"/>
              </c:ext>
            </c:extLst>
          </c:dPt>
          <c:dLbls>
            <c:dLbl>
              <c:idx val="0"/>
              <c:delete val="1"/>
              <c:extLst>
                <c:ext xmlns:c15="http://schemas.microsoft.com/office/drawing/2012/chart" uri="{CE6537A1-D6FC-4f65-9D91-7224C49458BB}"/>
                <c:ext xmlns:c16="http://schemas.microsoft.com/office/drawing/2014/chart" uri="{C3380CC4-5D6E-409C-BE32-E72D297353CC}">
                  <c16:uniqueId val="{00000007-5572-46D0-AAFC-1DDF25AC5093}"/>
                </c:ext>
              </c:extLst>
            </c:dLbl>
            <c:dLbl>
              <c:idx val="1"/>
              <c:delete val="1"/>
              <c:extLst>
                <c:ext xmlns:c15="http://schemas.microsoft.com/office/drawing/2012/chart" uri="{CE6537A1-D6FC-4f65-9D91-7224C49458BB}"/>
                <c:ext xmlns:c16="http://schemas.microsoft.com/office/drawing/2014/chart" uri="{C3380CC4-5D6E-409C-BE32-E72D297353CC}">
                  <c16:uniqueId val="{00000006-5572-46D0-AAFC-1DDF25AC5093}"/>
                </c:ext>
              </c:extLst>
            </c:dLbl>
            <c:dLbl>
              <c:idx val="2"/>
              <c:layout>
                <c:manualLayout>
                  <c:x val="0.12155082081732449"/>
                  <c:y val="0.13037571703792752"/>
                </c:manualLayout>
              </c:layout>
              <c:tx>
                <c:rich>
                  <a:bodyPr rot="0" spcFirstLastPara="1" vertOverflow="ellipsis" vert="horz" wrap="square" lIns="38100" tIns="19050" rIns="38100" bIns="19050" anchor="ctr" anchorCtr="1">
                    <a:spAutoFit/>
                  </a:bodyPr>
                  <a:lstStyle/>
                  <a:p>
                    <a:pPr>
                      <a:defRPr sz="800" b="0" i="0" u="none" strike="noStrike" kern="1200" baseline="0">
                        <a:solidFill>
                          <a:schemeClr val="accent4">
                            <a:lumMod val="75000"/>
                          </a:schemeClr>
                        </a:solidFill>
                        <a:latin typeface="+mn-lt"/>
                        <a:ea typeface="+mn-ea"/>
                        <a:cs typeface="+mn-cs"/>
                      </a:defRPr>
                    </a:pPr>
                    <a:r>
                      <a:rPr lang="en-US" sz="800">
                        <a:solidFill>
                          <a:schemeClr val="accent4">
                            <a:lumMod val="75000"/>
                          </a:schemeClr>
                        </a:solidFill>
                      </a:rPr>
                      <a:t>2%</a:t>
                    </a:r>
                  </a:p>
                  <a:p>
                    <a:pPr>
                      <a:defRPr sz="800">
                        <a:solidFill>
                          <a:schemeClr val="accent4">
                            <a:lumMod val="75000"/>
                          </a:schemeClr>
                        </a:solidFill>
                      </a:defRPr>
                    </a:pPr>
                    <a:fld id="{B668C55C-2D9E-46C2-92D0-7AADD7EF33FF}" type="SERIESNAME">
                      <a:rPr lang="en-US" sz="800">
                        <a:solidFill>
                          <a:schemeClr val="accent4">
                            <a:lumMod val="75000"/>
                          </a:schemeClr>
                        </a:solidFill>
                      </a:rPr>
                      <a:pPr>
                        <a:defRPr sz="800">
                          <a:solidFill>
                            <a:schemeClr val="accent4">
                              <a:lumMod val="75000"/>
                            </a:schemeClr>
                          </a:solidFill>
                        </a:defRPr>
                      </a:pPr>
                      <a:t>[SERIES NAME]</a:t>
                    </a:fld>
                    <a:endParaRPr lang="en-US" sz="800">
                      <a:solidFill>
                        <a:schemeClr val="accent4">
                          <a:lumMod val="75000"/>
                        </a:schemeClr>
                      </a:solidFill>
                    </a:endParaRPr>
                  </a:p>
                  <a:p>
                    <a:pPr>
                      <a:defRPr sz="800">
                        <a:solidFill>
                          <a:schemeClr val="accent4">
                            <a:lumMod val="75000"/>
                          </a:schemeClr>
                        </a:solidFill>
                      </a:defRPr>
                    </a:pPr>
                    <a:fld id="{626ECA70-6157-4829-881D-F3CDAD8DCB18}" type="VALUE">
                      <a:rPr lang="en-US" sz="800">
                        <a:solidFill>
                          <a:schemeClr val="accent4">
                            <a:lumMod val="75000"/>
                          </a:schemeClr>
                        </a:solidFill>
                      </a:rPr>
                      <a:pPr>
                        <a:defRPr sz="800">
                          <a:solidFill>
                            <a:schemeClr val="accent4">
                              <a:lumMod val="75000"/>
                            </a:schemeClr>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4">
                          <a:lumMod val="75000"/>
                        </a:schemeClr>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9-5572-46D0-AAFC-1DDF25AC509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howLeaderLines val="1"/>
                <c15:leaderLines>
                  <c:spPr>
                    <a:ln w="9525" cap="flat" cmpd="sng" algn="ctr">
                      <a:solidFill>
                        <a:schemeClr val="accent4"/>
                      </a:solidFill>
                      <a:round/>
                    </a:ln>
                    <a:effectLst/>
                  </c:spPr>
                </c15:leaderLines>
              </c:ext>
            </c:extLst>
          </c:dLbls>
          <c:cat>
            <c:strRef>
              <c:f>'7. Recommendations'!$J$209:$L$209</c:f>
              <c:strCache>
                <c:ptCount val="3"/>
                <c:pt idx="0">
                  <c:v>Loyal customer</c:v>
                </c:pt>
                <c:pt idx="1">
                  <c:v>New customer</c:v>
                </c:pt>
                <c:pt idx="2">
                  <c:v>Regular customer</c:v>
                </c:pt>
              </c:strCache>
            </c:strRef>
          </c:cat>
          <c:val>
            <c:numRef>
              <c:f>'7. Recommendations'!$J$210:$L$210</c:f>
              <c:numCache>
                <c:formatCode>_(* #,##0_);_(* \(#,##0\);_(* "-"??_);_(@_)</c:formatCode>
                <c:ptCount val="3"/>
                <c:pt idx="0">
                  <c:v>216600</c:v>
                </c:pt>
                <c:pt idx="1">
                  <c:v>84011</c:v>
                </c:pt>
                <c:pt idx="2">
                  <c:v>302814</c:v>
                </c:pt>
              </c:numCache>
            </c:numRef>
          </c:val>
          <c:extLst>
            <c:ext xmlns:c16="http://schemas.microsoft.com/office/drawing/2014/chart" uri="{C3380CC4-5D6E-409C-BE32-E72D297353CC}">
              <c16:uniqueId val="{00000002-5572-46D0-AAFC-1DDF25AC5093}"/>
            </c:ext>
          </c:extLst>
        </c:ser>
        <c:ser>
          <c:idx val="1"/>
          <c:order val="1"/>
          <c:tx>
            <c:strRef>
              <c:f>'7. Recommendations'!$I$211</c:f>
              <c:strCache>
                <c:ptCount val="1"/>
                <c:pt idx="0">
                  <c:v>Low spender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1"/>
            <c:invertIfNegative val="0"/>
            <c:bubble3D val="0"/>
            <c:spPr>
              <a:solidFill>
                <a:schemeClr val="accent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572-46D0-AAFC-1DDF25AC5093}"/>
              </c:ext>
            </c:extLst>
          </c:dPt>
          <c:dPt>
            <c:idx val="2"/>
            <c:invertIfNegative val="0"/>
            <c:bubble3D val="0"/>
            <c:spPr>
              <a:solidFill>
                <a:schemeClr val="accent4"/>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5572-46D0-AAFC-1DDF25AC5093}"/>
              </c:ext>
            </c:extLst>
          </c:dPt>
          <c:dLbls>
            <c:dLbl>
              <c:idx val="0"/>
              <c:tx>
                <c:rich>
                  <a:bodyPr/>
                  <a:lstStyle/>
                  <a:p>
                    <a:r>
                      <a:rPr lang="en-US"/>
                      <a:t>98%</a:t>
                    </a:r>
                  </a:p>
                  <a:p>
                    <a:fld id="{0BDAFBB4-359C-46AF-9AE6-A0CAC530F4F8}" type="SERIESNAME">
                      <a:rPr lang="en-US"/>
                      <a:pPr/>
                      <a:t>[SERIES NAME]</a:t>
                    </a:fld>
                    <a:endParaRPr lang="en-US" baseline="0"/>
                  </a:p>
                  <a:p>
                    <a:fld id="{95F411CB-4F11-45F5-8775-82D091CF7778}" type="VALUE">
                      <a:rPr lang="en-US"/>
                      <a:pPr/>
                      <a:t>[VALUE]</a:t>
                    </a:fld>
                    <a:endParaRPr lang="en-US"/>
                  </a:p>
                </c:rich>
              </c:tx>
              <c:showLegendKey val="0"/>
              <c:showVal val="1"/>
              <c:showCatName val="0"/>
              <c:showSerName val="1"/>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4-5572-46D0-AAFC-1DDF25AC5093}"/>
                </c:ext>
              </c:extLst>
            </c:dLbl>
            <c:dLbl>
              <c:idx val="1"/>
              <c:tx>
                <c:rich>
                  <a:bodyPr/>
                  <a:lstStyle/>
                  <a:p>
                    <a:r>
                      <a:rPr lang="en-US"/>
                      <a:t>98%</a:t>
                    </a:r>
                  </a:p>
                  <a:p>
                    <a:fld id="{732E068E-99C3-4870-A831-313E9D7AC96A}" type="SERIESNAME">
                      <a:rPr lang="en-US"/>
                      <a:pPr/>
                      <a:t>[SERIES NAME]</a:t>
                    </a:fld>
                    <a:endParaRPr lang="en-US" baseline="0"/>
                  </a:p>
                  <a:p>
                    <a:fld id="{6D4B5DDC-F135-4854-96A1-2FDAE7843961}" type="VALUE">
                      <a:rPr lang="en-US"/>
                      <a:pPr/>
                      <a:t>[VALUE]</a:t>
                    </a:fld>
                    <a:endParaRPr lang="en-US"/>
                  </a:p>
                </c:rich>
              </c:tx>
              <c:showLegendKey val="0"/>
              <c:showVal val="1"/>
              <c:showCatName val="0"/>
              <c:showSerName val="1"/>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5-5572-46D0-AAFC-1DDF25AC5093}"/>
                </c:ext>
              </c:extLst>
            </c:dLbl>
            <c:dLbl>
              <c:idx val="2"/>
              <c:tx>
                <c:rich>
                  <a:bodyPr/>
                  <a:lstStyle/>
                  <a:p>
                    <a:r>
                      <a:rPr lang="en-US"/>
                      <a:t>98%</a:t>
                    </a:r>
                  </a:p>
                  <a:p>
                    <a:fld id="{6C9FBE01-97D8-4213-AC33-05905CE015B4}" type="SERIESNAME">
                      <a:rPr lang="en-US"/>
                      <a:pPr/>
                      <a:t>[SERIES NAME]</a:t>
                    </a:fld>
                    <a:endParaRPr lang="en-US" baseline="0"/>
                  </a:p>
                  <a:p>
                    <a:fld id="{1F0B1212-84BC-4F1A-8F86-FB722811F19C}" type="VALUE">
                      <a:rPr lang="en-US"/>
                      <a:pPr/>
                      <a:t>[VALUE]</a:t>
                    </a:fld>
                    <a:endParaRPr lang="en-US"/>
                  </a:p>
                </c:rich>
              </c:tx>
              <c:showLegendKey val="0"/>
              <c:showVal val="1"/>
              <c:showCatName val="0"/>
              <c:showSerName val="1"/>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8-5572-46D0-AAFC-1DDF25AC5093}"/>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'7. Recommendations'!$J$209:$L$209</c:f>
              <c:strCache>
                <c:ptCount val="3"/>
                <c:pt idx="0">
                  <c:v>Loyal customer</c:v>
                </c:pt>
                <c:pt idx="1">
                  <c:v>New customer</c:v>
                </c:pt>
                <c:pt idx="2">
                  <c:v>Regular customer</c:v>
                </c:pt>
              </c:strCache>
            </c:strRef>
          </c:cat>
          <c:val>
            <c:numRef>
              <c:f>'7. Recommendations'!$J$211:$L$211</c:f>
              <c:numCache>
                <c:formatCode>_(* #,##0_);_(* \(#,##0\);_(* "-"??_);_(@_)</c:formatCode>
                <c:ptCount val="3"/>
                <c:pt idx="0">
                  <c:v>10067493</c:v>
                </c:pt>
                <c:pt idx="1">
                  <c:v>4719684</c:v>
                </c:pt>
                <c:pt idx="2">
                  <c:v>15573962</c:v>
                </c:pt>
              </c:numCache>
            </c:numRef>
          </c:val>
          <c:extLst>
            <c:ext xmlns:c16="http://schemas.microsoft.com/office/drawing/2014/chart" uri="{C3380CC4-5D6E-409C-BE32-E72D297353CC}">
              <c16:uniqueId val="{00000000-5572-46D0-AAFC-1DDF25AC5093}"/>
            </c:ext>
          </c:extLst>
        </c:ser>
        <c:dLbls>
          <c:showLegendKey val="0"/>
          <c:showVal val="0"/>
          <c:showCatName val="1"/>
          <c:showSerName val="0"/>
          <c:showPercent val="1"/>
          <c:showBubbleSize val="0"/>
        </c:dLbls>
        <c:gapWidth val="150"/>
        <c:overlap val="100"/>
        <c:axId val="1473461776"/>
        <c:axId val="1473464272"/>
      </c:barChart>
      <c:catAx>
        <c:axId val="147346177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464272"/>
        <c:crosses val="autoZero"/>
        <c:auto val="1"/>
        <c:lblAlgn val="ctr"/>
        <c:lblOffset val="100"/>
        <c:noMultiLvlLbl val="0"/>
      </c:catAx>
      <c:valAx>
        <c:axId val="147346427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461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sz="1050"/>
              <a:t>BRAN</a:t>
            </a:r>
            <a:r>
              <a:rPr lang="en-US" sz="1050" baseline="0"/>
              <a:t>D LOYALTY BY REGION</a:t>
            </a:r>
            <a:endParaRPr lang="en-US" sz="1050"/>
          </a:p>
        </c:rich>
      </c:tx>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'(HIDE B4 SUBMTNG) MORE CHRTS'!$B$107</c:f>
              <c:strCache>
                <c:ptCount val="1"/>
                <c:pt idx="0">
                  <c:v> Midwest </c:v>
                </c:pt>
              </c:strCache>
            </c:strRef>
          </c:tx>
          <c:spPr>
            <a:ln w="34925" cap="rnd">
              <a:solidFill>
                <a:schemeClr val="bg2">
                  <a:lumMod val="75000"/>
                </a:schemeClr>
              </a:solidFill>
              <a:round/>
            </a:ln>
            <a:effectLst>
              <a:outerShdw blurRad="57150" dist="19050" dir="5400000" algn="ctr" rotWithShape="0">
                <a:srgbClr val="000000">
                  <a:alpha val="63000"/>
                </a:srgbClr>
              </a:outerShdw>
            </a:effectLst>
          </c:spPr>
          <c:marker>
            <c:symbol val="none"/>
          </c:marker>
          <c:dLbls>
            <c:dLbl>
              <c:idx val="7"/>
              <c:layout>
                <c:manualLayout>
                  <c:x val="-0.14341312337078413"/>
                  <c:y val="-0.165149278215223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0-5A06-456A-817F-730275100EE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'(HIDE B4 SUBMTNG) MORE CHRTS'!$A$108:$A$128</c:f>
              <c:strCache>
                <c:ptCount val="21"/>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missing</c:v>
                </c:pt>
                <c:pt idx="15">
                  <c:v>other</c:v>
                </c:pt>
                <c:pt idx="16">
                  <c:v>pantry</c:v>
                </c:pt>
                <c:pt idx="17">
                  <c:v>personal care</c:v>
                </c:pt>
                <c:pt idx="18">
                  <c:v>pets</c:v>
                </c:pt>
                <c:pt idx="19">
                  <c:v>produce</c:v>
                </c:pt>
                <c:pt idx="20">
                  <c:v>snacks</c:v>
                </c:pt>
              </c:strCache>
            </c:strRef>
          </c:cat>
          <c:val>
            <c:numRef>
              <c:f>'(HIDE B4 SUBMTNG) MORE CHRTS'!$B$108:$B$128</c:f>
              <c:numCache>
                <c:formatCode>_(* #,##0_);_(* \(#,##0\);_(* "-"??_);_(@_)</c:formatCode>
                <c:ptCount val="21"/>
                <c:pt idx="0">
                  <c:v>34043</c:v>
                </c:pt>
                <c:pt idx="1">
                  <c:v>95741</c:v>
                </c:pt>
                <c:pt idx="2">
                  <c:v>261753</c:v>
                </c:pt>
                <c:pt idx="3">
                  <c:v>598979</c:v>
                </c:pt>
                <c:pt idx="4">
                  <c:v>156155</c:v>
                </c:pt>
                <c:pt idx="5">
                  <c:v>7929</c:v>
                </c:pt>
                <c:pt idx="6">
                  <c:v>237459</c:v>
                </c:pt>
                <c:pt idx="7">
                  <c:v>1212490</c:v>
                </c:pt>
                <c:pt idx="8">
                  <c:v>234464</c:v>
                </c:pt>
                <c:pt idx="9">
                  <c:v>193463</c:v>
                </c:pt>
                <c:pt idx="10">
                  <c:v>498225</c:v>
                </c:pt>
                <c:pt idx="11">
                  <c:v>166992</c:v>
                </c:pt>
                <c:pt idx="12">
                  <c:v>60666</c:v>
                </c:pt>
                <c:pt idx="13">
                  <c:v>158260</c:v>
                </c:pt>
                <c:pt idx="14">
                  <c:v>15563</c:v>
                </c:pt>
                <c:pt idx="15">
                  <c:v>7983</c:v>
                </c:pt>
                <c:pt idx="16">
                  <c:v>420334</c:v>
                </c:pt>
                <c:pt idx="17">
                  <c:v>100398</c:v>
                </c:pt>
                <c:pt idx="18">
                  <c:v>21358</c:v>
                </c:pt>
                <c:pt idx="19">
                  <c:v>2134115</c:v>
                </c:pt>
                <c:pt idx="20">
                  <c:v>645143</c:v>
                </c:pt>
              </c:numCache>
            </c:numRef>
          </c:val>
          <c:smooth val="0"/>
          <c:extLst>
            <c:ext xmlns:c16="http://schemas.microsoft.com/office/drawing/2014/chart" uri="{C3380CC4-5D6E-409C-BE32-E72D297353CC}">
              <c16:uniqueId val="{00000001-5A06-456A-817F-730275100EE6}"/>
            </c:ext>
          </c:extLst>
        </c:ser>
        <c:ser>
          <c:idx val="1"/>
          <c:order val="1"/>
          <c:tx>
            <c:strRef>
              <c:f>'(HIDE B4 SUBMTNG) MORE CHRTS'!$C$107</c:f>
              <c:strCache>
                <c:ptCount val="1"/>
                <c:pt idx="0">
                  <c:v> Northeast </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dLbls>
            <c:dLbl>
              <c:idx val="7"/>
              <c:layout>
                <c:manualLayout>
                  <c:x val="-0.15395272135570981"/>
                  <c:y val="-0.2882302602799650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5A06-456A-817F-730275100EE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accent6"/>
                      </a:solidFill>
                      <a:round/>
                    </a:ln>
                    <a:effectLst/>
                  </c:spPr>
                </c15:leaderLines>
              </c:ext>
            </c:extLst>
          </c:dLbls>
          <c:cat>
            <c:strRef>
              <c:f>'(HIDE B4 SUBMTNG) MORE CHRTS'!$A$108:$A$128</c:f>
              <c:strCache>
                <c:ptCount val="21"/>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missing</c:v>
                </c:pt>
                <c:pt idx="15">
                  <c:v>other</c:v>
                </c:pt>
                <c:pt idx="16">
                  <c:v>pantry</c:v>
                </c:pt>
                <c:pt idx="17">
                  <c:v>personal care</c:v>
                </c:pt>
                <c:pt idx="18">
                  <c:v>pets</c:v>
                </c:pt>
                <c:pt idx="19">
                  <c:v>produce</c:v>
                </c:pt>
                <c:pt idx="20">
                  <c:v>snacks</c:v>
                </c:pt>
              </c:strCache>
            </c:strRef>
          </c:cat>
          <c:val>
            <c:numRef>
              <c:f>'(HIDE B4 SUBMTNG) MORE CHRTS'!$C$108:$C$128</c:f>
              <c:numCache>
                <c:formatCode>_(* #,##0_);_(* \(#,##0\);_(* "-"??_);_(@_)</c:formatCode>
                <c:ptCount val="21"/>
                <c:pt idx="0">
                  <c:v>25017</c:v>
                </c:pt>
                <c:pt idx="1">
                  <c:v>72712</c:v>
                </c:pt>
                <c:pt idx="2">
                  <c:v>199300</c:v>
                </c:pt>
                <c:pt idx="3">
                  <c:v>462929</c:v>
                </c:pt>
                <c:pt idx="4">
                  <c:v>117904</c:v>
                </c:pt>
                <c:pt idx="5">
                  <c:v>5599</c:v>
                </c:pt>
                <c:pt idx="6">
                  <c:v>176936</c:v>
                </c:pt>
                <c:pt idx="7">
                  <c:v>914616</c:v>
                </c:pt>
                <c:pt idx="8">
                  <c:v>178398</c:v>
                </c:pt>
                <c:pt idx="9">
                  <c:v>143817</c:v>
                </c:pt>
                <c:pt idx="10">
                  <c:v>370436</c:v>
                </c:pt>
                <c:pt idx="11">
                  <c:v>124604</c:v>
                </c:pt>
                <c:pt idx="12">
                  <c:v>44678</c:v>
                </c:pt>
                <c:pt idx="13">
                  <c:v>118571</c:v>
                </c:pt>
                <c:pt idx="14">
                  <c:v>11512</c:v>
                </c:pt>
                <c:pt idx="15">
                  <c:v>6268</c:v>
                </c:pt>
                <c:pt idx="16">
                  <c:v>312731</c:v>
                </c:pt>
                <c:pt idx="17">
                  <c:v>74765</c:v>
                </c:pt>
                <c:pt idx="18">
                  <c:v>17734</c:v>
                </c:pt>
                <c:pt idx="19">
                  <c:v>1593004</c:v>
                </c:pt>
                <c:pt idx="20">
                  <c:v>493154</c:v>
                </c:pt>
              </c:numCache>
            </c:numRef>
          </c:val>
          <c:smooth val="0"/>
          <c:extLst>
            <c:ext xmlns:c16="http://schemas.microsoft.com/office/drawing/2014/chart" uri="{C3380CC4-5D6E-409C-BE32-E72D297353CC}">
              <c16:uniqueId val="{00000003-5A06-456A-817F-730275100EE6}"/>
            </c:ext>
          </c:extLst>
        </c:ser>
        <c:ser>
          <c:idx val="3"/>
          <c:order val="2"/>
          <c:tx>
            <c:strRef>
              <c:f>'(HIDE B4 SUBMTNG) MORE CHRTS'!$E$107</c:f>
              <c:strCache>
                <c:ptCount val="1"/>
                <c:pt idx="0">
                  <c:v> West </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dLbl>
              <c:idx val="19"/>
              <c:layout>
                <c:manualLayout>
                  <c:x val="-0.18900827968844883"/>
                  <c:y val="-5.275289807524059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5A06-456A-817F-730275100EE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accent2"/>
                      </a:solidFill>
                      <a:round/>
                    </a:ln>
                    <a:effectLst/>
                  </c:spPr>
                </c15:leaderLines>
              </c:ext>
            </c:extLst>
          </c:dLbls>
          <c:cat>
            <c:strRef>
              <c:f>'(HIDE B4 SUBMTNG) MORE CHRTS'!$A$108:$A$128</c:f>
              <c:strCache>
                <c:ptCount val="21"/>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missing</c:v>
                </c:pt>
                <c:pt idx="15">
                  <c:v>other</c:v>
                </c:pt>
                <c:pt idx="16">
                  <c:v>pantry</c:v>
                </c:pt>
                <c:pt idx="17">
                  <c:v>personal care</c:v>
                </c:pt>
                <c:pt idx="18">
                  <c:v>pets</c:v>
                </c:pt>
                <c:pt idx="19">
                  <c:v>produce</c:v>
                </c:pt>
                <c:pt idx="20">
                  <c:v>snacks</c:v>
                </c:pt>
              </c:strCache>
            </c:strRef>
          </c:cat>
          <c:val>
            <c:numRef>
              <c:f>'(HIDE B4 SUBMTNG) MORE CHRTS'!$E$108:$E$128</c:f>
              <c:numCache>
                <c:formatCode>_(* #,##0_);_(* \(#,##0\);_(* "-"??_);_(@_)</c:formatCode>
                <c:ptCount val="21"/>
                <c:pt idx="0">
                  <c:v>36754</c:v>
                </c:pt>
                <c:pt idx="1">
                  <c:v>102428</c:v>
                </c:pt>
                <c:pt idx="2">
                  <c:v>288155</c:v>
                </c:pt>
                <c:pt idx="3">
                  <c:v>650574</c:v>
                </c:pt>
                <c:pt idx="4">
                  <c:v>173619</c:v>
                </c:pt>
                <c:pt idx="5">
                  <c:v>8743</c:v>
                </c:pt>
                <c:pt idx="6">
                  <c:v>260221</c:v>
                </c:pt>
                <c:pt idx="7">
                  <c:v>1327060</c:v>
                </c:pt>
                <c:pt idx="8">
                  <c:v>257352</c:v>
                </c:pt>
                <c:pt idx="9">
                  <c:v>212043</c:v>
                </c:pt>
                <c:pt idx="10">
                  <c:v>543164</c:v>
                </c:pt>
                <c:pt idx="11">
                  <c:v>178200</c:v>
                </c:pt>
                <c:pt idx="12">
                  <c:v>65998</c:v>
                </c:pt>
                <c:pt idx="13">
                  <c:v>173830</c:v>
                </c:pt>
                <c:pt idx="14">
                  <c:v>15906</c:v>
                </c:pt>
                <c:pt idx="15">
                  <c:v>8581</c:v>
                </c:pt>
                <c:pt idx="16">
                  <c:v>457886</c:v>
                </c:pt>
                <c:pt idx="17">
                  <c:v>106647</c:v>
                </c:pt>
                <c:pt idx="18">
                  <c:v>24059</c:v>
                </c:pt>
                <c:pt idx="19">
                  <c:v>2324678</c:v>
                </c:pt>
                <c:pt idx="20">
                  <c:v>711329</c:v>
                </c:pt>
              </c:numCache>
            </c:numRef>
          </c:val>
          <c:smooth val="0"/>
          <c:extLst>
            <c:ext xmlns:c16="http://schemas.microsoft.com/office/drawing/2014/chart" uri="{C3380CC4-5D6E-409C-BE32-E72D297353CC}">
              <c16:uniqueId val="{00000005-5A06-456A-817F-730275100EE6}"/>
            </c:ext>
          </c:extLst>
        </c:ser>
        <c:ser>
          <c:idx val="2"/>
          <c:order val="3"/>
          <c:tx>
            <c:strRef>
              <c:f>'(HIDE B4 SUBMTNG) MORE CHRTS'!$D$107</c:f>
              <c:strCache>
                <c:ptCount val="1"/>
                <c:pt idx="0">
                  <c:v> South </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dLbls>
            <c:dLbl>
              <c:idx val="19"/>
              <c:layout>
                <c:manualLayout>
                  <c:x val="-0.17094655582147866"/>
                  <c:y val="9.7025371828521109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7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6-5A06-456A-817F-730275100EE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accent4"/>
                      </a:solidFill>
                      <a:round/>
                    </a:ln>
                    <a:effectLst/>
                  </c:spPr>
                </c15:leaderLines>
              </c:ext>
            </c:extLst>
          </c:dLbls>
          <c:cat>
            <c:strRef>
              <c:f>'(HIDE B4 SUBMTNG) MORE CHRTS'!$A$108:$A$128</c:f>
              <c:strCache>
                <c:ptCount val="21"/>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missing</c:v>
                </c:pt>
                <c:pt idx="15">
                  <c:v>other</c:v>
                </c:pt>
                <c:pt idx="16">
                  <c:v>pantry</c:v>
                </c:pt>
                <c:pt idx="17">
                  <c:v>personal care</c:v>
                </c:pt>
                <c:pt idx="18">
                  <c:v>pets</c:v>
                </c:pt>
                <c:pt idx="19">
                  <c:v>produce</c:v>
                </c:pt>
                <c:pt idx="20">
                  <c:v>snacks</c:v>
                </c:pt>
              </c:strCache>
            </c:strRef>
          </c:cat>
          <c:val>
            <c:numRef>
              <c:f>'(HIDE B4 SUBMTNG) MORE CHRTS'!$D$108:$D$128</c:f>
              <c:numCache>
                <c:formatCode>_(* #,##0_);_(* \(#,##0\);_(* "-"??_);_(@_)</c:formatCode>
                <c:ptCount val="21"/>
                <c:pt idx="0">
                  <c:v>48813</c:v>
                </c:pt>
                <c:pt idx="1">
                  <c:v>139511</c:v>
                </c:pt>
                <c:pt idx="2">
                  <c:v>371620</c:v>
                </c:pt>
                <c:pt idx="3">
                  <c:v>859419</c:v>
                </c:pt>
                <c:pt idx="4">
                  <c:v>223172</c:v>
                </c:pt>
                <c:pt idx="5">
                  <c:v>11180</c:v>
                </c:pt>
                <c:pt idx="6">
                  <c:v>337458</c:v>
                </c:pt>
                <c:pt idx="7">
                  <c:v>1723016</c:v>
                </c:pt>
                <c:pt idx="8">
                  <c:v>333620</c:v>
                </c:pt>
                <c:pt idx="9">
                  <c:v>272813</c:v>
                </c:pt>
                <c:pt idx="10">
                  <c:v>709906</c:v>
                </c:pt>
                <c:pt idx="11">
                  <c:v>230061</c:v>
                </c:pt>
                <c:pt idx="12">
                  <c:v>84649</c:v>
                </c:pt>
                <c:pt idx="13">
                  <c:v>224120</c:v>
                </c:pt>
                <c:pt idx="14">
                  <c:v>21787</c:v>
                </c:pt>
                <c:pt idx="15">
                  <c:v>11579</c:v>
                </c:pt>
                <c:pt idx="16">
                  <c:v>591754</c:v>
                </c:pt>
                <c:pt idx="17">
                  <c:v>142496</c:v>
                </c:pt>
                <c:pt idx="18">
                  <c:v>29909</c:v>
                </c:pt>
                <c:pt idx="19">
                  <c:v>3027476</c:v>
                </c:pt>
                <c:pt idx="20">
                  <c:v>916780</c:v>
                </c:pt>
              </c:numCache>
            </c:numRef>
          </c:val>
          <c:smooth val="0"/>
          <c:extLst>
            <c:ext xmlns:c16="http://schemas.microsoft.com/office/drawing/2014/chart" uri="{C3380CC4-5D6E-409C-BE32-E72D297353CC}">
              <c16:uniqueId val="{00000007-5A06-456A-817F-730275100EE6}"/>
            </c:ext>
          </c:extLst>
        </c:ser>
        <c:dLbls>
          <c:showLegendKey val="0"/>
          <c:showVal val="0"/>
          <c:showCatName val="0"/>
          <c:showSerName val="0"/>
          <c:showPercent val="0"/>
          <c:showBubbleSize val="0"/>
        </c:dLbls>
        <c:smooth val="0"/>
        <c:axId val="1608383936"/>
        <c:axId val="1608384352"/>
      </c:lineChart>
      <c:catAx>
        <c:axId val="160838393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384352"/>
        <c:crosses val="autoZero"/>
        <c:auto val="1"/>
        <c:lblAlgn val="ctr"/>
        <c:lblOffset val="100"/>
        <c:noMultiLvlLbl val="0"/>
      </c:catAx>
      <c:valAx>
        <c:axId val="1608384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r>
                  <a:rPr lang="en-US" sz="700"/>
                  <a:t>TOTAL</a:t>
                </a:r>
                <a:r>
                  <a:rPr lang="en-US" sz="700" baseline="0"/>
                  <a:t> SOLD GOODS  (in millions)</a:t>
                </a:r>
                <a:endParaRPr lang="en-US" sz="700"/>
              </a:p>
            </c:rich>
          </c:tx>
          <c:overlay val="0"/>
          <c:spPr>
            <a:noFill/>
            <a:ln>
              <a:noFill/>
            </a:ln>
            <a:effectLst/>
          </c:spPr>
          <c:txPr>
            <a:bodyPr rot="-54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3839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r>
              <a:rPr lang="en-US" sz="1000" b="1"/>
              <a:t>INCOME DISTRIBUTION</a:t>
            </a:r>
            <a:r>
              <a:rPr lang="en-US" sz="1000" b="1" baseline="0"/>
              <a:t> BY AGE GROUP</a:t>
            </a:r>
            <a:endParaRPr lang="en-US" sz="1000" b="1"/>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4"/>
          <c:order val="0"/>
          <c:tx>
            <c:strRef>
              <c:f>'(HIDE B4 SUBMTNG) MORE CHRTS'!$F$135</c:f>
              <c:strCache>
                <c:ptCount val="1"/>
                <c:pt idx="0">
                  <c:v>Young Adult</c:v>
                </c:pt>
              </c:strCache>
            </c:strRef>
          </c:tx>
          <c:spPr>
            <a:solidFill>
              <a:schemeClr val="bg2">
                <a:lumMod val="50000"/>
              </a:schemeClr>
            </a:solidFill>
            <a:ln>
              <a:noFill/>
            </a:ln>
            <a:effectLst/>
          </c:spPr>
          <c:invertIfNegative val="0"/>
          <c:cat>
            <c:strRef>
              <c:f>'(HIDE B4 SUBMTNG) MORE CHRTS'!$A$136:$A$139</c:f>
              <c:strCache>
                <c:ptCount val="4"/>
                <c:pt idx="0">
                  <c:v>Low Income</c:v>
                </c:pt>
                <c:pt idx="1">
                  <c:v>Middle Income</c:v>
                </c:pt>
                <c:pt idx="2">
                  <c:v>Upper Middle Income</c:v>
                </c:pt>
                <c:pt idx="3">
                  <c:v>High Income</c:v>
                </c:pt>
              </c:strCache>
            </c:strRef>
          </c:cat>
          <c:val>
            <c:numRef>
              <c:f>'(HIDE B4 SUBMTNG) MORE CHRTS'!$F$136:$F$139</c:f>
              <c:numCache>
                <c:formatCode>General</c:formatCode>
                <c:ptCount val="4"/>
                <c:pt idx="0">
                  <c:v>4220671</c:v>
                </c:pt>
                <c:pt idx="1">
                  <c:v>125100</c:v>
                </c:pt>
                <c:pt idx="2">
                  <c:v>16488</c:v>
                </c:pt>
                <c:pt idx="3">
                  <c:v>0</c:v>
                </c:pt>
              </c:numCache>
            </c:numRef>
          </c:val>
          <c:extLst>
            <c:ext xmlns:c16="http://schemas.microsoft.com/office/drawing/2014/chart" uri="{C3380CC4-5D6E-409C-BE32-E72D297353CC}">
              <c16:uniqueId val="{00000000-9EA2-4F4E-813F-5786966CAE3A}"/>
            </c:ext>
          </c:extLst>
        </c:ser>
        <c:ser>
          <c:idx val="1"/>
          <c:order val="1"/>
          <c:tx>
            <c:strRef>
              <c:f>'(HIDE B4 SUBMTNG) MORE CHRTS'!$C$135</c:f>
              <c:strCache>
                <c:ptCount val="1"/>
                <c:pt idx="0">
                  <c:v>School Age Adult</c:v>
                </c:pt>
              </c:strCache>
            </c:strRef>
          </c:tx>
          <c:spPr>
            <a:solidFill>
              <a:schemeClr val="accent6">
                <a:lumMod val="60000"/>
                <a:lumOff val="40000"/>
              </a:schemeClr>
            </a:solidFill>
            <a:ln>
              <a:noFill/>
            </a:ln>
            <a:effectLst/>
          </c:spPr>
          <c:invertIfNegative val="0"/>
          <c:cat>
            <c:strRef>
              <c:f>'(HIDE B4 SUBMTNG) MORE CHRTS'!$A$136:$A$139</c:f>
              <c:strCache>
                <c:ptCount val="4"/>
                <c:pt idx="0">
                  <c:v>Low Income</c:v>
                </c:pt>
                <c:pt idx="1">
                  <c:v>Middle Income</c:v>
                </c:pt>
                <c:pt idx="2">
                  <c:v>Upper Middle Income</c:v>
                </c:pt>
                <c:pt idx="3">
                  <c:v>High Income</c:v>
                </c:pt>
              </c:strCache>
            </c:strRef>
          </c:cat>
          <c:val>
            <c:numRef>
              <c:f>'(HIDE B4 SUBMTNG) MORE CHRTS'!$C$136:$C$139</c:f>
              <c:numCache>
                <c:formatCode>General</c:formatCode>
                <c:ptCount val="4"/>
                <c:pt idx="0">
                  <c:v>5151654</c:v>
                </c:pt>
                <c:pt idx="1">
                  <c:v>150142</c:v>
                </c:pt>
                <c:pt idx="2">
                  <c:v>18516</c:v>
                </c:pt>
                <c:pt idx="3">
                  <c:v>0</c:v>
                </c:pt>
              </c:numCache>
            </c:numRef>
          </c:val>
          <c:extLst>
            <c:ext xmlns:c16="http://schemas.microsoft.com/office/drawing/2014/chart" uri="{C3380CC4-5D6E-409C-BE32-E72D297353CC}">
              <c16:uniqueId val="{00000001-9EA2-4F4E-813F-5786966CAE3A}"/>
            </c:ext>
          </c:extLst>
        </c:ser>
        <c:ser>
          <c:idx val="0"/>
          <c:order val="2"/>
          <c:tx>
            <c:strRef>
              <c:f>'(HIDE B4 SUBMTNG) MORE CHRTS'!$B$135</c:f>
              <c:strCache>
                <c:ptCount val="1"/>
                <c:pt idx="0">
                  <c:v>Middle Age</c:v>
                </c:pt>
              </c:strCache>
            </c:strRef>
          </c:tx>
          <c:spPr>
            <a:solidFill>
              <a:schemeClr val="accent6">
                <a:lumMod val="75000"/>
              </a:schemeClr>
            </a:solidFill>
            <a:ln>
              <a:noFill/>
            </a:ln>
            <a:effectLst/>
          </c:spPr>
          <c:invertIfNegative val="0"/>
          <c:cat>
            <c:strRef>
              <c:f>'(HIDE B4 SUBMTNG) MORE CHRTS'!$A$136:$A$139</c:f>
              <c:strCache>
                <c:ptCount val="4"/>
                <c:pt idx="0">
                  <c:v>Low Income</c:v>
                </c:pt>
                <c:pt idx="1">
                  <c:v>Middle Income</c:v>
                </c:pt>
                <c:pt idx="2">
                  <c:v>Upper Middle Income</c:v>
                </c:pt>
                <c:pt idx="3">
                  <c:v>High Income</c:v>
                </c:pt>
              </c:strCache>
            </c:strRef>
          </c:cat>
          <c:val>
            <c:numRef>
              <c:f>'(HIDE B4 SUBMTNG) MORE CHRTS'!$B$136:$B$139</c:f>
              <c:numCache>
                <c:formatCode>General</c:formatCode>
                <c:ptCount val="4"/>
                <c:pt idx="0">
                  <c:v>1630328</c:v>
                </c:pt>
                <c:pt idx="1">
                  <c:v>2694119</c:v>
                </c:pt>
                <c:pt idx="2">
                  <c:v>38097</c:v>
                </c:pt>
                <c:pt idx="3">
                  <c:v>12756</c:v>
                </c:pt>
              </c:numCache>
            </c:numRef>
          </c:val>
          <c:extLst>
            <c:ext xmlns:c16="http://schemas.microsoft.com/office/drawing/2014/chart" uri="{C3380CC4-5D6E-409C-BE32-E72D297353CC}">
              <c16:uniqueId val="{00000002-9EA2-4F4E-813F-5786966CAE3A}"/>
            </c:ext>
          </c:extLst>
        </c:ser>
        <c:ser>
          <c:idx val="3"/>
          <c:order val="3"/>
          <c:tx>
            <c:strRef>
              <c:f>'(HIDE B4 SUBMTNG) MORE CHRTS'!$E$135</c:f>
              <c:strCache>
                <c:ptCount val="1"/>
                <c:pt idx="0">
                  <c:v>Senior Middle Age</c:v>
                </c:pt>
              </c:strCache>
            </c:strRef>
          </c:tx>
          <c:spPr>
            <a:solidFill>
              <a:schemeClr val="accent2"/>
            </a:solidFill>
            <a:ln>
              <a:noFill/>
            </a:ln>
            <a:effectLst/>
          </c:spPr>
          <c:invertIfNegative val="0"/>
          <c:cat>
            <c:strRef>
              <c:f>'(HIDE B4 SUBMTNG) MORE CHRTS'!$A$136:$A$139</c:f>
              <c:strCache>
                <c:ptCount val="4"/>
                <c:pt idx="0">
                  <c:v>Low Income</c:v>
                </c:pt>
                <c:pt idx="1">
                  <c:v>Middle Income</c:v>
                </c:pt>
                <c:pt idx="2">
                  <c:v>Upper Middle Income</c:v>
                </c:pt>
                <c:pt idx="3">
                  <c:v>High Income</c:v>
                </c:pt>
              </c:strCache>
            </c:strRef>
          </c:cat>
          <c:val>
            <c:numRef>
              <c:f>'(HIDE B4 SUBMTNG) MORE CHRTS'!$E$136:$E$139</c:f>
              <c:numCache>
                <c:formatCode>General</c:formatCode>
                <c:ptCount val="4"/>
                <c:pt idx="0">
                  <c:v>1319897</c:v>
                </c:pt>
                <c:pt idx="1">
                  <c:v>3004017</c:v>
                </c:pt>
                <c:pt idx="2">
                  <c:v>31021</c:v>
                </c:pt>
                <c:pt idx="3">
                  <c:v>6121</c:v>
                </c:pt>
              </c:numCache>
            </c:numRef>
          </c:val>
          <c:extLst>
            <c:ext xmlns:c16="http://schemas.microsoft.com/office/drawing/2014/chart" uri="{C3380CC4-5D6E-409C-BE32-E72D297353CC}">
              <c16:uniqueId val="{00000003-9EA2-4F4E-813F-5786966CAE3A}"/>
            </c:ext>
          </c:extLst>
        </c:ser>
        <c:ser>
          <c:idx val="2"/>
          <c:order val="4"/>
          <c:tx>
            <c:strRef>
              <c:f>'(HIDE B4 SUBMTNG) MORE CHRTS'!$D$135</c:f>
              <c:strCache>
                <c:ptCount val="1"/>
                <c:pt idx="0">
                  <c:v>Senior</c:v>
                </c:pt>
              </c:strCache>
            </c:strRef>
          </c:tx>
          <c:spPr>
            <a:solidFill>
              <a:schemeClr val="accent4"/>
            </a:solidFill>
            <a:ln>
              <a:noFill/>
            </a:ln>
            <a:effectLst/>
          </c:spPr>
          <c:invertIfNegative val="0"/>
          <c:cat>
            <c:strRef>
              <c:f>'(HIDE B4 SUBMTNG) MORE CHRTS'!$A$136:$A$139</c:f>
              <c:strCache>
                <c:ptCount val="4"/>
                <c:pt idx="0">
                  <c:v>Low Income</c:v>
                </c:pt>
                <c:pt idx="1">
                  <c:v>Middle Income</c:v>
                </c:pt>
                <c:pt idx="2">
                  <c:v>Upper Middle Income</c:v>
                </c:pt>
                <c:pt idx="3">
                  <c:v>High Income</c:v>
                </c:pt>
              </c:strCache>
            </c:strRef>
          </c:cat>
          <c:val>
            <c:numRef>
              <c:f>'(HIDE B4 SUBMTNG) MORE CHRTS'!$D$136:$D$139</c:f>
              <c:numCache>
                <c:formatCode>General</c:formatCode>
                <c:ptCount val="4"/>
                <c:pt idx="0">
                  <c:v>3178786</c:v>
                </c:pt>
                <c:pt idx="1">
                  <c:v>7285990</c:v>
                </c:pt>
                <c:pt idx="2">
                  <c:v>85535</c:v>
                </c:pt>
                <c:pt idx="3">
                  <c:v>24193</c:v>
                </c:pt>
              </c:numCache>
            </c:numRef>
          </c:val>
          <c:extLst>
            <c:ext xmlns:c16="http://schemas.microsoft.com/office/drawing/2014/chart" uri="{C3380CC4-5D6E-409C-BE32-E72D297353CC}">
              <c16:uniqueId val="{00000004-9EA2-4F4E-813F-5786966CAE3A}"/>
            </c:ext>
          </c:extLst>
        </c:ser>
        <c:dLbls>
          <c:showLegendKey val="0"/>
          <c:showVal val="0"/>
          <c:showCatName val="0"/>
          <c:showSerName val="0"/>
          <c:showPercent val="0"/>
          <c:showBubbleSize val="0"/>
        </c:dLbls>
        <c:gapWidth val="50"/>
        <c:overlap val="-27"/>
        <c:axId val="1782876575"/>
        <c:axId val="1782869919"/>
      </c:barChart>
      <c:catAx>
        <c:axId val="178287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869919"/>
        <c:crosses val="autoZero"/>
        <c:auto val="1"/>
        <c:lblAlgn val="ctr"/>
        <c:lblOffset val="100"/>
        <c:noMultiLvlLbl val="0"/>
      </c:catAx>
      <c:valAx>
        <c:axId val="1782869919"/>
        <c:scaling>
          <c:orientation val="minMax"/>
          <c:max val="8500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r>
                  <a:rPr lang="en-US" sz="800"/>
                  <a:t>TOTAL INCOME</a:t>
                </a:r>
                <a:r>
                  <a:rPr lang="en-US" sz="800" baseline="0"/>
                  <a:t> (in millions)</a:t>
                </a:r>
              </a:p>
            </c:rich>
          </c:tx>
          <c:overlay val="0"/>
          <c:spPr>
            <a:noFill/>
            <a:ln>
              <a:noFill/>
            </a:ln>
            <a:effectLst/>
          </c:spPr>
          <c:txPr>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8765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a:solidFill>
                  <a:schemeClr val="tx1">
                    <a:lumMod val="65000"/>
                    <a:lumOff val="35000"/>
                  </a:schemeClr>
                </a:solidFill>
              </a:rPr>
              <a:t>ORDER</a:t>
            </a:r>
            <a:r>
              <a:rPr lang="en-US" sz="1100" baseline="0">
                <a:solidFill>
                  <a:schemeClr val="tx1">
                    <a:lumMod val="65000"/>
                    <a:lumOff val="35000"/>
                  </a:schemeClr>
                </a:solidFill>
              </a:rPr>
              <a:t> FREQUENCY BY POPULAR PRODUCTS</a:t>
            </a:r>
            <a:endParaRPr lang="en-US" sz="1100">
              <a:solidFill>
                <a:schemeClr val="tx1">
                  <a:lumMod val="65000"/>
                  <a:lumOff val="35000"/>
                </a:schemeClr>
              </a:solidFill>
            </a:endParaRPr>
          </a:p>
        </c:rich>
      </c:tx>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3"/>
          <c:order val="3"/>
          <c:tx>
            <c:strRef>
              <c:f>'(HIDE B4 SUBMTNG) MORE CHRTS'!$E$3</c:f>
              <c:strCache>
                <c:ptCount val="1"/>
                <c:pt idx="0">
                  <c:v>beverages</c:v>
                </c:pt>
              </c:strCache>
            </c:strRef>
          </c:tx>
          <c:spPr>
            <a:solidFill>
              <a:schemeClr val="accent4">
                <a:lumMod val="60000"/>
                <a:lumOff val="40000"/>
              </a:schemeClr>
            </a:solidFill>
            <a:ln>
              <a:noFill/>
            </a:ln>
            <a:effectLst>
              <a:outerShdw blurRad="57150" dist="19050" dir="5400000" algn="ctr" rotWithShape="0">
                <a:srgbClr val="000000">
                  <a:alpha val="63000"/>
                </a:srgbClr>
              </a:outerShdw>
            </a:effectLst>
          </c:spPr>
          <c:invertIfNegative val="0"/>
          <c:dLbls>
            <c:dLbl>
              <c:idx val="0"/>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0-BA4C-46BA-86C6-B8D951761A8F}"/>
                </c:ext>
              </c:extLst>
            </c:dLbl>
            <c:dLbl>
              <c:idx val="1"/>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4">
                          <a:lumMod val="50000"/>
                        </a:schemeClr>
                      </a:solidFill>
                      <a:latin typeface="+mn-lt"/>
                      <a:ea typeface="+mn-ea"/>
                      <a:cs typeface="+mn-cs"/>
                    </a:defRPr>
                  </a:pPr>
                  <a:endParaRPr lang="en-US"/>
                </a:p>
              </c:txPr>
              <c:dLblPos val="ct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1-BA4C-46BA-86C6-B8D951761A8F}"/>
                </c:ext>
              </c:extLst>
            </c:dLbl>
            <c:dLbl>
              <c:idx val="2"/>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BA4C-46BA-86C6-B8D951761A8F}"/>
                </c:ext>
              </c:extLst>
            </c:dLbl>
            <c:dLbl>
              <c:idx val="3"/>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BA4C-46BA-86C6-B8D951761A8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ext>
              </c:extLst>
              <c:f>('(HIDE B4 SUBMTNG) MORE CHRTS'!$A$11,'(HIDE B4 SUBMTNG) MORE CHRTS'!$A$14,'(HIDE B4 SUBMTNG) MORE CHRTS'!$A$18,'(HIDE B4 SUBMTNG) MORE CHRTS'!$A$20)</c:f>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CHRTS'!$E$4:$E$27</c15:sqref>
                  </c15:fullRef>
                </c:ext>
              </c:extLst>
              <c:f>('(HIDE B4 SUBMTNG) MORE CHRTS'!$E$11,'(HIDE B4 SUBMTNG) MORE CHRTS'!$E$14,'(HIDE B4 SUBMTNG) MORE CHRTS'!$E$18,'(HIDE B4 SUBMTNG) MORE CHRTS'!$E$20)</c:f>
              <c:numCache>
                <c:formatCode>_(* #,##0_);_(* \(#,##0\);_(* "-"??_);_(@_)</c:formatCode>
                <c:ptCount val="4"/>
                <c:pt idx="0">
                  <c:v>66553</c:v>
                </c:pt>
                <c:pt idx="1">
                  <c:v>235794</c:v>
                </c:pt>
                <c:pt idx="2">
                  <c:v>211658</c:v>
                </c:pt>
                <c:pt idx="3">
                  <c:v>200128</c:v>
                </c:pt>
              </c:numCache>
            </c:numRef>
          </c:val>
          <c:extLst>
            <c:ext xmlns:c15="http://schemas.microsoft.com/office/drawing/2012/chart" uri="{02D57815-91ED-43cb-92C2-25804820EDAC}">
              <c15:categoryFilterExceptions>
                <c15:categoryFilterException>
                  <c15:sqref>'(HIDE B4 SUBMTNG) MORE CHRTS'!$E$6</c15:sqref>
                  <c15:dLbl>
                    <c:idx val="-1"/>
                    <c:delete val="1"/>
                    <c:extLst>
                      <c:ext uri="{CE6537A1-D6FC-4f65-9D91-7224C49458BB}"/>
                      <c:ext xmlns:c16="http://schemas.microsoft.com/office/drawing/2014/chart" uri="{C3380CC4-5D6E-409C-BE32-E72D297353CC}">
                        <c16:uniqueId val="{00000000-0723-4497-A9E4-60159212C913}"/>
                      </c:ext>
                    </c:extLst>
                  </c15:dLbl>
                </c15:categoryFilterException>
                <c15:categoryFilterException>
                  <c15:sqref>'(HIDE B4 SUBMTNG) MORE CHRTS'!$E$7</c15:sqref>
                  <c15:dLbl>
                    <c:idx val="-1"/>
                    <c:delete val="1"/>
                    <c:extLst>
                      <c:ext uri="{CE6537A1-D6FC-4f65-9D91-7224C49458BB}"/>
                      <c:ext xmlns:c16="http://schemas.microsoft.com/office/drawing/2014/chart" uri="{C3380CC4-5D6E-409C-BE32-E72D297353CC}">
                        <c16:uniqueId val="{00000001-0723-4497-A9E4-60159212C913}"/>
                      </c:ext>
                    </c:extLst>
                  </c15:dLbl>
                </c15:categoryFilterException>
                <c15:categoryFilterException>
                  <c15:sqref>'(HIDE B4 SUBMTNG) MORE CHRTS'!$E$9</c15:sqref>
                  <c15:dLbl>
                    <c:idx val="-1"/>
                    <c:delete val="1"/>
                    <c:extLst>
                      <c:ext uri="{CE6537A1-D6FC-4f65-9D91-7224C49458BB}"/>
                      <c:ext xmlns:c16="http://schemas.microsoft.com/office/drawing/2014/chart" uri="{C3380CC4-5D6E-409C-BE32-E72D297353CC}">
                        <c16:uniqueId val="{00000002-0723-4497-A9E4-60159212C913}"/>
                      </c:ext>
                    </c:extLst>
                  </c15:dLbl>
                </c15:categoryFilterException>
              </c15:categoryFilterExceptions>
            </c:ext>
            <c:ext xmlns:c16="http://schemas.microsoft.com/office/drawing/2014/chart" uri="{C3380CC4-5D6E-409C-BE32-E72D297353CC}">
              <c16:uniqueId val="{00000004-BA4C-46BA-86C6-B8D951761A8F}"/>
            </c:ext>
          </c:extLst>
        </c:ser>
        <c:ser>
          <c:idx val="7"/>
          <c:order val="7"/>
          <c:tx>
            <c:strRef>
              <c:f>'(HIDE B4 SUBMTNG) MORE CHRTS'!$I$3</c:f>
              <c:strCache>
                <c:ptCount val="1"/>
                <c:pt idx="0">
                  <c:v>dairy eggs</c:v>
                </c:pt>
              </c:strCache>
            </c:strRef>
          </c:tx>
          <c:spPr>
            <a:solidFill>
              <a:schemeClr val="accent2"/>
            </a:solidFill>
            <a:ln>
              <a:noFill/>
            </a:ln>
            <a:effectLst>
              <a:outerShdw blurRad="57150" dist="19050" dir="5400000" algn="ctr" rotWithShape="0">
                <a:srgbClr val="000000">
                  <a:alpha val="63000"/>
                </a:srgbClr>
              </a:outerShdw>
            </a:effectLst>
          </c:spPr>
          <c:invertIfNegative val="0"/>
          <c:dLbls>
            <c:dLbl>
              <c:idx val="0"/>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BA4C-46BA-86C6-B8D951761A8F}"/>
                </c:ext>
              </c:extLst>
            </c:dLbl>
            <c:dLbl>
              <c:idx val="2"/>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6-BA4C-46BA-86C6-B8D951761A8F}"/>
                </c:ext>
              </c:extLst>
            </c:dLbl>
            <c:dLbl>
              <c:idx val="3"/>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BA4C-46BA-86C6-B8D951761A8F}"/>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ext>
              </c:extLst>
              <c:f>('(HIDE B4 SUBMTNG) MORE CHRTS'!$A$11,'(HIDE B4 SUBMTNG) MORE CHRTS'!$A$14,'(HIDE B4 SUBMTNG) MORE CHRTS'!$A$18,'(HIDE B4 SUBMTNG) MORE CHRTS'!$A$20)</c:f>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CHRTS'!$I$4:$I$27</c15:sqref>
                  </c15:fullRef>
                </c:ext>
              </c:extLst>
              <c:f>('(HIDE B4 SUBMTNG) MORE CHRTS'!$I$11,'(HIDE B4 SUBMTNG) MORE CHRTS'!$I$14,'(HIDE B4 SUBMTNG) MORE CHRTS'!$I$18,'(HIDE B4 SUBMTNG) MORE CHRTS'!$I$20)</c:f>
              <c:numCache>
                <c:formatCode>_(* #,##0_);_(* \(#,##0\);_(* "-"??_);_(@_)</c:formatCode>
                <c:ptCount val="4"/>
                <c:pt idx="0">
                  <c:v>154902</c:v>
                </c:pt>
                <c:pt idx="1">
                  <c:v>452024</c:v>
                </c:pt>
                <c:pt idx="2">
                  <c:v>422958</c:v>
                </c:pt>
                <c:pt idx="3">
                  <c:v>397878</c:v>
                </c:pt>
              </c:numCache>
            </c:numRef>
          </c:val>
          <c:extLst>
            <c:ext xmlns:c15="http://schemas.microsoft.com/office/drawing/2012/chart" uri="{02D57815-91ED-43cb-92C2-25804820EDAC}">
              <c15:categoryFilterExceptions>
                <c15:categoryFilterException>
                  <c15:sqref>'(HIDE B4 SUBMTNG) MORE CHRTS'!$I$6</c15:sqref>
                  <c15:dLbl>
                    <c:idx val="-1"/>
                    <c:delete val="1"/>
                    <c:extLst>
                      <c:ext uri="{CE6537A1-D6FC-4f65-9D91-7224C49458BB}"/>
                      <c:ext xmlns:c16="http://schemas.microsoft.com/office/drawing/2014/chart" uri="{C3380CC4-5D6E-409C-BE32-E72D297353CC}">
                        <c16:uniqueId val="{00000003-0723-4497-A9E4-60159212C913}"/>
                      </c:ext>
                    </c:extLst>
                  </c15:dLbl>
                </c15:categoryFilterException>
                <c15:categoryFilterException>
                  <c15:sqref>'(HIDE B4 SUBMTNG) MORE CHRTS'!$I$7</c15:sqref>
                  <c15:dLbl>
                    <c:idx val="-1"/>
                    <c:delete val="1"/>
                    <c:extLst>
                      <c:ext uri="{CE6537A1-D6FC-4f65-9D91-7224C49458BB}"/>
                      <c:ext xmlns:c16="http://schemas.microsoft.com/office/drawing/2014/chart" uri="{C3380CC4-5D6E-409C-BE32-E72D297353CC}">
                        <c16:uniqueId val="{00000004-0723-4497-A9E4-60159212C913}"/>
                      </c:ext>
                    </c:extLst>
                  </c15:dLbl>
                </c15:categoryFilterException>
                <c15:categoryFilterException>
                  <c15:sqref>'(HIDE B4 SUBMTNG) MORE CHRTS'!$I$9</c15:sqref>
                  <c15:dLbl>
                    <c:idx val="-1"/>
                    <c:delete val="1"/>
                    <c:extLst>
                      <c:ext uri="{CE6537A1-D6FC-4f65-9D91-7224C49458BB}"/>
                      <c:ext xmlns:c16="http://schemas.microsoft.com/office/drawing/2014/chart" uri="{C3380CC4-5D6E-409C-BE32-E72D297353CC}">
                        <c16:uniqueId val="{00000005-0723-4497-A9E4-60159212C913}"/>
                      </c:ext>
                    </c:extLst>
                  </c15:dLbl>
                </c15:categoryFilterException>
              </c15:categoryFilterExceptions>
            </c:ext>
            <c:ext xmlns:c16="http://schemas.microsoft.com/office/drawing/2014/chart" uri="{C3380CC4-5D6E-409C-BE32-E72D297353CC}">
              <c16:uniqueId val="{00000008-BA4C-46BA-86C6-B8D951761A8F}"/>
            </c:ext>
          </c:extLst>
        </c:ser>
        <c:ser>
          <c:idx val="10"/>
          <c:order val="10"/>
          <c:tx>
            <c:strRef>
              <c:f>'(HIDE B4 SUBMTNG) MORE CHRTS'!$L$3</c:f>
              <c:strCache>
                <c:ptCount val="1"/>
                <c:pt idx="0">
                  <c:v>frozen</c:v>
                </c:pt>
              </c:strCache>
            </c:strRef>
          </c:tx>
          <c:spPr>
            <a:solidFill>
              <a:schemeClr val="accent6">
                <a:lumMod val="75000"/>
              </a:schemeClr>
            </a:solidFill>
            <a:ln>
              <a:noFill/>
            </a:ln>
            <a:effectLst>
              <a:outerShdw blurRad="57150" dist="19050" dir="5400000" algn="ctr" rotWithShape="0">
                <a:srgbClr val="000000">
                  <a:alpha val="63000"/>
                </a:srgbClr>
              </a:outerShdw>
            </a:effectLst>
          </c:spPr>
          <c:invertIfNegative val="0"/>
          <c:dLbls>
            <c:dLbl>
              <c:idx val="0"/>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BA4C-46BA-86C6-B8D951761A8F}"/>
                </c:ext>
              </c:extLst>
            </c:dLbl>
            <c:dLbl>
              <c:idx val="2"/>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A-BA4C-46BA-86C6-B8D951761A8F}"/>
                </c:ext>
              </c:extLst>
            </c:dLbl>
            <c:dLbl>
              <c:idx val="3"/>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B-BA4C-46BA-86C6-B8D951761A8F}"/>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ext>
              </c:extLst>
              <c:f>('(HIDE B4 SUBMTNG) MORE CHRTS'!$A$11,'(HIDE B4 SUBMTNG) MORE CHRTS'!$A$14,'(HIDE B4 SUBMTNG) MORE CHRTS'!$A$18,'(HIDE B4 SUBMTNG) MORE CHRTS'!$A$20)</c:f>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CHRTS'!$L$4:$L$27</c15:sqref>
                  </c15:fullRef>
                </c:ext>
              </c:extLst>
              <c:f>('(HIDE B4 SUBMTNG) MORE CHRTS'!$L$11,'(HIDE B4 SUBMTNG) MORE CHRTS'!$L$14,'(HIDE B4 SUBMTNG) MORE CHRTS'!$L$18,'(HIDE B4 SUBMTNG) MORE CHRTS'!$L$20)</c:f>
              <c:numCache>
                <c:formatCode>_(* #,##0_);_(* \(#,##0\);_(* "-"??_);_(@_)</c:formatCode>
                <c:ptCount val="4"/>
                <c:pt idx="0">
                  <c:v>54756</c:v>
                </c:pt>
                <c:pt idx="1">
                  <c:v>161795</c:v>
                </c:pt>
                <c:pt idx="2">
                  <c:v>176709</c:v>
                </c:pt>
                <c:pt idx="3">
                  <c:v>175307</c:v>
                </c:pt>
              </c:numCache>
            </c:numRef>
          </c:val>
          <c:extLst>
            <c:ext xmlns:c15="http://schemas.microsoft.com/office/drawing/2012/chart" uri="{02D57815-91ED-43cb-92C2-25804820EDAC}">
              <c15:categoryFilterExceptions>
                <c15:categoryFilterException>
                  <c15:sqref>'(HIDE B4 SUBMTNG) MORE CHRTS'!$L$6</c15:sqref>
                  <c15:dLbl>
                    <c:idx val="-1"/>
                    <c:delete val="1"/>
                    <c:extLst>
                      <c:ext uri="{CE6537A1-D6FC-4f65-9D91-7224C49458BB}"/>
                      <c:ext xmlns:c16="http://schemas.microsoft.com/office/drawing/2014/chart" uri="{C3380CC4-5D6E-409C-BE32-E72D297353CC}">
                        <c16:uniqueId val="{00000006-0723-4497-A9E4-60159212C913}"/>
                      </c:ext>
                    </c:extLst>
                  </c15:dLbl>
                </c15:categoryFilterException>
                <c15:categoryFilterException>
                  <c15:sqref>'(HIDE B4 SUBMTNG) MORE CHRTS'!$L$7</c15:sqref>
                  <c15:dLbl>
                    <c:idx val="-1"/>
                    <c:delete val="1"/>
                    <c:extLst>
                      <c:ext uri="{CE6537A1-D6FC-4f65-9D91-7224C49458BB}"/>
                      <c:ext xmlns:c16="http://schemas.microsoft.com/office/drawing/2014/chart" uri="{C3380CC4-5D6E-409C-BE32-E72D297353CC}">
                        <c16:uniqueId val="{00000007-0723-4497-A9E4-60159212C913}"/>
                      </c:ext>
                    </c:extLst>
                  </c15:dLbl>
                </c15:categoryFilterException>
                <c15:categoryFilterException>
                  <c15:sqref>'(HIDE B4 SUBMTNG) MORE CHRTS'!$L$9</c15:sqref>
                  <c15:dLbl>
                    <c:idx val="-1"/>
                    <c:delete val="1"/>
                    <c:extLst>
                      <c:ext uri="{CE6537A1-D6FC-4f65-9D91-7224C49458BB}"/>
                      <c:ext xmlns:c16="http://schemas.microsoft.com/office/drawing/2014/chart" uri="{C3380CC4-5D6E-409C-BE32-E72D297353CC}">
                        <c16:uniqueId val="{00000008-0723-4497-A9E4-60159212C913}"/>
                      </c:ext>
                    </c:extLst>
                  </c15:dLbl>
                </c15:categoryFilterException>
              </c15:categoryFilterExceptions>
            </c:ext>
            <c:ext xmlns:c16="http://schemas.microsoft.com/office/drawing/2014/chart" uri="{C3380CC4-5D6E-409C-BE32-E72D297353CC}">
              <c16:uniqueId val="{0000000C-BA4C-46BA-86C6-B8D951761A8F}"/>
            </c:ext>
          </c:extLst>
        </c:ser>
        <c:ser>
          <c:idx val="16"/>
          <c:order val="16"/>
          <c:tx>
            <c:strRef>
              <c:f>'(HIDE B4 SUBMTNG) MORE CHRTS'!$R$3</c:f>
              <c:strCache>
                <c:ptCount val="1"/>
                <c:pt idx="0">
                  <c:v>pantry</c:v>
                </c:pt>
              </c:strCache>
            </c:strRef>
          </c:tx>
          <c:spPr>
            <a:solidFill>
              <a:schemeClr val="accent6"/>
            </a:solidFill>
            <a:ln>
              <a:noFill/>
            </a:ln>
            <a:effectLst>
              <a:outerShdw blurRad="57150" dist="19050" dir="5400000" algn="ctr" rotWithShape="0">
                <a:srgbClr val="000000">
                  <a:alpha val="63000"/>
                </a:srgbClr>
              </a:outerShdw>
            </a:effectLst>
          </c:spPr>
          <c:invertIfNegative val="0"/>
          <c:dLbls>
            <c:dLbl>
              <c:idx val="0"/>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D-BA4C-46BA-86C6-B8D951761A8F}"/>
                </c:ext>
              </c:extLst>
            </c:dLbl>
            <c:dLbl>
              <c:idx val="2"/>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E-BA4C-46BA-86C6-B8D951761A8F}"/>
                </c:ext>
              </c:extLst>
            </c:dLbl>
            <c:dLbl>
              <c:idx val="3"/>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F-BA4C-46BA-86C6-B8D951761A8F}"/>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ext>
              </c:extLst>
              <c:f>('(HIDE B4 SUBMTNG) MORE CHRTS'!$A$11,'(HIDE B4 SUBMTNG) MORE CHRTS'!$A$14,'(HIDE B4 SUBMTNG) MORE CHRTS'!$A$18,'(HIDE B4 SUBMTNG) MORE CHRTS'!$A$20)</c:f>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CHRTS'!$R$4:$R$27</c15:sqref>
                  </c15:fullRef>
                </c:ext>
              </c:extLst>
              <c:f>('(HIDE B4 SUBMTNG) MORE CHRTS'!$R$11,'(HIDE B4 SUBMTNG) MORE CHRTS'!$R$14,'(HIDE B4 SUBMTNG) MORE CHRTS'!$R$18,'(HIDE B4 SUBMTNG) MORE CHRTS'!$R$20)</c:f>
              <c:numCache>
                <c:formatCode>_(* #,##0_);_(* \(#,##0\);_(* "-"??_);_(@_)</c:formatCode>
                <c:ptCount val="4"/>
                <c:pt idx="0">
                  <c:v>46324</c:v>
                </c:pt>
                <c:pt idx="1">
                  <c:v>151101</c:v>
                </c:pt>
                <c:pt idx="2">
                  <c:v>150882</c:v>
                </c:pt>
                <c:pt idx="3">
                  <c:v>136731</c:v>
                </c:pt>
              </c:numCache>
            </c:numRef>
          </c:val>
          <c:extLst>
            <c:ext xmlns:c15="http://schemas.microsoft.com/office/drawing/2012/chart" uri="{02D57815-91ED-43cb-92C2-25804820EDAC}">
              <c15:categoryFilterExceptions>
                <c15:categoryFilterException>
                  <c15:sqref>'(HIDE B4 SUBMTNG) MORE CHRTS'!$R$6</c15:sqref>
                  <c15:dLbl>
                    <c:idx val="-1"/>
                    <c:delete val="1"/>
                    <c:extLst>
                      <c:ext uri="{CE6537A1-D6FC-4f65-9D91-7224C49458BB}"/>
                      <c:ext xmlns:c16="http://schemas.microsoft.com/office/drawing/2014/chart" uri="{C3380CC4-5D6E-409C-BE32-E72D297353CC}">
                        <c16:uniqueId val="{00000009-0723-4497-A9E4-60159212C913}"/>
                      </c:ext>
                    </c:extLst>
                  </c15:dLbl>
                </c15:categoryFilterException>
                <c15:categoryFilterException>
                  <c15:sqref>'(HIDE B4 SUBMTNG) MORE CHRTS'!$R$7</c15:sqref>
                  <c15:dLbl>
                    <c:idx val="-1"/>
                    <c:delete val="1"/>
                    <c:extLst>
                      <c:ext uri="{CE6537A1-D6FC-4f65-9D91-7224C49458BB}"/>
                      <c:ext xmlns:c16="http://schemas.microsoft.com/office/drawing/2014/chart" uri="{C3380CC4-5D6E-409C-BE32-E72D297353CC}">
                        <c16:uniqueId val="{0000000A-0723-4497-A9E4-60159212C913}"/>
                      </c:ext>
                    </c:extLst>
                  </c15:dLbl>
                </c15:categoryFilterException>
                <c15:categoryFilterException>
                  <c15:sqref>'(HIDE B4 SUBMTNG) MORE CHRTS'!$R$9</c15:sqref>
                  <c15:dLbl>
                    <c:idx val="-1"/>
                    <c:delete val="1"/>
                    <c:extLst>
                      <c:ext uri="{CE6537A1-D6FC-4f65-9D91-7224C49458BB}"/>
                      <c:ext xmlns:c16="http://schemas.microsoft.com/office/drawing/2014/chart" uri="{C3380CC4-5D6E-409C-BE32-E72D297353CC}">
                        <c16:uniqueId val="{0000000B-0723-4497-A9E4-60159212C913}"/>
                      </c:ext>
                    </c:extLst>
                  </c15:dLbl>
                </c15:categoryFilterException>
              </c15:categoryFilterExceptions>
            </c:ext>
            <c:ext xmlns:c16="http://schemas.microsoft.com/office/drawing/2014/chart" uri="{C3380CC4-5D6E-409C-BE32-E72D297353CC}">
              <c16:uniqueId val="{00000010-BA4C-46BA-86C6-B8D951761A8F}"/>
            </c:ext>
          </c:extLst>
        </c:ser>
        <c:ser>
          <c:idx val="19"/>
          <c:order val="19"/>
          <c:tx>
            <c:strRef>
              <c:f>'(HIDE B4 SUBMTNG) MORE CHRTS'!$U$3</c:f>
              <c:strCache>
                <c:ptCount val="1"/>
                <c:pt idx="0">
                  <c:v>produce</c:v>
                </c:pt>
              </c:strCache>
            </c:strRef>
          </c:tx>
          <c:spPr>
            <a:solidFill>
              <a:schemeClr val="accent2">
                <a:lumMod val="75000"/>
              </a:schemeClr>
            </a:solidFill>
            <a:ln>
              <a:noFill/>
            </a:ln>
            <a:effectLst>
              <a:outerShdw blurRad="57150" dist="19050" dir="5400000" algn="ctr" rotWithShape="0">
                <a:srgbClr val="000000">
                  <a:alpha val="63000"/>
                </a:srgbClr>
              </a:outerShdw>
            </a:effectLst>
          </c:spPr>
          <c:invertIfNegative val="0"/>
          <c:dLbls>
            <c:dLbl>
              <c:idx val="0"/>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1-BA4C-46BA-86C6-B8D951761A8F}"/>
                </c:ext>
              </c:extLst>
            </c:dLbl>
            <c:dLbl>
              <c:idx val="2"/>
              <c:numFmt formatCode="General"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2-BA4C-46BA-86C6-B8D951761A8F}"/>
                </c:ext>
              </c:extLst>
            </c:dLbl>
            <c:dLbl>
              <c:idx val="3"/>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3-BA4C-46BA-86C6-B8D951761A8F}"/>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ext>
              </c:extLst>
              <c:f>('(HIDE B4 SUBMTNG) MORE CHRTS'!$A$11,'(HIDE B4 SUBMTNG) MORE CHRTS'!$A$14,'(HIDE B4 SUBMTNG) MORE CHRTS'!$A$18,'(HIDE B4 SUBMTNG) MORE CHRTS'!$A$20)</c:f>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CHRTS'!$U$4:$U$27</c15:sqref>
                  </c15:fullRef>
                </c:ext>
              </c:extLst>
              <c:f>('(HIDE B4 SUBMTNG) MORE CHRTS'!$U$11,'(HIDE B4 SUBMTNG) MORE CHRTS'!$U$14,'(HIDE B4 SUBMTNG) MORE CHRTS'!$U$18,'(HIDE B4 SUBMTNG) MORE CHRTS'!$U$20)</c:f>
              <c:numCache>
                <c:formatCode>_(* #,##0_);_(* \(#,##0\);_(* "-"??_);_(@_)</c:formatCode>
                <c:ptCount val="4"/>
                <c:pt idx="0">
                  <c:v>260886</c:v>
                </c:pt>
                <c:pt idx="1">
                  <c:v>769161</c:v>
                </c:pt>
                <c:pt idx="2">
                  <c:v>752732</c:v>
                </c:pt>
                <c:pt idx="3">
                  <c:v>701558</c:v>
                </c:pt>
              </c:numCache>
            </c:numRef>
          </c:val>
          <c:extLst>
            <c:ext xmlns:c15="http://schemas.microsoft.com/office/drawing/2012/chart" uri="{02D57815-91ED-43cb-92C2-25804820EDAC}">
              <c15:categoryFilterExceptions>
                <c15:categoryFilterException>
                  <c15:sqref>'(HIDE B4 SUBMTNG) MORE CHRTS'!$U$6</c15:sqref>
                  <c15:dLbl>
                    <c:idx val="-1"/>
                    <c:delete val="1"/>
                    <c:extLst>
                      <c:ext uri="{CE6537A1-D6FC-4f65-9D91-7224C49458BB}"/>
                      <c:ext xmlns:c16="http://schemas.microsoft.com/office/drawing/2014/chart" uri="{C3380CC4-5D6E-409C-BE32-E72D297353CC}">
                        <c16:uniqueId val="{0000000C-0723-4497-A9E4-60159212C913}"/>
                      </c:ext>
                    </c:extLst>
                  </c15:dLbl>
                </c15:categoryFilterException>
                <c15:categoryFilterException>
                  <c15:sqref>'(HIDE B4 SUBMTNG) MORE CHRTS'!$U$7</c15:sqref>
                  <c15:dLbl>
                    <c:idx val="-1"/>
                    <c:delete val="1"/>
                    <c:extLst>
                      <c:ext uri="{CE6537A1-D6FC-4f65-9D91-7224C49458BB}"/>
                      <c:ext xmlns:c16="http://schemas.microsoft.com/office/drawing/2014/chart" uri="{C3380CC4-5D6E-409C-BE32-E72D297353CC}">
                        <c16:uniqueId val="{0000000D-0723-4497-A9E4-60159212C913}"/>
                      </c:ext>
                    </c:extLst>
                  </c15:dLbl>
                </c15:categoryFilterException>
                <c15:categoryFilterException>
                  <c15:sqref>'(HIDE B4 SUBMTNG) MORE CHRTS'!$U$9</c15:sqref>
                  <c15:dLbl>
                    <c:idx val="-1"/>
                    <c:delete val="1"/>
                    <c:extLst>
                      <c:ext uri="{CE6537A1-D6FC-4f65-9D91-7224C49458BB}"/>
                      <c:ext xmlns:c16="http://schemas.microsoft.com/office/drawing/2014/chart" uri="{C3380CC4-5D6E-409C-BE32-E72D297353CC}">
                        <c16:uniqueId val="{0000000E-0723-4497-A9E4-60159212C913}"/>
                      </c:ext>
                    </c:extLst>
                  </c15:dLbl>
                </c15:categoryFilterException>
              </c15:categoryFilterExceptions>
            </c:ext>
            <c:ext xmlns:c16="http://schemas.microsoft.com/office/drawing/2014/chart" uri="{C3380CC4-5D6E-409C-BE32-E72D297353CC}">
              <c16:uniqueId val="{00000014-BA4C-46BA-86C6-B8D951761A8F}"/>
            </c:ext>
          </c:extLst>
        </c:ser>
        <c:ser>
          <c:idx val="20"/>
          <c:order val="20"/>
          <c:tx>
            <c:strRef>
              <c:f>'(HIDE B4 SUBMTNG) MORE CHRTS'!$V$3</c:f>
              <c:strCache>
                <c:ptCount val="1"/>
                <c:pt idx="0">
                  <c:v>snacks</c:v>
                </c:pt>
              </c:strCache>
            </c:strRef>
          </c:tx>
          <c:spPr>
            <a:solidFill>
              <a:schemeClr val="accent4"/>
            </a:solidFill>
            <a:ln>
              <a:noFill/>
            </a:ln>
            <a:effectLst>
              <a:outerShdw blurRad="57150" dist="19050" dir="5400000" algn="ctr" rotWithShape="0">
                <a:srgbClr val="000000">
                  <a:alpha val="63000"/>
                </a:srgbClr>
              </a:outerShdw>
            </a:effectLst>
          </c:spPr>
          <c:invertIfNegative val="0"/>
          <c:dLbls>
            <c:dLbl>
              <c:idx val="0"/>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5-BA4C-46BA-86C6-B8D951761A8F}"/>
                </c:ext>
              </c:extLst>
            </c:dLbl>
            <c:dLbl>
              <c:idx val="2"/>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6-BA4C-46BA-86C6-B8D951761A8F}"/>
                </c:ext>
              </c:extLst>
            </c:dLbl>
            <c:dLbl>
              <c:idx val="3"/>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7-BA4C-46BA-86C6-B8D951761A8F}"/>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4">
                        <a:lumMod val="50000"/>
                      </a:schemeClr>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ext>
              </c:extLst>
              <c:f>('(HIDE B4 SUBMTNG) MORE CHRTS'!$A$11,'(HIDE B4 SUBMTNG) MORE CHRTS'!$A$14,'(HIDE B4 SUBMTNG) MORE CHRTS'!$A$18,'(HIDE B4 SUBMTNG) MORE CHRTS'!$A$20)</c:f>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CHRTS'!$V$4:$V$27</c15:sqref>
                  </c15:fullRef>
                </c:ext>
              </c:extLst>
              <c:f>('(HIDE B4 SUBMTNG) MORE CHRTS'!$V$11,'(HIDE B4 SUBMTNG) MORE CHRTS'!$V$14,'(HIDE B4 SUBMTNG) MORE CHRTS'!$V$18,'(HIDE B4 SUBMTNG) MORE CHRTS'!$V$20)</c:f>
              <c:numCache>
                <c:formatCode>_(* #,##0_);_(* \(#,##0\);_(* "-"??_);_(@_)</c:formatCode>
                <c:ptCount val="4"/>
                <c:pt idx="0">
                  <c:v>70141</c:v>
                </c:pt>
                <c:pt idx="1">
                  <c:v>253121</c:v>
                </c:pt>
                <c:pt idx="2">
                  <c:v>229525</c:v>
                </c:pt>
                <c:pt idx="3">
                  <c:v>216065</c:v>
                </c:pt>
              </c:numCache>
            </c:numRef>
          </c:val>
          <c:extLst>
            <c:ext xmlns:c15="http://schemas.microsoft.com/office/drawing/2012/chart" uri="{02D57815-91ED-43cb-92C2-25804820EDAC}">
              <c15:categoryFilterExceptions>
                <c15:categoryFilterException>
                  <c15:sqref>'(HIDE B4 SUBMTNG) MORE CHRTS'!$V$6</c15:sqref>
                  <c15:dLbl>
                    <c:idx val="-1"/>
                    <c:delete val="1"/>
                    <c:extLst>
                      <c:ext uri="{CE6537A1-D6FC-4f65-9D91-7224C49458BB}"/>
                      <c:ext xmlns:c16="http://schemas.microsoft.com/office/drawing/2014/chart" uri="{C3380CC4-5D6E-409C-BE32-E72D297353CC}">
                        <c16:uniqueId val="{0000000F-0723-4497-A9E4-60159212C913}"/>
                      </c:ext>
                    </c:extLst>
                  </c15:dLbl>
                </c15:categoryFilterException>
                <c15:categoryFilterException>
                  <c15:sqref>'(HIDE B4 SUBMTNG) MORE CHRTS'!$V$7</c15:sqref>
                  <c15:dLbl>
                    <c:idx val="-1"/>
                    <c:delete val="1"/>
                    <c:extLst>
                      <c:ext uri="{CE6537A1-D6FC-4f65-9D91-7224C49458BB}"/>
                      <c:ext xmlns:c16="http://schemas.microsoft.com/office/drawing/2014/chart" uri="{C3380CC4-5D6E-409C-BE32-E72D297353CC}">
                        <c16:uniqueId val="{00000010-0723-4497-A9E4-60159212C913}"/>
                      </c:ext>
                    </c:extLst>
                  </c15:dLbl>
                </c15:categoryFilterException>
                <c15:categoryFilterException>
                  <c15:sqref>'(HIDE B4 SUBMTNG) MORE CHRTS'!$V$9</c15:sqref>
                  <c15:dLbl>
                    <c:idx val="-1"/>
                    <c:delete val="1"/>
                    <c:extLst>
                      <c:ext uri="{CE6537A1-D6FC-4f65-9D91-7224C49458BB}"/>
                      <c:ext xmlns:c16="http://schemas.microsoft.com/office/drawing/2014/chart" uri="{C3380CC4-5D6E-409C-BE32-E72D297353CC}">
                        <c16:uniqueId val="{00000011-0723-4497-A9E4-60159212C913}"/>
                      </c:ext>
                    </c:extLst>
                  </c15:dLbl>
                </c15:categoryFilterException>
              </c15:categoryFilterExceptions>
            </c:ext>
            <c:ext xmlns:c16="http://schemas.microsoft.com/office/drawing/2014/chart" uri="{C3380CC4-5D6E-409C-BE32-E72D297353CC}">
              <c16:uniqueId val="{00000018-BA4C-46BA-86C6-B8D951761A8F}"/>
            </c:ext>
          </c:extLst>
        </c:ser>
        <c:dLbls>
          <c:dLblPos val="ctr"/>
          <c:showLegendKey val="0"/>
          <c:showVal val="1"/>
          <c:showCatName val="0"/>
          <c:showSerName val="0"/>
          <c:showPercent val="0"/>
          <c:showBubbleSize val="0"/>
        </c:dLbls>
        <c:gapWidth val="25"/>
        <c:overlap val="100"/>
        <c:axId val="234845151"/>
        <c:axId val="234839743"/>
        <c:extLst>
          <c:ext xmlns:c15="http://schemas.microsoft.com/office/drawing/2012/chart" uri="{02D57815-91ED-43cb-92C2-25804820EDAC}">
            <c15:filteredBarSeries>
              <c15:ser>
                <c:idx val="0"/>
                <c:order val="0"/>
                <c:tx>
                  <c:strRef>
                    <c:extLst>
                      <c:ext uri="{02D57815-91ED-43cb-92C2-25804820EDAC}">
                        <c15:formulaRef>
                          <c15:sqref>'(HIDE B4 SUBMTNG) MORE CHRTS'!$B$3</c15:sqref>
                        </c15:formulaRef>
                      </c:ext>
                    </c:extLst>
                    <c:strCache>
                      <c:ptCount val="1"/>
                      <c:pt idx="0">
                        <c:v>alcohol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uri="{02D57815-91ED-43cb-92C2-25804820EDAC}">
                        <c15:fullRef>
                          <c15:sqref>'(HIDE B4 SUBMTNG) MORE CHRTS'!$B$4:$B$27</c15:sqref>
                        </c15:fullRef>
                        <c15:formulaRef>
                          <c15:sqref>('(HIDE B4 SUBMTNG) MORE CHRTS'!$B$11,'(HIDE B4 SUBMTNG) MORE CHRTS'!$B$14,'(HIDE B4 SUBMTNG) MORE CHRTS'!$B$18,'(HIDE B4 SUBMTNG) MORE CHRTS'!$B$20)</c15:sqref>
                        </c15:formulaRef>
                      </c:ext>
                    </c:extLst>
                    <c:numCache>
                      <c:formatCode>_(* #,##0_);_(* \(#,##0\);_(* "-"??_);_(@_)</c:formatCode>
                      <c:ptCount val="4"/>
                      <c:pt idx="0">
                        <c:v>2021</c:v>
                      </c:pt>
                      <c:pt idx="1">
                        <c:v>12694</c:v>
                      </c:pt>
                      <c:pt idx="2">
                        <c:v>14140</c:v>
                      </c:pt>
                      <c:pt idx="3">
                        <c:v>13455</c:v>
                      </c:pt>
                    </c:numCache>
                  </c:numRef>
                </c:val>
                <c:extLst>
                  <c:ext xmlns:c16="http://schemas.microsoft.com/office/drawing/2014/chart" uri="{C3380CC4-5D6E-409C-BE32-E72D297353CC}">
                    <c16:uniqueId val="{00000019-BA4C-46BA-86C6-B8D951761A8F}"/>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'(HIDE B4 SUBMTNG) MORE CHRTS'!$C$3</c15:sqref>
                        </c15:formulaRef>
                      </c:ext>
                    </c:extLst>
                    <c:strCache>
                      <c:ptCount val="1"/>
                      <c:pt idx="0">
                        <c:v>babies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CHRTS'!$C$4:$C$27</c15:sqref>
                        </c15:fullRef>
                        <c15:formulaRef>
                          <c15:sqref>('(HIDE B4 SUBMTNG) MORE CHRTS'!$C$11,'(HIDE B4 SUBMTNG) MORE CHRTS'!$C$14,'(HIDE B4 SUBMTNG) MORE CHRTS'!$C$18,'(HIDE B4 SUBMTNG) MORE CHRTS'!$C$20)</c15:sqref>
                        </c15:formulaRef>
                      </c:ext>
                    </c:extLst>
                    <c:numCache>
                      <c:formatCode>_(* #,##0_);_(* \(#,##0\);_(* "-"??_);_(@_)</c:formatCode>
                      <c:ptCount val="4"/>
                      <c:pt idx="0">
                        <c:v>16310</c:v>
                      </c:pt>
                      <c:pt idx="1">
                        <c:v>33241</c:v>
                      </c:pt>
                      <c:pt idx="2">
                        <c:v>33184</c:v>
                      </c:pt>
                      <c:pt idx="3">
                        <c:v>29107</c:v>
                      </c:pt>
                    </c:numCache>
                  </c:numRef>
                </c:val>
                <c:extLst xmlns:c15="http://schemas.microsoft.com/office/drawing/2012/chart">
                  <c:ext xmlns:c16="http://schemas.microsoft.com/office/drawing/2014/chart" uri="{C3380CC4-5D6E-409C-BE32-E72D297353CC}">
                    <c16:uniqueId val="{0000001A-BA4C-46BA-86C6-B8D951761A8F}"/>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'(HIDE B4 SUBMTNG) MORE CHRTS'!$D$3</c15:sqref>
                        </c15:formulaRef>
                      </c:ext>
                    </c:extLst>
                    <c:strCache>
                      <c:ptCount val="1"/>
                      <c:pt idx="0">
                        <c:v>bakery</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CHRTS'!$D$4:$D$27</c15:sqref>
                        </c15:fullRef>
                        <c15:formulaRef>
                          <c15:sqref>('(HIDE B4 SUBMTNG) MORE CHRTS'!$D$11,'(HIDE B4 SUBMTNG) MORE CHRTS'!$D$14,'(HIDE B4 SUBMTNG) MORE CHRTS'!$D$18,'(HIDE B4 SUBMTNG) MORE CHRTS'!$D$20)</c15:sqref>
                        </c15:formulaRef>
                      </c:ext>
                    </c:extLst>
                    <c:numCache>
                      <c:formatCode>_(* #,##0_);_(* \(#,##0\);_(* "-"??_);_(@_)</c:formatCode>
                      <c:ptCount val="4"/>
                      <c:pt idx="0">
                        <c:v>33029</c:v>
                      </c:pt>
                      <c:pt idx="1">
                        <c:v>94111</c:v>
                      </c:pt>
                      <c:pt idx="2">
                        <c:v>93485</c:v>
                      </c:pt>
                      <c:pt idx="3">
                        <c:v>89367</c:v>
                      </c:pt>
                    </c:numCache>
                  </c:numRef>
                </c:val>
                <c:extLst xmlns:c15="http://schemas.microsoft.com/office/drawing/2012/chart">
                  <c:ext xmlns:c16="http://schemas.microsoft.com/office/drawing/2014/chart" uri="{C3380CC4-5D6E-409C-BE32-E72D297353CC}">
                    <c16:uniqueId val="{0000001B-BA4C-46BA-86C6-B8D951761A8F}"/>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'(HIDE B4 SUBMTNG) MORE CHRTS'!$F$3</c15:sqref>
                        </c15:formulaRef>
                      </c:ext>
                    </c:extLst>
                    <c:strCache>
                      <c:ptCount val="1"/>
                      <c:pt idx="0">
                        <c:v>breakfast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CHRTS'!$F$4:$F$27</c15:sqref>
                        </c15:fullRef>
                        <c15:formulaRef>
                          <c15:sqref>('(HIDE B4 SUBMTNG) MORE CHRTS'!$F$11,'(HIDE B4 SUBMTNG) MORE CHRTS'!$F$14,'(HIDE B4 SUBMTNG) MORE CHRTS'!$F$18,'(HIDE B4 SUBMTNG) MORE CHRTS'!$F$20)</c15:sqref>
                        </c15:formulaRef>
                      </c:ext>
                    </c:extLst>
                    <c:numCache>
                      <c:formatCode>_(* #,##0_);_(* \(#,##0\);_(* "-"??_);_(@_)</c:formatCode>
                      <c:ptCount val="4"/>
                      <c:pt idx="0">
                        <c:v>20865</c:v>
                      </c:pt>
                      <c:pt idx="1">
                        <c:v>59956</c:v>
                      </c:pt>
                      <c:pt idx="2">
                        <c:v>53593</c:v>
                      </c:pt>
                      <c:pt idx="3">
                        <c:v>51052</c:v>
                      </c:pt>
                    </c:numCache>
                  </c:numRef>
                </c:val>
                <c:extLst xmlns:c15="http://schemas.microsoft.com/office/drawing/2012/chart">
                  <c:ext xmlns:c16="http://schemas.microsoft.com/office/drawing/2014/chart" uri="{C3380CC4-5D6E-409C-BE32-E72D297353CC}">
                    <c16:uniqueId val="{0000001C-BA4C-46BA-86C6-B8D951761A8F}"/>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'(HIDE B4 SUBMTNG) MORE CHRTS'!$G$3</c15:sqref>
                        </c15:formulaRef>
                      </c:ext>
                    </c:extLst>
                    <c:strCache>
                      <c:ptCount val="1"/>
                      <c:pt idx="0">
                        <c:v>bulk</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CHRTS'!$G$4:$G$27</c15:sqref>
                        </c15:fullRef>
                        <c15:formulaRef>
                          <c15:sqref>('(HIDE B4 SUBMTNG) MORE CHRTS'!$G$11,'(HIDE B4 SUBMTNG) MORE CHRTS'!$G$14,'(HIDE B4 SUBMTNG) MORE CHRTS'!$G$18,'(HIDE B4 SUBMTNG) MORE CHRTS'!$G$20)</c15:sqref>
                        </c15:formulaRef>
                      </c:ext>
                    </c:extLst>
                    <c:numCache>
                      <c:formatCode>_(* #,##0_);_(* \(#,##0\);_(* "-"??_);_(@_)</c:formatCode>
                      <c:ptCount val="4"/>
                      <c:pt idx="0">
                        <c:v>889</c:v>
                      </c:pt>
                      <c:pt idx="1">
                        <c:v>2994</c:v>
                      </c:pt>
                      <c:pt idx="2">
                        <c:v>2672</c:v>
                      </c:pt>
                      <c:pt idx="3">
                        <c:v>2491</c:v>
                      </c:pt>
                    </c:numCache>
                  </c:numRef>
                </c:val>
                <c:extLst xmlns:c15="http://schemas.microsoft.com/office/drawing/2012/chart">
                  <c:ext xmlns:c16="http://schemas.microsoft.com/office/drawing/2014/chart" uri="{C3380CC4-5D6E-409C-BE32-E72D297353CC}">
                    <c16:uniqueId val="{0000001D-BA4C-46BA-86C6-B8D951761A8F}"/>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'(HIDE B4 SUBMTNG) MORE CHRTS'!$H$3</c15:sqref>
                        </c15:formulaRef>
                      </c:ext>
                    </c:extLst>
                    <c:strCache>
                      <c:ptCount val="1"/>
                      <c:pt idx="0">
                        <c:v>canned goods</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CHRTS'!$H$4:$H$27</c15:sqref>
                        </c15:fullRef>
                        <c15:formulaRef>
                          <c15:sqref>('(HIDE B4 SUBMTNG) MORE CHRTS'!$H$11,'(HIDE B4 SUBMTNG) MORE CHRTS'!$H$14,'(HIDE B4 SUBMTNG) MORE CHRTS'!$H$18,'(HIDE B4 SUBMTNG) MORE CHRTS'!$H$20)</c15:sqref>
                        </c15:formulaRef>
                      </c:ext>
                    </c:extLst>
                    <c:numCache>
                      <c:formatCode>_(* #,##0_);_(* \(#,##0\);_(* "-"??_);_(@_)</c:formatCode>
                      <c:ptCount val="4"/>
                      <c:pt idx="0">
                        <c:v>25924</c:v>
                      </c:pt>
                      <c:pt idx="1">
                        <c:v>85592</c:v>
                      </c:pt>
                      <c:pt idx="2">
                        <c:v>86670</c:v>
                      </c:pt>
                      <c:pt idx="3">
                        <c:v>79069</c:v>
                      </c:pt>
                    </c:numCache>
                  </c:numRef>
                </c:val>
                <c:extLst xmlns:c15="http://schemas.microsoft.com/office/drawing/2012/chart">
                  <c:ext xmlns:c16="http://schemas.microsoft.com/office/drawing/2014/chart" uri="{C3380CC4-5D6E-409C-BE32-E72D297353CC}">
                    <c16:uniqueId val="{0000001E-BA4C-46BA-86C6-B8D951761A8F}"/>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'(HIDE B4 SUBMTNG) MORE CHRTS'!$J$3</c15:sqref>
                        </c15:formulaRef>
                      </c:ext>
                    </c:extLst>
                    <c:strCache>
                      <c:ptCount val="1"/>
                      <c:pt idx="0">
                        <c:v>deli</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CHRTS'!$J$4:$J$27</c15:sqref>
                        </c15:fullRef>
                        <c15:formulaRef>
                          <c15:sqref>('(HIDE B4 SUBMTNG) MORE CHRTS'!$J$11,'(HIDE B4 SUBMTNG) MORE CHRTS'!$J$14,'(HIDE B4 SUBMTNG) MORE CHRTS'!$J$18,'(HIDE B4 SUBMTNG) MORE CHRTS'!$J$20)</c15:sqref>
                        </c15:formulaRef>
                      </c:ext>
                    </c:extLst>
                    <c:numCache>
                      <c:formatCode>_(* #,##0_);_(* \(#,##0\);_(* "-"??_);_(@_)</c:formatCode>
                      <c:ptCount val="4"/>
                      <c:pt idx="0">
                        <c:v>26410</c:v>
                      </c:pt>
                      <c:pt idx="1">
                        <c:v>84703</c:v>
                      </c:pt>
                      <c:pt idx="2">
                        <c:v>83515</c:v>
                      </c:pt>
                      <c:pt idx="3">
                        <c:v>81195</c:v>
                      </c:pt>
                    </c:numCache>
                  </c:numRef>
                </c:val>
                <c:extLst xmlns:c15="http://schemas.microsoft.com/office/drawing/2012/chart">
                  <c:ext xmlns:c16="http://schemas.microsoft.com/office/drawing/2014/chart" uri="{C3380CC4-5D6E-409C-BE32-E72D297353CC}">
                    <c16:uniqueId val="{0000001F-BA4C-46BA-86C6-B8D951761A8F}"/>
                  </c:ext>
                </c:extLst>
              </c15:ser>
            </c15:filteredBarSeries>
            <c15:filteredBarSeries>
              <c15:ser>
                <c:idx val="9"/>
                <c:order val="9"/>
                <c:tx>
                  <c:strRef>
                    <c:extLst xmlns:c15="http://schemas.microsoft.com/office/drawing/2012/chart">
                      <c:ext xmlns:c15="http://schemas.microsoft.com/office/drawing/2012/chart" uri="{02D57815-91ED-43cb-92C2-25804820EDAC}">
                        <c15:formulaRef>
                          <c15:sqref>'(HIDE B4 SUBMTNG) MORE CHRTS'!$K$3</c15:sqref>
                        </c15:formulaRef>
                      </c:ext>
                    </c:extLst>
                    <c:strCache>
                      <c:ptCount val="1"/>
                      <c:pt idx="0">
                        <c:v>dry goods pasta</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CHRTS'!$K$4:$K$27</c15:sqref>
                        </c15:fullRef>
                        <c15:formulaRef>
                          <c15:sqref>('(HIDE B4 SUBMTNG) MORE CHRTS'!$K$11,'(HIDE B4 SUBMTNG) MORE CHRTS'!$K$14,'(HIDE B4 SUBMTNG) MORE CHRTS'!$K$18,'(HIDE B4 SUBMTNG) MORE CHRTS'!$K$20)</c15:sqref>
                        </c15:formulaRef>
                      </c:ext>
                    </c:extLst>
                    <c:numCache>
                      <c:formatCode>_(* #,##0_);_(* \(#,##0\);_(* "-"??_);_(@_)</c:formatCode>
                      <c:ptCount val="4"/>
                      <c:pt idx="0">
                        <c:v>22399</c:v>
                      </c:pt>
                      <c:pt idx="1">
                        <c:v>65753</c:v>
                      </c:pt>
                      <c:pt idx="2">
                        <c:v>70327</c:v>
                      </c:pt>
                      <c:pt idx="3">
                        <c:v>66290</c:v>
                      </c:pt>
                    </c:numCache>
                  </c:numRef>
                </c:val>
                <c:extLst xmlns:c15="http://schemas.microsoft.com/office/drawing/2012/chart">
                  <c:ext xmlns:c16="http://schemas.microsoft.com/office/drawing/2014/chart" uri="{C3380CC4-5D6E-409C-BE32-E72D297353CC}">
                    <c16:uniqueId val="{00000020-BA4C-46BA-86C6-B8D951761A8F}"/>
                  </c:ext>
                </c:extLst>
              </c15:ser>
            </c15:filteredBarSeries>
            <c15:filteredBarSeries>
              <c15:ser>
                <c:idx val="11"/>
                <c:order val="11"/>
                <c:tx>
                  <c:strRef>
                    <c:extLst xmlns:c15="http://schemas.microsoft.com/office/drawing/2012/chart">
                      <c:ext xmlns:c15="http://schemas.microsoft.com/office/drawing/2012/chart" uri="{02D57815-91ED-43cb-92C2-25804820EDAC}">
                        <c15:formulaRef>
                          <c15:sqref>'(HIDE B4 SUBMTNG) MORE CHRTS'!$M$3</c15:sqref>
                        </c15:formulaRef>
                      </c:ext>
                    </c:extLst>
                    <c:strCache>
                      <c:ptCount val="1"/>
                      <c:pt idx="0">
                        <c:v>household</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CHRTS'!$M$4:$M$27</c15:sqref>
                        </c15:fullRef>
                        <c15:formulaRef>
                          <c15:sqref>('(HIDE B4 SUBMTNG) MORE CHRTS'!$M$11,'(HIDE B4 SUBMTNG) MORE CHRTS'!$M$14,'(HIDE B4 SUBMTNG) MORE CHRTS'!$M$18,'(HIDE B4 SUBMTNG) MORE CHRTS'!$M$20)</c15:sqref>
                        </c15:formulaRef>
                      </c:ext>
                    </c:extLst>
                    <c:numCache>
                      <c:formatCode>_(* #,##0_);_(* \(#,##0\);_(* "-"??_);_(@_)</c:formatCode>
                      <c:ptCount val="4"/>
                      <c:pt idx="0">
                        <c:v>20036</c:v>
                      </c:pt>
                      <c:pt idx="1">
                        <c:v>60760</c:v>
                      </c:pt>
                      <c:pt idx="2">
                        <c:v>56500</c:v>
                      </c:pt>
                      <c:pt idx="3">
                        <c:v>51666</c:v>
                      </c:pt>
                    </c:numCache>
                  </c:numRef>
                </c:val>
                <c:extLst xmlns:c15="http://schemas.microsoft.com/office/drawing/2012/chart">
                  <c:ext xmlns:c16="http://schemas.microsoft.com/office/drawing/2014/chart" uri="{C3380CC4-5D6E-409C-BE32-E72D297353CC}">
                    <c16:uniqueId val="{00000021-BA4C-46BA-86C6-B8D951761A8F}"/>
                  </c:ext>
                </c:extLst>
              </c15:ser>
            </c15:filteredBarSeries>
            <c15:filteredBarSeries>
              <c15:ser>
                <c:idx val="12"/>
                <c:order val="12"/>
                <c:tx>
                  <c:strRef>
                    <c:extLst xmlns:c15="http://schemas.microsoft.com/office/drawing/2012/chart">
                      <c:ext xmlns:c15="http://schemas.microsoft.com/office/drawing/2012/chart" uri="{02D57815-91ED-43cb-92C2-25804820EDAC}">
                        <c15:formulaRef>
                          <c15:sqref>'(HIDE B4 SUBMTNG) MORE CHRTS'!$N$3</c15:sqref>
                        </c15:formulaRef>
                      </c:ext>
                    </c:extLst>
                    <c:strCache>
                      <c:ptCount val="1"/>
                      <c:pt idx="0">
                        <c:v>international</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CHRTS'!$N$4:$N$27</c15:sqref>
                        </c15:fullRef>
                        <c15:formulaRef>
                          <c15:sqref>('(HIDE B4 SUBMTNG) MORE CHRTS'!$N$11,'(HIDE B4 SUBMTNG) MORE CHRTS'!$N$14,'(HIDE B4 SUBMTNG) MORE CHRTS'!$N$18,'(HIDE B4 SUBMTNG) MORE CHRTS'!$N$20)</c15:sqref>
                        </c15:formulaRef>
                      </c:ext>
                    </c:extLst>
                    <c:numCache>
                      <c:formatCode>_(* #,##0_);_(* \(#,##0\);_(* "-"??_);_(@_)</c:formatCode>
                      <c:ptCount val="4"/>
                      <c:pt idx="0">
                        <c:v>6215</c:v>
                      </c:pt>
                      <c:pt idx="1">
                        <c:v>21558</c:v>
                      </c:pt>
                      <c:pt idx="2">
                        <c:v>22029</c:v>
                      </c:pt>
                      <c:pt idx="3">
                        <c:v>20747</c:v>
                      </c:pt>
                    </c:numCache>
                  </c:numRef>
                </c:val>
                <c:extLst xmlns:c15="http://schemas.microsoft.com/office/drawing/2012/chart">
                  <c:ext xmlns:c16="http://schemas.microsoft.com/office/drawing/2014/chart" uri="{C3380CC4-5D6E-409C-BE32-E72D297353CC}">
                    <c16:uniqueId val="{00000022-BA4C-46BA-86C6-B8D951761A8F}"/>
                  </c:ext>
                </c:extLst>
              </c15:ser>
            </c15:filteredBarSeries>
            <c15:filteredBarSeries>
              <c15:ser>
                <c:idx val="13"/>
                <c:order val="13"/>
                <c:tx>
                  <c:strRef>
                    <c:extLst xmlns:c15="http://schemas.microsoft.com/office/drawing/2012/chart">
                      <c:ext xmlns:c15="http://schemas.microsoft.com/office/drawing/2012/chart" uri="{02D57815-91ED-43cb-92C2-25804820EDAC}">
                        <c15:formulaRef>
                          <c15:sqref>'(HIDE B4 SUBMTNG) MORE CHRTS'!$O$3</c15:sqref>
                        </c15:formulaRef>
                      </c:ext>
                    </c:extLst>
                    <c:strCache>
                      <c:ptCount val="1"/>
                      <c:pt idx="0">
                        <c:v>meat seafood</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CHRTS'!$O$4:$O$27</c15:sqref>
                        </c15:fullRef>
                        <c15:formulaRef>
                          <c15:sqref>('(HIDE B4 SUBMTNG) MORE CHRTS'!$O$11,'(HIDE B4 SUBMTNG) MORE CHRTS'!$O$14,'(HIDE B4 SUBMTNG) MORE CHRTS'!$O$18,'(HIDE B4 SUBMTNG) MORE CHRTS'!$O$20)</c15:sqref>
                        </c15:formulaRef>
                      </c:ext>
                    </c:extLst>
                    <c:numCache>
                      <c:formatCode>_(* #,##0_);_(* \(#,##0\);_(* "-"??_);_(@_)</c:formatCode>
                      <c:ptCount val="4"/>
                      <c:pt idx="0">
                        <c:v>18795</c:v>
                      </c:pt>
                      <c:pt idx="1">
                        <c:v>54477</c:v>
                      </c:pt>
                      <c:pt idx="2">
                        <c:v>57462</c:v>
                      </c:pt>
                      <c:pt idx="3">
                        <c:v>54021</c:v>
                      </c:pt>
                    </c:numCache>
                  </c:numRef>
                </c:val>
                <c:extLst xmlns:c15="http://schemas.microsoft.com/office/drawing/2012/chart">
                  <c:ext xmlns:c16="http://schemas.microsoft.com/office/drawing/2014/chart" uri="{C3380CC4-5D6E-409C-BE32-E72D297353CC}">
                    <c16:uniqueId val="{00000023-BA4C-46BA-86C6-B8D951761A8F}"/>
                  </c:ext>
                </c:extLst>
              </c15:ser>
            </c15:filteredBarSeries>
            <c15:filteredBarSeries>
              <c15:ser>
                <c:idx val="14"/>
                <c:order val="14"/>
                <c:tx>
                  <c:strRef>
                    <c:extLst xmlns:c15="http://schemas.microsoft.com/office/drawing/2012/chart">
                      <c:ext xmlns:c15="http://schemas.microsoft.com/office/drawing/2012/chart" uri="{02D57815-91ED-43cb-92C2-25804820EDAC}">
                        <c15:formulaRef>
                          <c15:sqref>'(HIDE B4 SUBMTNG) MORE CHRTS'!$P$3</c15:sqref>
                        </c15:formulaRef>
                      </c:ext>
                    </c:extLst>
                    <c:strCache>
                      <c:ptCount val="1"/>
                      <c:pt idx="0">
                        <c:v>missing</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CHRTS'!$P$4:$P$27</c15:sqref>
                        </c15:fullRef>
                        <c15:formulaRef>
                          <c15:sqref>('(HIDE B4 SUBMTNG) MORE CHRTS'!$P$11,'(HIDE B4 SUBMTNG) MORE CHRTS'!$P$14,'(HIDE B4 SUBMTNG) MORE CHRTS'!$P$18,'(HIDE B4 SUBMTNG) MORE CHRTS'!$P$20)</c15:sqref>
                        </c15:formulaRef>
                      </c:ext>
                    </c:extLst>
                    <c:numCache>
                      <c:formatCode>_(* #,##0_);_(* \(#,##0\);_(* "-"??_);_(@_)</c:formatCode>
                      <c:ptCount val="4"/>
                      <c:pt idx="0">
                        <c:v>1792</c:v>
                      </c:pt>
                      <c:pt idx="1">
                        <c:v>5526</c:v>
                      </c:pt>
                      <c:pt idx="2">
                        <c:v>5353</c:v>
                      </c:pt>
                      <c:pt idx="3">
                        <c:v>4864</c:v>
                      </c:pt>
                    </c:numCache>
                  </c:numRef>
                </c:val>
                <c:extLst xmlns:c15="http://schemas.microsoft.com/office/drawing/2012/chart">
                  <c:ext xmlns:c16="http://schemas.microsoft.com/office/drawing/2014/chart" uri="{C3380CC4-5D6E-409C-BE32-E72D297353CC}">
                    <c16:uniqueId val="{00000024-BA4C-46BA-86C6-B8D951761A8F}"/>
                  </c:ext>
                </c:extLst>
              </c15:ser>
            </c15:filteredBarSeries>
            <c15:filteredBarSeries>
              <c15:ser>
                <c:idx val="15"/>
                <c:order val="15"/>
                <c:tx>
                  <c:strRef>
                    <c:extLst xmlns:c15="http://schemas.microsoft.com/office/drawing/2012/chart">
                      <c:ext xmlns:c15="http://schemas.microsoft.com/office/drawing/2012/chart" uri="{02D57815-91ED-43cb-92C2-25804820EDAC}">
                        <c15:formulaRef>
                          <c15:sqref>'(HIDE B4 SUBMTNG) MORE CHRTS'!$Q$3</c15:sqref>
                        </c15:formulaRef>
                      </c:ext>
                    </c:extLst>
                    <c:strCache>
                      <c:ptCount val="1"/>
                      <c:pt idx="0">
                        <c:v>other</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CHRTS'!$Q$4:$Q$27</c15:sqref>
                        </c15:fullRef>
                        <c15:formulaRef>
                          <c15:sqref>('(HIDE B4 SUBMTNG) MORE CHRTS'!$Q$11,'(HIDE B4 SUBMTNG) MORE CHRTS'!$Q$14,'(HIDE B4 SUBMTNG) MORE CHRTS'!$Q$18,'(HIDE B4 SUBMTNG) MORE CHRTS'!$Q$20)</c15:sqref>
                        </c15:formulaRef>
                      </c:ext>
                    </c:extLst>
                    <c:numCache>
                      <c:formatCode>_(* #,##0_);_(* \(#,##0\);_(* "-"??_);_(@_)</c:formatCode>
                      <c:ptCount val="4"/>
                      <c:pt idx="0">
                        <c:v>877</c:v>
                      </c:pt>
                      <c:pt idx="1">
                        <c:v>2825</c:v>
                      </c:pt>
                      <c:pt idx="2">
                        <c:v>2871</c:v>
                      </c:pt>
                      <c:pt idx="3">
                        <c:v>2694</c:v>
                      </c:pt>
                    </c:numCache>
                  </c:numRef>
                </c:val>
                <c:extLst xmlns:c15="http://schemas.microsoft.com/office/drawing/2012/chart">
                  <c:ext xmlns:c16="http://schemas.microsoft.com/office/drawing/2014/chart" uri="{C3380CC4-5D6E-409C-BE32-E72D297353CC}">
                    <c16:uniqueId val="{00000025-BA4C-46BA-86C6-B8D951761A8F}"/>
                  </c:ext>
                </c:extLst>
              </c15:ser>
            </c15:filteredBarSeries>
            <c15:filteredBarSeries>
              <c15:ser>
                <c:idx val="17"/>
                <c:order val="17"/>
                <c:tx>
                  <c:strRef>
                    <c:extLst xmlns:c15="http://schemas.microsoft.com/office/drawing/2012/chart">
                      <c:ext xmlns:c15="http://schemas.microsoft.com/office/drawing/2012/chart" uri="{02D57815-91ED-43cb-92C2-25804820EDAC}">
                        <c15:formulaRef>
                          <c15:sqref>'(HIDE B4 SUBMTNG) MORE CHRTS'!$S$3</c15:sqref>
                        </c15:formulaRef>
                      </c:ext>
                    </c:extLst>
                    <c:strCache>
                      <c:ptCount val="1"/>
                      <c:pt idx="0">
                        <c:v>personal care</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CHRTS'!$S$4:$S$27</c15:sqref>
                        </c15:fullRef>
                        <c15:formulaRef>
                          <c15:sqref>('(HIDE B4 SUBMTNG) MORE CHRTS'!$S$11,'(HIDE B4 SUBMTNG) MORE CHRTS'!$S$14,'(HIDE B4 SUBMTNG) MORE CHRTS'!$S$18,'(HIDE B4 SUBMTNG) MORE CHRTS'!$S$20)</c15:sqref>
                        </c15:formulaRef>
                      </c:ext>
                    </c:extLst>
                    <c:numCache>
                      <c:formatCode>_(* #,##0_);_(* \(#,##0\);_(* "-"??_);_(@_)</c:formatCode>
                      <c:ptCount val="4"/>
                      <c:pt idx="0">
                        <c:v>11700</c:v>
                      </c:pt>
                      <c:pt idx="1">
                        <c:v>35364</c:v>
                      </c:pt>
                      <c:pt idx="2">
                        <c:v>34104</c:v>
                      </c:pt>
                      <c:pt idx="3">
                        <c:v>32246</c:v>
                      </c:pt>
                    </c:numCache>
                  </c:numRef>
                </c:val>
                <c:extLst xmlns:c15="http://schemas.microsoft.com/office/drawing/2012/chart">
                  <c:ext xmlns:c16="http://schemas.microsoft.com/office/drawing/2014/chart" uri="{C3380CC4-5D6E-409C-BE32-E72D297353CC}">
                    <c16:uniqueId val="{00000026-BA4C-46BA-86C6-B8D951761A8F}"/>
                  </c:ext>
                </c:extLst>
              </c15:ser>
            </c15:filteredBarSeries>
            <c15:filteredBarSeries>
              <c15:ser>
                <c:idx val="18"/>
                <c:order val="18"/>
                <c:tx>
                  <c:strRef>
                    <c:extLst xmlns:c15="http://schemas.microsoft.com/office/drawing/2012/chart">
                      <c:ext xmlns:c15="http://schemas.microsoft.com/office/drawing/2012/chart" uri="{02D57815-91ED-43cb-92C2-25804820EDAC}">
                        <c15:formulaRef>
                          <c15:sqref>'(HIDE B4 SUBMTNG) MORE CHRTS'!$T$3</c15:sqref>
                        </c15:formulaRef>
                      </c:ext>
                    </c:extLst>
                    <c:strCache>
                      <c:ptCount val="1"/>
                      <c:pt idx="0">
                        <c:v>pets</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CHRTS'!$T$4:$T$27</c15:sqref>
                        </c15:fullRef>
                        <c15:formulaRef>
                          <c15:sqref>('(HIDE B4 SUBMTNG) MORE CHRTS'!$T$11,'(HIDE B4 SUBMTNG) MORE CHRTS'!$T$14,'(HIDE B4 SUBMTNG) MORE CHRTS'!$T$18,'(HIDE B4 SUBMTNG) MORE CHRTS'!$T$20)</c15:sqref>
                        </c15:formulaRef>
                      </c:ext>
                    </c:extLst>
                    <c:numCache>
                      <c:formatCode>_(* #,##0_);_(* \(#,##0\);_(* "-"??_);_(@_)</c:formatCode>
                      <c:ptCount val="4"/>
                      <c:pt idx="0">
                        <c:v>2389</c:v>
                      </c:pt>
                      <c:pt idx="1">
                        <c:v>7194</c:v>
                      </c:pt>
                      <c:pt idx="2">
                        <c:v>7534</c:v>
                      </c:pt>
                      <c:pt idx="3">
                        <c:v>7750</c:v>
                      </c:pt>
                    </c:numCache>
                  </c:numRef>
                </c:val>
                <c:extLst xmlns:c15="http://schemas.microsoft.com/office/drawing/2012/chart">
                  <c:ext xmlns:c16="http://schemas.microsoft.com/office/drawing/2014/chart" uri="{C3380CC4-5D6E-409C-BE32-E72D297353CC}">
                    <c16:uniqueId val="{00000027-BA4C-46BA-86C6-B8D951761A8F}"/>
                  </c:ext>
                </c:extLst>
              </c15:ser>
            </c15:filteredBarSeries>
          </c:ext>
        </c:extLst>
      </c:barChart>
      <c:catAx>
        <c:axId val="234845151"/>
        <c:scaling>
          <c:orientation val="minMax"/>
        </c:scaling>
        <c:delete val="0"/>
        <c:axPos val="b"/>
        <c:title>
          <c:tx>
            <c:rich>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r>
                  <a:rPr lang="en-US" sz="700"/>
                  <a:t>HOUR OF DAY (24hr Format)</a:t>
                </a:r>
              </a:p>
            </c:rich>
          </c:tx>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839743"/>
        <c:crosses val="autoZero"/>
        <c:auto val="1"/>
        <c:lblAlgn val="ctr"/>
        <c:lblOffset val="100"/>
        <c:noMultiLvlLbl val="0"/>
      </c:catAx>
      <c:valAx>
        <c:axId val="234839743"/>
        <c:scaling>
          <c:orientation val="minMax"/>
          <c:max val="22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r>
                  <a:rPr lang="en-US" sz="700"/>
                  <a:t>ORDER</a:t>
                </a:r>
                <a:r>
                  <a:rPr lang="en-US" sz="700" baseline="0"/>
                  <a:t> FREQUECY </a:t>
                </a:r>
                <a:r>
                  <a:rPr lang="en-US" sz="700"/>
                  <a:t> (in</a:t>
                </a:r>
                <a:r>
                  <a:rPr lang="en-US" sz="700" baseline="0"/>
                  <a:t> millions</a:t>
                </a:r>
                <a:r>
                  <a:rPr lang="en-US" sz="700"/>
                  <a:t>)</a:t>
                </a:r>
              </a:p>
            </c:rich>
          </c:tx>
          <c:overlay val="0"/>
          <c:spPr>
            <a:noFill/>
            <a:ln>
              <a:noFill/>
            </a:ln>
            <a:effectLst/>
          </c:spPr>
          <c:txPr>
            <a:bodyPr rot="-54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845151"/>
        <c:crosses val="autoZero"/>
        <c:crossBetween val="between"/>
        <c:majorUnit val="200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spc="0" baseline="0">
                <a:solidFill>
                  <a:schemeClr val="tx1">
                    <a:lumMod val="65000"/>
                    <a:lumOff val="35000"/>
                  </a:schemeClr>
                </a:solidFill>
                <a:latin typeface="+mn-lt"/>
                <a:ea typeface="+mn-ea"/>
                <a:cs typeface="+mn-cs"/>
              </a:defRPr>
            </a:pPr>
            <a:r>
              <a:rPr lang="en-US" sz="1050" b="1">
                <a:solidFill>
                  <a:schemeClr val="tx1">
                    <a:lumMod val="65000"/>
                    <a:lumOff val="35000"/>
                  </a:schemeClr>
                </a:solidFill>
              </a:rPr>
              <a:t>BRAND</a:t>
            </a:r>
            <a:r>
              <a:rPr lang="en-US" sz="1050" b="1" baseline="0">
                <a:solidFill>
                  <a:schemeClr val="tx1">
                    <a:lumMod val="65000"/>
                    <a:lumOff val="35000"/>
                  </a:schemeClr>
                </a:solidFill>
              </a:rPr>
              <a:t> LOYALTY BY AGE GROUP</a:t>
            </a:r>
            <a:endParaRPr lang="en-US" sz="1050" b="1">
              <a:solidFill>
                <a:schemeClr val="tx1">
                  <a:lumMod val="65000"/>
                  <a:lumOff val="35000"/>
                </a:schemeClr>
              </a:solidFill>
            </a:endParaRPr>
          </a:p>
        </c:rich>
      </c:tx>
      <c:overlay val="0"/>
      <c:spPr>
        <a:noFill/>
        <a:ln>
          <a:noFill/>
        </a:ln>
        <a:effectLst/>
      </c:spPr>
      <c:txPr>
        <a:bodyPr rot="0" spcFirstLastPara="1" vertOverflow="ellipsis" vert="horz" wrap="square" anchor="ctr" anchorCtr="1"/>
        <a:lstStyle/>
        <a:p>
          <a:pPr>
            <a:defRPr sz="105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0"/>
          <c:tx>
            <c:strRef>
              <c:f>'(HIDE B4 SUBMTNG) MORE CHRTS'!$N$50</c:f>
              <c:strCache>
                <c:ptCount val="1"/>
                <c:pt idx="0">
                  <c:v>Senior</c:v>
                </c:pt>
              </c:strCache>
            </c:strRef>
          </c:tx>
          <c:spPr>
            <a:solidFill>
              <a:schemeClr val="accent2"/>
            </a:solidFill>
            <a:ln>
              <a:noFill/>
            </a:ln>
            <a:effectLst/>
          </c:spPr>
          <c:invertIfNegative val="0"/>
          <c:dLbls>
            <c:dLbl>
              <c:idx val="16"/>
              <c:layout>
                <c:manualLayout>
                  <c:x val="-9.824561403508783E-2"/>
                  <c:y val="1.59443242399232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C7EA-4C06-BC06-F2A86F1E770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accent2"/>
                      </a:solidFill>
                      <a:round/>
                    </a:ln>
                    <a:effectLst/>
                  </c:spPr>
                </c15:leaderLines>
              </c:ext>
            </c:extLst>
          </c:dLbls>
          <c:cat>
            <c:strRef>
              <c:extLst>
                <c:ext xmlns:c15="http://schemas.microsoft.com/office/drawing/2012/chart" uri="{02D57815-91ED-43cb-92C2-25804820EDAC}">
                  <c15:fullRef>
                    <c15:sqref>'(HIDE B4 SUBMTNG) MORE CHRTS'!$K$51:$K$71</c15:sqref>
                  </c15:fullRef>
                </c:ext>
              </c:extLst>
              <c:f>('(HIDE B4 SUBMTNG) MORE CHRTS'!$K$51:$K$55,'(HIDE B4 SUBMTNG) MORE CHRTS'!$K$57:$K$64,'(HIDE B4 SUBMTNG) MORE CHRTS'!$K$67:$K$71)</c:f>
              <c:strCache>
                <c:ptCount val="18"/>
                <c:pt idx="0">
                  <c:v>alcohol</c:v>
                </c:pt>
                <c:pt idx="1">
                  <c:v>babies</c:v>
                </c:pt>
                <c:pt idx="2">
                  <c:v>bakery</c:v>
                </c:pt>
                <c:pt idx="3">
                  <c:v>beverages</c:v>
                </c:pt>
                <c:pt idx="4">
                  <c:v>breakfast</c:v>
                </c:pt>
                <c:pt idx="5">
                  <c:v>canned goods</c:v>
                </c:pt>
                <c:pt idx="6">
                  <c:v>dairy eggs</c:v>
                </c:pt>
                <c:pt idx="7">
                  <c:v>deli</c:v>
                </c:pt>
                <c:pt idx="8">
                  <c:v>dry goods pasta</c:v>
                </c:pt>
                <c:pt idx="9">
                  <c:v>frozen</c:v>
                </c:pt>
                <c:pt idx="10">
                  <c:v>household</c:v>
                </c:pt>
                <c:pt idx="11">
                  <c:v>international</c:v>
                </c:pt>
                <c:pt idx="12">
                  <c:v>meat seafood</c:v>
                </c:pt>
                <c:pt idx="13">
                  <c:v>pantry</c:v>
                </c:pt>
                <c:pt idx="14">
                  <c:v>personal care</c:v>
                </c:pt>
                <c:pt idx="15">
                  <c:v>pets</c:v>
                </c:pt>
                <c:pt idx="16">
                  <c:v>produce</c:v>
                </c:pt>
                <c:pt idx="17">
                  <c:v>snacks</c:v>
                </c:pt>
              </c:strCache>
            </c:strRef>
          </c:cat>
          <c:val>
            <c:numRef>
              <c:extLst>
                <c:ext xmlns:c15="http://schemas.microsoft.com/office/drawing/2012/chart" uri="{02D57815-91ED-43cb-92C2-25804820EDAC}">
                  <c15:fullRef>
                    <c15:sqref>'(HIDE B4 SUBMTNG) MORE CHRTS'!$N$51:$N$71</c15:sqref>
                  </c15:fullRef>
                </c:ext>
              </c:extLst>
              <c:f>('(HIDE B4 SUBMTNG) MORE CHRTS'!$N$51:$N$55,'(HIDE B4 SUBMTNG) MORE CHRTS'!$N$57:$N$64,'(HIDE B4 SUBMTNG) MORE CHRTS'!$N$67:$N$71)</c:f>
              <c:numCache>
                <c:formatCode>_(* #,##0_);_(* \(#,##0\);_(* "-"??_);_(@_)</c:formatCode>
                <c:ptCount val="18"/>
                <c:pt idx="0">
                  <c:v>47596</c:v>
                </c:pt>
                <c:pt idx="1">
                  <c:v>138738</c:v>
                </c:pt>
                <c:pt idx="2">
                  <c:v>382446</c:v>
                </c:pt>
                <c:pt idx="3">
                  <c:v>883669</c:v>
                </c:pt>
                <c:pt idx="4">
                  <c:v>227751</c:v>
                </c:pt>
                <c:pt idx="5">
                  <c:v>344447</c:v>
                </c:pt>
                <c:pt idx="6">
                  <c:v>1762512</c:v>
                </c:pt>
                <c:pt idx="7">
                  <c:v>343335</c:v>
                </c:pt>
                <c:pt idx="8">
                  <c:v>280102</c:v>
                </c:pt>
                <c:pt idx="9">
                  <c:v>728963</c:v>
                </c:pt>
                <c:pt idx="10">
                  <c:v>240635</c:v>
                </c:pt>
                <c:pt idx="11">
                  <c:v>86448</c:v>
                </c:pt>
                <c:pt idx="12">
                  <c:v>232752</c:v>
                </c:pt>
                <c:pt idx="13">
                  <c:v>609961</c:v>
                </c:pt>
                <c:pt idx="14">
                  <c:v>143728</c:v>
                </c:pt>
                <c:pt idx="15">
                  <c:v>31755</c:v>
                </c:pt>
                <c:pt idx="16">
                  <c:v>3104118</c:v>
                </c:pt>
                <c:pt idx="17">
                  <c:v>940733</c:v>
                </c:pt>
              </c:numCache>
            </c:numRef>
          </c:val>
          <c:extLst>
            <c:ext xmlns:c16="http://schemas.microsoft.com/office/drawing/2014/chart" uri="{C3380CC4-5D6E-409C-BE32-E72D297353CC}">
              <c16:uniqueId val="{00000002-C7EA-4C06-BC06-F2A86F1E770F}"/>
            </c:ext>
          </c:extLst>
        </c:ser>
        <c:ser>
          <c:idx val="1"/>
          <c:order val="1"/>
          <c:tx>
            <c:strRef>
              <c:f>'(HIDE B4 SUBMTNG) MORE CHRTS'!$M$50</c:f>
              <c:strCache>
                <c:ptCount val="1"/>
                <c:pt idx="0">
                  <c:v>School Age Adult</c:v>
                </c:pt>
              </c:strCache>
            </c:strRef>
          </c:tx>
          <c:spPr>
            <a:solidFill>
              <a:schemeClr val="accent4"/>
            </a:solidFill>
            <a:ln>
              <a:noFill/>
            </a:ln>
            <a:effectLst/>
          </c:spPr>
          <c:invertIfNegative val="0"/>
          <c:dLbls>
            <c:dLbl>
              <c:idx val="16"/>
              <c:layout>
                <c:manualLayout>
                  <c:x val="-0.15438596491228071"/>
                  <c:y val="-9.0651558073654395E-2"/>
                </c:manualLayout>
              </c:layout>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6-C7EA-4C06-BC06-F2A86F1E770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accent4"/>
                      </a:solidFill>
                      <a:round/>
                    </a:ln>
                    <a:effectLst/>
                  </c:spPr>
                </c15:leaderLines>
              </c:ext>
            </c:extLst>
          </c:dLbls>
          <c:cat>
            <c:strRef>
              <c:extLst>
                <c:ext xmlns:c15="http://schemas.microsoft.com/office/drawing/2012/chart" uri="{02D57815-91ED-43cb-92C2-25804820EDAC}">
                  <c15:fullRef>
                    <c15:sqref>'(HIDE B4 SUBMTNG) MORE CHRTS'!$K$51:$K$71</c15:sqref>
                  </c15:fullRef>
                </c:ext>
              </c:extLst>
              <c:f>('(HIDE B4 SUBMTNG) MORE CHRTS'!$K$51:$K$55,'(HIDE B4 SUBMTNG) MORE CHRTS'!$K$57:$K$64,'(HIDE B4 SUBMTNG) MORE CHRTS'!$K$67:$K$71)</c:f>
              <c:strCache>
                <c:ptCount val="18"/>
                <c:pt idx="0">
                  <c:v>alcohol</c:v>
                </c:pt>
                <c:pt idx="1">
                  <c:v>babies</c:v>
                </c:pt>
                <c:pt idx="2">
                  <c:v>bakery</c:v>
                </c:pt>
                <c:pt idx="3">
                  <c:v>beverages</c:v>
                </c:pt>
                <c:pt idx="4">
                  <c:v>breakfast</c:v>
                </c:pt>
                <c:pt idx="5">
                  <c:v>canned goods</c:v>
                </c:pt>
                <c:pt idx="6">
                  <c:v>dairy eggs</c:v>
                </c:pt>
                <c:pt idx="7">
                  <c:v>deli</c:v>
                </c:pt>
                <c:pt idx="8">
                  <c:v>dry goods pasta</c:v>
                </c:pt>
                <c:pt idx="9">
                  <c:v>frozen</c:v>
                </c:pt>
                <c:pt idx="10">
                  <c:v>household</c:v>
                </c:pt>
                <c:pt idx="11">
                  <c:v>international</c:v>
                </c:pt>
                <c:pt idx="12">
                  <c:v>meat seafood</c:v>
                </c:pt>
                <c:pt idx="13">
                  <c:v>pantry</c:v>
                </c:pt>
                <c:pt idx="14">
                  <c:v>personal care</c:v>
                </c:pt>
                <c:pt idx="15">
                  <c:v>pets</c:v>
                </c:pt>
                <c:pt idx="16">
                  <c:v>produce</c:v>
                </c:pt>
                <c:pt idx="17">
                  <c:v>snacks</c:v>
                </c:pt>
              </c:strCache>
            </c:strRef>
          </c:cat>
          <c:val>
            <c:numRef>
              <c:extLst>
                <c:ext xmlns:c15="http://schemas.microsoft.com/office/drawing/2012/chart" uri="{02D57815-91ED-43cb-92C2-25804820EDAC}">
                  <c15:fullRef>
                    <c15:sqref>'(HIDE B4 SUBMTNG) MORE CHRTS'!$M$51:$M$71</c15:sqref>
                  </c15:fullRef>
                </c:ext>
              </c:extLst>
              <c:f>('(HIDE B4 SUBMTNG) MORE CHRTS'!$M$51:$M$55,'(HIDE B4 SUBMTNG) MORE CHRTS'!$M$57:$M$64,'(HIDE B4 SUBMTNG) MORE CHRTS'!$M$67:$M$71)</c:f>
              <c:numCache>
                <c:formatCode>_(* #,##0_);_(* \(#,##0\);_(* "-"??_);_(@_)</c:formatCode>
                <c:ptCount val="18"/>
                <c:pt idx="0">
                  <c:v>25820</c:v>
                </c:pt>
                <c:pt idx="1">
                  <c:v>71595</c:v>
                </c:pt>
                <c:pt idx="2">
                  <c:v>192443</c:v>
                </c:pt>
                <c:pt idx="3">
                  <c:v>436781</c:v>
                </c:pt>
                <c:pt idx="4">
                  <c:v>117717</c:v>
                </c:pt>
                <c:pt idx="5">
                  <c:v>175612</c:v>
                </c:pt>
                <c:pt idx="6">
                  <c:v>893099</c:v>
                </c:pt>
                <c:pt idx="7">
                  <c:v>172228</c:v>
                </c:pt>
                <c:pt idx="8">
                  <c:v>142556</c:v>
                </c:pt>
                <c:pt idx="9">
                  <c:v>363632</c:v>
                </c:pt>
                <c:pt idx="10">
                  <c:v>119106</c:v>
                </c:pt>
                <c:pt idx="11">
                  <c:v>44678</c:v>
                </c:pt>
                <c:pt idx="12">
                  <c:v>115629</c:v>
                </c:pt>
                <c:pt idx="13">
                  <c:v>305510</c:v>
                </c:pt>
                <c:pt idx="14">
                  <c:v>73028</c:v>
                </c:pt>
                <c:pt idx="15">
                  <c:v>16461</c:v>
                </c:pt>
                <c:pt idx="16">
                  <c:v>1554416</c:v>
                </c:pt>
                <c:pt idx="17">
                  <c:v>476603</c:v>
                </c:pt>
              </c:numCache>
            </c:numRef>
          </c:val>
          <c:extLst>
            <c:ext xmlns:c16="http://schemas.microsoft.com/office/drawing/2014/chart" uri="{C3380CC4-5D6E-409C-BE32-E72D297353CC}">
              <c16:uniqueId val="{00000001-C7EA-4C06-BC06-F2A86F1E770F}"/>
            </c:ext>
          </c:extLst>
        </c:ser>
        <c:ser>
          <c:idx val="0"/>
          <c:order val="2"/>
          <c:tx>
            <c:strRef>
              <c:f>'(HIDE B4 SUBMTNG) MORE CHRTS'!$L$50</c:f>
              <c:strCache>
                <c:ptCount val="1"/>
                <c:pt idx="0">
                  <c:v>Middle Age</c:v>
                </c:pt>
              </c:strCache>
            </c:strRef>
          </c:tx>
          <c:spPr>
            <a:solidFill>
              <a:schemeClr val="accent6">
                <a:lumMod val="75000"/>
              </a:schemeClr>
            </a:solidFill>
            <a:ln>
              <a:noFill/>
            </a:ln>
            <a:effectLst/>
          </c:spPr>
          <c:invertIfNegative val="0"/>
          <c:dLbls>
            <c:dLbl>
              <c:idx val="16"/>
              <c:layout>
                <c:manualLayout>
                  <c:x val="-0.11228070175438608"/>
                  <c:y val="-4.2492917847025496E-2"/>
                </c:manualLayout>
              </c:layout>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C7EA-4C06-BC06-F2A86F1E770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accent6"/>
                      </a:solidFill>
                      <a:round/>
                    </a:ln>
                    <a:effectLst/>
                  </c:spPr>
                </c15:leaderLines>
              </c:ext>
            </c:extLst>
          </c:dLbls>
          <c:cat>
            <c:strRef>
              <c:extLst>
                <c:ext xmlns:c15="http://schemas.microsoft.com/office/drawing/2012/chart" uri="{02D57815-91ED-43cb-92C2-25804820EDAC}">
                  <c15:fullRef>
                    <c15:sqref>'(HIDE B4 SUBMTNG) MORE CHRTS'!$K$51:$K$71</c15:sqref>
                  </c15:fullRef>
                </c:ext>
              </c:extLst>
              <c:f>('(HIDE B4 SUBMTNG) MORE CHRTS'!$K$51:$K$55,'(HIDE B4 SUBMTNG) MORE CHRTS'!$K$57:$K$64,'(HIDE B4 SUBMTNG) MORE CHRTS'!$K$67:$K$71)</c:f>
              <c:strCache>
                <c:ptCount val="18"/>
                <c:pt idx="0">
                  <c:v>alcohol</c:v>
                </c:pt>
                <c:pt idx="1">
                  <c:v>babies</c:v>
                </c:pt>
                <c:pt idx="2">
                  <c:v>bakery</c:v>
                </c:pt>
                <c:pt idx="3">
                  <c:v>beverages</c:v>
                </c:pt>
                <c:pt idx="4">
                  <c:v>breakfast</c:v>
                </c:pt>
                <c:pt idx="5">
                  <c:v>canned goods</c:v>
                </c:pt>
                <c:pt idx="6">
                  <c:v>dairy eggs</c:v>
                </c:pt>
                <c:pt idx="7">
                  <c:v>deli</c:v>
                </c:pt>
                <c:pt idx="8">
                  <c:v>dry goods pasta</c:v>
                </c:pt>
                <c:pt idx="9">
                  <c:v>frozen</c:v>
                </c:pt>
                <c:pt idx="10">
                  <c:v>household</c:v>
                </c:pt>
                <c:pt idx="11">
                  <c:v>international</c:v>
                </c:pt>
                <c:pt idx="12">
                  <c:v>meat seafood</c:v>
                </c:pt>
                <c:pt idx="13">
                  <c:v>pantry</c:v>
                </c:pt>
                <c:pt idx="14">
                  <c:v>personal care</c:v>
                </c:pt>
                <c:pt idx="15">
                  <c:v>pets</c:v>
                </c:pt>
                <c:pt idx="16">
                  <c:v>produce</c:v>
                </c:pt>
                <c:pt idx="17">
                  <c:v>snacks</c:v>
                </c:pt>
              </c:strCache>
            </c:strRef>
          </c:cat>
          <c:val>
            <c:numRef>
              <c:extLst>
                <c:ext xmlns:c15="http://schemas.microsoft.com/office/drawing/2012/chart" uri="{02D57815-91ED-43cb-92C2-25804820EDAC}">
                  <c15:fullRef>
                    <c15:sqref>'(HIDE B4 SUBMTNG) MORE CHRTS'!$L$51:$L$71</c15:sqref>
                  </c15:fullRef>
                </c:ext>
              </c:extLst>
              <c:f>('(HIDE B4 SUBMTNG) MORE CHRTS'!$L$51:$L$55,'(HIDE B4 SUBMTNG) MORE CHRTS'!$L$57:$L$64,'(HIDE B4 SUBMTNG) MORE CHRTS'!$L$67:$L$71)</c:f>
              <c:numCache>
                <c:formatCode>_(* #,##0_);_(* \(#,##0\);_(* "-"??_);_(@_)</c:formatCode>
                <c:ptCount val="18"/>
                <c:pt idx="0">
                  <c:v>19754</c:v>
                </c:pt>
                <c:pt idx="1">
                  <c:v>59581</c:v>
                </c:pt>
                <c:pt idx="2">
                  <c:v>158741</c:v>
                </c:pt>
                <c:pt idx="3">
                  <c:v>363204</c:v>
                </c:pt>
                <c:pt idx="4">
                  <c:v>95041</c:v>
                </c:pt>
                <c:pt idx="5">
                  <c:v>141622</c:v>
                </c:pt>
                <c:pt idx="6">
                  <c:v>733580</c:v>
                </c:pt>
                <c:pt idx="7">
                  <c:v>142735</c:v>
                </c:pt>
                <c:pt idx="8">
                  <c:v>115438</c:v>
                </c:pt>
                <c:pt idx="9">
                  <c:v>298327</c:v>
                </c:pt>
                <c:pt idx="10">
                  <c:v>99045</c:v>
                </c:pt>
                <c:pt idx="11">
                  <c:v>36611</c:v>
                </c:pt>
                <c:pt idx="12">
                  <c:v>95872</c:v>
                </c:pt>
                <c:pt idx="13">
                  <c:v>251177</c:v>
                </c:pt>
                <c:pt idx="14">
                  <c:v>61038</c:v>
                </c:pt>
                <c:pt idx="15">
                  <c:v>13243</c:v>
                </c:pt>
                <c:pt idx="16">
                  <c:v>1285650</c:v>
                </c:pt>
                <c:pt idx="17">
                  <c:v>385667</c:v>
                </c:pt>
              </c:numCache>
            </c:numRef>
          </c:val>
          <c:extLst>
            <c:ext xmlns:c16="http://schemas.microsoft.com/office/drawing/2014/chart" uri="{C3380CC4-5D6E-409C-BE32-E72D297353CC}">
              <c16:uniqueId val="{00000000-C7EA-4C06-BC06-F2A86F1E770F}"/>
            </c:ext>
          </c:extLst>
        </c:ser>
        <c:ser>
          <c:idx val="3"/>
          <c:order val="3"/>
          <c:tx>
            <c:strRef>
              <c:f>'(HIDE B4 SUBMTNG) MORE CHRTS'!$O$50</c:f>
              <c:strCache>
                <c:ptCount val="1"/>
                <c:pt idx="0">
                  <c:v>Senior Middle Age</c:v>
                </c:pt>
              </c:strCache>
            </c:strRef>
          </c:tx>
          <c:spPr>
            <a:solidFill>
              <a:schemeClr val="tx1">
                <a:lumMod val="75000"/>
                <a:lumOff val="25000"/>
              </a:schemeClr>
            </a:solidFill>
            <a:ln>
              <a:noFill/>
            </a:ln>
            <a:effectLst/>
          </c:spPr>
          <c:invertIfNegative val="0"/>
          <c:cat>
            <c:strRef>
              <c:extLst>
                <c:ext xmlns:c15="http://schemas.microsoft.com/office/drawing/2012/chart" uri="{02D57815-91ED-43cb-92C2-25804820EDAC}">
                  <c15:fullRef>
                    <c15:sqref>'(HIDE B4 SUBMTNG) MORE CHRTS'!$K$51:$K$71</c15:sqref>
                  </c15:fullRef>
                </c:ext>
              </c:extLst>
              <c:f>('(HIDE B4 SUBMTNG) MORE CHRTS'!$K$51:$K$55,'(HIDE B4 SUBMTNG) MORE CHRTS'!$K$57:$K$64,'(HIDE B4 SUBMTNG) MORE CHRTS'!$K$67:$K$71)</c:f>
              <c:strCache>
                <c:ptCount val="18"/>
                <c:pt idx="0">
                  <c:v>alcohol</c:v>
                </c:pt>
                <c:pt idx="1">
                  <c:v>babies</c:v>
                </c:pt>
                <c:pt idx="2">
                  <c:v>bakery</c:v>
                </c:pt>
                <c:pt idx="3">
                  <c:v>beverages</c:v>
                </c:pt>
                <c:pt idx="4">
                  <c:v>breakfast</c:v>
                </c:pt>
                <c:pt idx="5">
                  <c:v>canned goods</c:v>
                </c:pt>
                <c:pt idx="6">
                  <c:v>dairy eggs</c:v>
                </c:pt>
                <c:pt idx="7">
                  <c:v>deli</c:v>
                </c:pt>
                <c:pt idx="8">
                  <c:v>dry goods pasta</c:v>
                </c:pt>
                <c:pt idx="9">
                  <c:v>frozen</c:v>
                </c:pt>
                <c:pt idx="10">
                  <c:v>household</c:v>
                </c:pt>
                <c:pt idx="11">
                  <c:v>international</c:v>
                </c:pt>
                <c:pt idx="12">
                  <c:v>meat seafood</c:v>
                </c:pt>
                <c:pt idx="13">
                  <c:v>pantry</c:v>
                </c:pt>
                <c:pt idx="14">
                  <c:v>personal care</c:v>
                </c:pt>
                <c:pt idx="15">
                  <c:v>pets</c:v>
                </c:pt>
                <c:pt idx="16">
                  <c:v>produce</c:v>
                </c:pt>
                <c:pt idx="17">
                  <c:v>snacks</c:v>
                </c:pt>
              </c:strCache>
            </c:strRef>
          </c:cat>
          <c:val>
            <c:numRef>
              <c:extLst>
                <c:ext xmlns:c15="http://schemas.microsoft.com/office/drawing/2012/chart" uri="{02D57815-91ED-43cb-92C2-25804820EDAC}">
                  <c15:fullRef>
                    <c15:sqref>'(HIDE B4 SUBMTNG) MORE CHRTS'!$O$51:$O$71</c15:sqref>
                  </c15:fullRef>
                </c:ext>
              </c:extLst>
              <c:f>('(HIDE B4 SUBMTNG) MORE CHRTS'!$O$51:$O$55,'(HIDE B4 SUBMTNG) MORE CHRTS'!$O$57:$O$64,'(HIDE B4 SUBMTNG) MORE CHRTS'!$O$67:$O$71)</c:f>
              <c:numCache>
                <c:formatCode>_(* #,##0_);_(* \(#,##0\);_(* "-"??_);_(@_)</c:formatCode>
                <c:ptCount val="18"/>
                <c:pt idx="0">
                  <c:v>20329</c:v>
                </c:pt>
                <c:pt idx="1">
                  <c:v>57555</c:v>
                </c:pt>
                <c:pt idx="2">
                  <c:v>158752</c:v>
                </c:pt>
                <c:pt idx="3">
                  <c:v>365702</c:v>
                </c:pt>
                <c:pt idx="4">
                  <c:v>95044</c:v>
                </c:pt>
                <c:pt idx="5">
                  <c:v>143281</c:v>
                </c:pt>
                <c:pt idx="6">
                  <c:v>720690</c:v>
                </c:pt>
                <c:pt idx="7">
                  <c:v>140258</c:v>
                </c:pt>
                <c:pt idx="8">
                  <c:v>117209</c:v>
                </c:pt>
                <c:pt idx="9">
                  <c:v>300654</c:v>
                </c:pt>
                <c:pt idx="10">
                  <c:v>98927</c:v>
                </c:pt>
                <c:pt idx="11">
                  <c:v>35748</c:v>
                </c:pt>
                <c:pt idx="12">
                  <c:v>94866</c:v>
                </c:pt>
                <c:pt idx="13">
                  <c:v>250841</c:v>
                </c:pt>
                <c:pt idx="14">
                  <c:v>60641</c:v>
                </c:pt>
                <c:pt idx="15">
                  <c:v>13449</c:v>
                </c:pt>
                <c:pt idx="16">
                  <c:v>1274850</c:v>
                </c:pt>
                <c:pt idx="17">
                  <c:v>393975</c:v>
                </c:pt>
              </c:numCache>
            </c:numRef>
          </c:val>
          <c:extLst>
            <c:ext xmlns:c16="http://schemas.microsoft.com/office/drawing/2014/chart" uri="{C3380CC4-5D6E-409C-BE32-E72D297353CC}">
              <c16:uniqueId val="{00000003-C7EA-4C06-BC06-F2A86F1E770F}"/>
            </c:ext>
          </c:extLst>
        </c:ser>
        <c:ser>
          <c:idx val="4"/>
          <c:order val="4"/>
          <c:tx>
            <c:strRef>
              <c:f>'(HIDE B4 SUBMTNG) MORE CHRTS'!$P$50</c:f>
              <c:strCache>
                <c:ptCount val="1"/>
                <c:pt idx="0">
                  <c:v>Young Adult</c:v>
                </c:pt>
              </c:strCache>
            </c:strRef>
          </c:tx>
          <c:spPr>
            <a:solidFill>
              <a:schemeClr val="bg2">
                <a:lumMod val="90000"/>
              </a:schemeClr>
            </a:solidFill>
            <a:ln>
              <a:noFill/>
            </a:ln>
            <a:effectLst/>
          </c:spPr>
          <c:invertIfNegative val="0"/>
          <c:cat>
            <c:strRef>
              <c:extLst>
                <c:ext xmlns:c15="http://schemas.microsoft.com/office/drawing/2012/chart" uri="{02D57815-91ED-43cb-92C2-25804820EDAC}">
                  <c15:fullRef>
                    <c15:sqref>'(HIDE B4 SUBMTNG) MORE CHRTS'!$K$51:$K$71</c15:sqref>
                  </c15:fullRef>
                </c:ext>
              </c:extLst>
              <c:f>('(HIDE B4 SUBMTNG) MORE CHRTS'!$K$51:$K$55,'(HIDE B4 SUBMTNG) MORE CHRTS'!$K$57:$K$64,'(HIDE B4 SUBMTNG) MORE CHRTS'!$K$67:$K$71)</c:f>
              <c:strCache>
                <c:ptCount val="18"/>
                <c:pt idx="0">
                  <c:v>alcohol</c:v>
                </c:pt>
                <c:pt idx="1">
                  <c:v>babies</c:v>
                </c:pt>
                <c:pt idx="2">
                  <c:v>bakery</c:v>
                </c:pt>
                <c:pt idx="3">
                  <c:v>beverages</c:v>
                </c:pt>
                <c:pt idx="4">
                  <c:v>breakfast</c:v>
                </c:pt>
                <c:pt idx="5">
                  <c:v>canned goods</c:v>
                </c:pt>
                <c:pt idx="6">
                  <c:v>dairy eggs</c:v>
                </c:pt>
                <c:pt idx="7">
                  <c:v>deli</c:v>
                </c:pt>
                <c:pt idx="8">
                  <c:v>dry goods pasta</c:v>
                </c:pt>
                <c:pt idx="9">
                  <c:v>frozen</c:v>
                </c:pt>
                <c:pt idx="10">
                  <c:v>household</c:v>
                </c:pt>
                <c:pt idx="11">
                  <c:v>international</c:v>
                </c:pt>
                <c:pt idx="12">
                  <c:v>meat seafood</c:v>
                </c:pt>
                <c:pt idx="13">
                  <c:v>pantry</c:v>
                </c:pt>
                <c:pt idx="14">
                  <c:v>personal care</c:v>
                </c:pt>
                <c:pt idx="15">
                  <c:v>pets</c:v>
                </c:pt>
                <c:pt idx="16">
                  <c:v>produce</c:v>
                </c:pt>
                <c:pt idx="17">
                  <c:v>snacks</c:v>
                </c:pt>
              </c:strCache>
            </c:strRef>
          </c:cat>
          <c:val>
            <c:numRef>
              <c:extLst>
                <c:ext xmlns:c15="http://schemas.microsoft.com/office/drawing/2012/chart" uri="{02D57815-91ED-43cb-92C2-25804820EDAC}">
                  <c15:fullRef>
                    <c15:sqref>'(HIDE B4 SUBMTNG) MORE CHRTS'!$P$51:$P$71</c15:sqref>
                  </c15:fullRef>
                </c:ext>
              </c:extLst>
              <c:f>('(HIDE B4 SUBMTNG) MORE CHRTS'!$P$51:$P$55,'(HIDE B4 SUBMTNG) MORE CHRTS'!$P$57:$P$64,'(HIDE B4 SUBMTNG) MORE CHRTS'!$P$67:$P$71)</c:f>
              <c:numCache>
                <c:formatCode>_(* #,##0_);_(* \(#,##0\);_(* "-"??_);_(@_)</c:formatCode>
                <c:ptCount val="18"/>
                <c:pt idx="0">
                  <c:v>21015</c:v>
                </c:pt>
                <c:pt idx="1">
                  <c:v>56066</c:v>
                </c:pt>
                <c:pt idx="2">
                  <c:v>158536</c:v>
                </c:pt>
                <c:pt idx="3">
                  <c:v>358838</c:v>
                </c:pt>
                <c:pt idx="4">
                  <c:v>93735</c:v>
                </c:pt>
                <c:pt idx="5">
                  <c:v>141418</c:v>
                </c:pt>
                <c:pt idx="6">
                  <c:v>735438</c:v>
                </c:pt>
                <c:pt idx="7">
                  <c:v>141962</c:v>
                </c:pt>
                <c:pt idx="8">
                  <c:v>114328</c:v>
                </c:pt>
                <c:pt idx="9">
                  <c:v>295299</c:v>
                </c:pt>
                <c:pt idx="10">
                  <c:v>97520</c:v>
                </c:pt>
                <c:pt idx="11">
                  <c:v>36181</c:v>
                </c:pt>
                <c:pt idx="12">
                  <c:v>94138</c:v>
                </c:pt>
                <c:pt idx="13">
                  <c:v>250044</c:v>
                </c:pt>
                <c:pt idx="14">
                  <c:v>58695</c:v>
                </c:pt>
                <c:pt idx="15">
                  <c:v>12457</c:v>
                </c:pt>
                <c:pt idx="16">
                  <c:v>1285499</c:v>
                </c:pt>
                <c:pt idx="17">
                  <c:v>392616</c:v>
                </c:pt>
              </c:numCache>
            </c:numRef>
          </c:val>
          <c:extLst>
            <c:ext xmlns:c16="http://schemas.microsoft.com/office/drawing/2014/chart" uri="{C3380CC4-5D6E-409C-BE32-E72D297353CC}">
              <c16:uniqueId val="{00000004-C7EA-4C06-BC06-F2A86F1E770F}"/>
            </c:ext>
          </c:extLst>
        </c:ser>
        <c:dLbls>
          <c:showLegendKey val="0"/>
          <c:showVal val="0"/>
          <c:showCatName val="0"/>
          <c:showSerName val="0"/>
          <c:showPercent val="0"/>
          <c:showBubbleSize val="0"/>
        </c:dLbls>
        <c:gapWidth val="219"/>
        <c:overlap val="-27"/>
        <c:axId val="1246384416"/>
        <c:axId val="1246384832"/>
      </c:barChart>
      <c:catAx>
        <c:axId val="12463844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384832"/>
        <c:crosses val="autoZero"/>
        <c:auto val="1"/>
        <c:lblAlgn val="ctr"/>
        <c:lblOffset val="100"/>
        <c:noMultiLvlLbl val="0"/>
      </c:catAx>
      <c:valAx>
        <c:axId val="1246384832"/>
        <c:scaling>
          <c:orientation val="minMax"/>
          <c:max val="3500000"/>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246384416"/>
        <c:crosses val="autoZero"/>
        <c:crossBetween val="between"/>
        <c:majorUnit val="250000"/>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sz="1050">
                <a:solidFill>
                  <a:schemeClr val="tx1">
                    <a:lumMod val="65000"/>
                    <a:lumOff val="35000"/>
                  </a:schemeClr>
                </a:solidFill>
                <a:latin typeface="+mn-lt"/>
              </a:rPr>
              <a:t>ORDER</a:t>
            </a:r>
            <a:r>
              <a:rPr lang="en-US" sz="1050" baseline="0">
                <a:solidFill>
                  <a:schemeClr val="tx1">
                    <a:lumMod val="65000"/>
                    <a:lumOff val="35000"/>
                  </a:schemeClr>
                </a:solidFill>
                <a:latin typeface="+mn-lt"/>
              </a:rPr>
              <a:t> FREQUENCY BY LOYALTY STATUS</a:t>
            </a:r>
            <a:endParaRPr lang="en-US" sz="1050">
              <a:solidFill>
                <a:schemeClr val="tx1">
                  <a:lumMod val="65000"/>
                  <a:lumOff val="35000"/>
                </a:schemeClr>
              </a:solidFill>
              <a:latin typeface="+mn-lt"/>
            </a:endParaRPr>
          </a:p>
        </c:rich>
      </c:tx>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'(HIDE B4 SUBMTNG) MORE CHRTS'!$B$50</c:f>
              <c:strCache>
                <c:ptCount val="1"/>
                <c:pt idx="0">
                  <c:v>Loyal customer</c:v>
                </c:pt>
              </c:strCache>
            </c:strRef>
          </c:tx>
          <c:spPr>
            <a:solidFill>
              <a:schemeClr val="accent4"/>
            </a:solidFill>
            <a:ln>
              <a:noFill/>
            </a:ln>
            <a:effectLst/>
          </c:spPr>
          <c:invertIfNegative val="0"/>
          <c:dLbls>
            <c:dLbl>
              <c:idx val="0"/>
              <c:tx>
                <c:rich>
                  <a:bodyPr rot="0" spcFirstLastPara="1" vertOverflow="ellipsis" vert="horz" wrap="square" lIns="38100" tIns="19050" rIns="38100" bIns="19050" anchor="ctr" anchorCtr="1">
                    <a:spAutoFit/>
                  </a:bodyPr>
                  <a:lstStyle/>
                  <a:p>
                    <a:pPr>
                      <a:defRPr sz="800" b="0" i="0" u="none" strike="noStrike" kern="1200" baseline="0">
                        <a:solidFill>
                          <a:schemeClr val="accent4">
                            <a:lumMod val="75000"/>
                          </a:schemeClr>
                        </a:solidFill>
                        <a:latin typeface="+mn-lt"/>
                        <a:ea typeface="+mn-ea"/>
                        <a:cs typeface="+mn-cs"/>
                      </a:defRPr>
                    </a:pPr>
                    <a:fld id="{4288840A-81C4-4DB3-A2C5-025F78226F93}" type="SERIESNAME">
                      <a:rPr lang="en-US" sz="800">
                        <a:solidFill>
                          <a:schemeClr val="accent4">
                            <a:lumMod val="75000"/>
                          </a:schemeClr>
                        </a:solidFill>
                      </a:rPr>
                      <a:pPr>
                        <a:defRPr sz="800">
                          <a:solidFill>
                            <a:schemeClr val="accent4">
                              <a:lumMod val="75000"/>
                            </a:schemeClr>
                          </a:solidFill>
                        </a:defRPr>
                      </a:pPr>
                      <a:t>[SERIES NAME]</a:t>
                    </a:fld>
                    <a:r>
                      <a:rPr lang="en-US" sz="800" baseline="0">
                        <a:solidFill>
                          <a:schemeClr val="accent4">
                            <a:lumMod val="75000"/>
                          </a:schemeClr>
                        </a:solidFill>
                      </a:rPr>
                      <a:t>, 48%</a:t>
                    </a:r>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4">
                          <a:lumMod val="75000"/>
                        </a:schemeClr>
                      </a:solidFill>
                      <a:latin typeface="+mn-lt"/>
                      <a:ea typeface="+mn-ea"/>
                      <a:cs typeface="+mn-cs"/>
                    </a:defRPr>
                  </a:pPr>
                  <a:endParaRPr lang="en-US"/>
                </a:p>
              </c:txPr>
              <c:dLblPos val="outEnd"/>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68A3-41AB-A968-913FEB88C2C7}"/>
                </c:ext>
              </c:extLst>
            </c:dLbl>
            <c:dLbl>
              <c:idx val="1"/>
              <c:delete val="1"/>
              <c:extLst>
                <c:ext xmlns:c15="http://schemas.microsoft.com/office/drawing/2012/chart" uri="{CE6537A1-D6FC-4f65-9D91-7224C49458BB}"/>
                <c:ext xmlns:c16="http://schemas.microsoft.com/office/drawing/2014/chart" uri="{C3380CC4-5D6E-409C-BE32-E72D297353CC}">
                  <c16:uniqueId val="{00000001-68A3-41AB-A968-913FEB88C2C7}"/>
                </c:ext>
              </c:extLst>
            </c:dLbl>
            <c:dLbl>
              <c:idx val="2"/>
              <c:delete val="1"/>
              <c:extLst>
                <c:ext xmlns:c15="http://schemas.microsoft.com/office/drawing/2012/chart" uri="{CE6537A1-D6FC-4f65-9D91-7224C49458BB}"/>
                <c:ext xmlns:c16="http://schemas.microsoft.com/office/drawing/2014/chart" uri="{C3380CC4-5D6E-409C-BE32-E72D297353CC}">
                  <c16:uniqueId val="{00000002-68A3-41AB-A968-913FEB88C2C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'(HIDE B4 SUBMTNG) MORE CHRTS'!$A$51:$A$53</c:f>
              <c:strCache>
                <c:ptCount val="3"/>
                <c:pt idx="0">
                  <c:v>Frequent customer</c:v>
                </c:pt>
                <c:pt idx="1">
                  <c:v>Regular customer</c:v>
                </c:pt>
                <c:pt idx="2">
                  <c:v>Non-frequent customer</c:v>
                </c:pt>
              </c:strCache>
            </c:strRef>
          </c:cat>
          <c:val>
            <c:numRef>
              <c:f>'(HIDE B4 SUBMTNG) MORE CHRTS'!$B$51:$B$53</c:f>
              <c:numCache>
                <c:formatCode>_(* #,##0_);_(* \(#,##0\);_(* "-"??_);_(@_)</c:formatCode>
                <c:ptCount val="3"/>
                <c:pt idx="0">
                  <c:v>10279960</c:v>
                </c:pt>
                <c:pt idx="1">
                  <c:v>4133</c:v>
                </c:pt>
                <c:pt idx="2">
                  <c:v>0</c:v>
                </c:pt>
              </c:numCache>
            </c:numRef>
          </c:val>
          <c:extLst>
            <c:ext xmlns:c16="http://schemas.microsoft.com/office/drawing/2014/chart" uri="{C3380CC4-5D6E-409C-BE32-E72D297353CC}">
              <c16:uniqueId val="{00000003-68A3-41AB-A968-913FEB88C2C7}"/>
            </c:ext>
          </c:extLst>
        </c:ser>
        <c:ser>
          <c:idx val="4"/>
          <c:order val="2"/>
          <c:tx>
            <c:strRef>
              <c:f>'(HIDE B4 SUBMTNG) MORE CHRTS'!$F$50</c:f>
              <c:strCache>
                <c:ptCount val="1"/>
                <c:pt idx="0">
                  <c:v>Regular customer</c:v>
                </c:pt>
              </c:strCache>
            </c:strRef>
          </c:tx>
          <c:spPr>
            <a:solidFill>
              <a:schemeClr val="accent2"/>
            </a:solidFill>
            <a:ln>
              <a:noFill/>
            </a:ln>
            <a:effectLst/>
          </c:spPr>
          <c:invertIfNegative val="0"/>
          <c:dLbls>
            <c:dLbl>
              <c:idx val="0"/>
              <c:tx>
                <c:rich>
                  <a:bodyPr rot="0" spcFirstLastPara="1" vertOverflow="ellipsis" vert="horz" wrap="square" lIns="38100" tIns="19050" rIns="38100" bIns="19050" anchor="ctr" anchorCtr="1">
                    <a:spAutoFit/>
                  </a:bodyPr>
                  <a:lstStyle/>
                  <a:p>
                    <a:pPr>
                      <a:defRPr sz="800" b="0" i="0" u="none" strike="noStrike" kern="1200" baseline="0">
                        <a:solidFill>
                          <a:schemeClr val="accent2"/>
                        </a:solidFill>
                        <a:latin typeface="+mn-lt"/>
                        <a:ea typeface="+mn-ea"/>
                        <a:cs typeface="+mn-cs"/>
                      </a:defRPr>
                    </a:pPr>
                    <a:fld id="{4E962258-5D3C-4E11-9145-3A364DEE0DE3}" type="SERIESNAME">
                      <a:rPr lang="en-US" sz="800">
                        <a:solidFill>
                          <a:schemeClr val="accent2"/>
                        </a:solidFill>
                      </a:rPr>
                      <a:pPr>
                        <a:defRPr sz="800">
                          <a:solidFill>
                            <a:schemeClr val="accent2"/>
                          </a:solidFill>
                        </a:defRPr>
                      </a:pPr>
                      <a:t>[SERIES NAME]</a:t>
                    </a:fld>
                    <a:r>
                      <a:rPr lang="en-US" sz="800" baseline="0">
                        <a:solidFill>
                          <a:schemeClr val="accent2"/>
                        </a:solidFill>
                      </a:rPr>
                      <a:t>, 45%</a:t>
                    </a:r>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2"/>
                      </a:solidFill>
                      <a:latin typeface="+mn-lt"/>
                      <a:ea typeface="+mn-ea"/>
                      <a:cs typeface="+mn-cs"/>
                    </a:defRPr>
                  </a:pPr>
                  <a:endParaRPr lang="en-US"/>
                </a:p>
              </c:txPr>
              <c:dLblPos val="outEnd"/>
              <c:showLegendKey val="0"/>
              <c:showVal val="1"/>
              <c:showCatName val="0"/>
              <c:showSerName val="1"/>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4-68A3-41AB-A968-913FEB88C2C7}"/>
                </c:ext>
              </c:extLst>
            </c:dLbl>
            <c:dLbl>
              <c:idx val="1"/>
              <c:delete val="1"/>
              <c:extLst>
                <c:ext xmlns:c15="http://schemas.microsoft.com/office/drawing/2012/chart" uri="{CE6537A1-D6FC-4f65-9D91-7224C49458BB}"/>
                <c:ext xmlns:c16="http://schemas.microsoft.com/office/drawing/2014/chart" uri="{C3380CC4-5D6E-409C-BE32-E72D297353CC}">
                  <c16:uniqueId val="{00000005-68A3-41AB-A968-913FEB88C2C7}"/>
                </c:ext>
              </c:extLst>
            </c:dLbl>
            <c:dLbl>
              <c:idx val="2"/>
              <c:delete val="1"/>
              <c:extLst>
                <c:ext xmlns:c15="http://schemas.microsoft.com/office/drawing/2012/chart" uri="{CE6537A1-D6FC-4f65-9D91-7224C49458BB}"/>
                <c:ext xmlns:c16="http://schemas.microsoft.com/office/drawing/2014/chart" uri="{C3380CC4-5D6E-409C-BE32-E72D297353CC}">
                  <c16:uniqueId val="{00000006-68A3-41AB-A968-913FEB88C2C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'(HIDE B4 SUBMTNG) MORE CHRTS'!$A$51:$A$53</c:f>
              <c:strCache>
                <c:ptCount val="3"/>
                <c:pt idx="0">
                  <c:v>Frequent customer</c:v>
                </c:pt>
                <c:pt idx="1">
                  <c:v>Regular customer</c:v>
                </c:pt>
                <c:pt idx="2">
                  <c:v>Non-frequent customer</c:v>
                </c:pt>
              </c:strCache>
            </c:strRef>
          </c:cat>
          <c:val>
            <c:numRef>
              <c:f>'(HIDE B4 SUBMTNG) MORE CHRTS'!$F$51:$F$53</c:f>
              <c:numCache>
                <c:formatCode>_(* #,##0_);_(* \(#,##0\);_(* "-"??_);_(@_)</c:formatCode>
                <c:ptCount val="3"/>
                <c:pt idx="0">
                  <c:v>9631222</c:v>
                </c:pt>
                <c:pt idx="1">
                  <c:v>5334079</c:v>
                </c:pt>
                <c:pt idx="2">
                  <c:v>911475</c:v>
                </c:pt>
              </c:numCache>
            </c:numRef>
          </c:val>
          <c:extLst>
            <c:ext xmlns:c16="http://schemas.microsoft.com/office/drawing/2014/chart" uri="{C3380CC4-5D6E-409C-BE32-E72D297353CC}">
              <c16:uniqueId val="{00000007-68A3-41AB-A968-913FEB88C2C7}"/>
            </c:ext>
          </c:extLst>
        </c:ser>
        <c:ser>
          <c:idx val="2"/>
          <c:order val="4"/>
          <c:tx>
            <c:strRef>
              <c:f>'(HIDE B4 SUBMTNG) MORE CHRTS'!$D$50</c:f>
              <c:strCache>
                <c:ptCount val="1"/>
                <c:pt idx="0">
                  <c:v>New customer</c:v>
                </c:pt>
              </c:strCache>
            </c:strRef>
          </c:tx>
          <c:spPr>
            <a:solidFill>
              <a:schemeClr val="accent6"/>
            </a:solidFill>
            <a:ln>
              <a:noFill/>
            </a:ln>
            <a:effectLst/>
          </c:spPr>
          <c:invertIfNegative val="0"/>
          <c:dLbls>
            <c:dLbl>
              <c:idx val="0"/>
              <c:tx>
                <c:rich>
                  <a:bodyPr rot="0" spcFirstLastPara="1" vertOverflow="ellipsis" vert="horz" wrap="square" lIns="38100" tIns="19050" rIns="38100" bIns="19050" anchor="ctr" anchorCtr="1">
                    <a:spAutoFit/>
                  </a:bodyPr>
                  <a:lstStyle/>
                  <a:p>
                    <a:pPr>
                      <a:defRPr sz="800" b="0" i="0" u="none" strike="noStrike" kern="1200" baseline="0">
                        <a:solidFill>
                          <a:schemeClr val="accent6"/>
                        </a:solidFill>
                        <a:latin typeface="+mn-lt"/>
                        <a:ea typeface="+mn-ea"/>
                        <a:cs typeface="+mn-cs"/>
                      </a:defRPr>
                    </a:pPr>
                    <a:fld id="{FB6DEA24-643F-4814-9A56-CF9E69952E97}" type="SERIESNAME">
                      <a:rPr lang="en-US" sz="800">
                        <a:solidFill>
                          <a:schemeClr val="accent6"/>
                        </a:solidFill>
                      </a:rPr>
                      <a:pPr>
                        <a:defRPr sz="800">
                          <a:solidFill>
                            <a:schemeClr val="accent6"/>
                          </a:solidFill>
                        </a:defRPr>
                      </a:pPr>
                      <a:t>[SERIES NAME]</a:t>
                    </a:fld>
                    <a:r>
                      <a:rPr lang="en-US" sz="800" baseline="0">
                        <a:solidFill>
                          <a:schemeClr val="accent6"/>
                        </a:solidFill>
                      </a:rPr>
                      <a:t>, 6%</a:t>
                    </a:r>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6"/>
                      </a:solidFill>
                      <a:latin typeface="+mn-lt"/>
                      <a:ea typeface="+mn-ea"/>
                      <a:cs typeface="+mn-cs"/>
                    </a:defRPr>
                  </a:pPr>
                  <a:endParaRPr lang="en-US"/>
                </a:p>
              </c:txPr>
              <c:dLblPos val="outEnd"/>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68A3-41AB-A968-913FEB88C2C7}"/>
                </c:ext>
              </c:extLst>
            </c:dLbl>
            <c:dLbl>
              <c:idx val="1"/>
              <c:delete val="1"/>
              <c:extLst>
                <c:ext xmlns:c15="http://schemas.microsoft.com/office/drawing/2012/chart" uri="{CE6537A1-D6FC-4f65-9D91-7224C49458BB}"/>
                <c:ext xmlns:c16="http://schemas.microsoft.com/office/drawing/2014/chart" uri="{C3380CC4-5D6E-409C-BE32-E72D297353CC}">
                  <c16:uniqueId val="{00000009-68A3-41AB-A968-913FEB88C2C7}"/>
                </c:ext>
              </c:extLst>
            </c:dLbl>
            <c:dLbl>
              <c:idx val="2"/>
              <c:delete val="1"/>
              <c:extLst>
                <c:ext xmlns:c15="http://schemas.microsoft.com/office/drawing/2012/chart" uri="{CE6537A1-D6FC-4f65-9D91-7224C49458BB}"/>
                <c:ext xmlns:c16="http://schemas.microsoft.com/office/drawing/2014/chart" uri="{C3380CC4-5D6E-409C-BE32-E72D297353CC}">
                  <c16:uniqueId val="{0000000A-68A3-41AB-A968-913FEB88C2C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'(HIDE B4 SUBMTNG) MORE CHRTS'!$A$51:$A$53</c:f>
              <c:strCache>
                <c:ptCount val="3"/>
                <c:pt idx="0">
                  <c:v>Frequent customer</c:v>
                </c:pt>
                <c:pt idx="1">
                  <c:v>Regular customer</c:v>
                </c:pt>
                <c:pt idx="2">
                  <c:v>Non-frequent customer</c:v>
                </c:pt>
              </c:strCache>
            </c:strRef>
          </c:cat>
          <c:val>
            <c:numRef>
              <c:f>'(HIDE B4 SUBMTNG) MORE CHRTS'!$D$51:$D$53</c:f>
              <c:numCache>
                <c:formatCode>_(* #,##0_);_(* \(#,##0\);_(* "-"??_);_(@_)</c:formatCode>
                <c:ptCount val="3"/>
                <c:pt idx="0">
                  <c:v>1293294</c:v>
                </c:pt>
                <c:pt idx="1">
                  <c:v>1526901</c:v>
                </c:pt>
                <c:pt idx="2">
                  <c:v>1983500</c:v>
                </c:pt>
              </c:numCache>
            </c:numRef>
          </c:val>
          <c:extLst>
            <c:ext xmlns:c16="http://schemas.microsoft.com/office/drawing/2014/chart" uri="{C3380CC4-5D6E-409C-BE32-E72D297353CC}">
              <c16:uniqueId val="{0000000B-68A3-41AB-A968-913FEB88C2C7}"/>
            </c:ext>
          </c:extLst>
        </c:ser>
        <c:dLbls>
          <c:dLblPos val="inBase"/>
          <c:showLegendKey val="0"/>
          <c:showVal val="1"/>
          <c:showCatName val="0"/>
          <c:showSerName val="0"/>
          <c:showPercent val="0"/>
          <c:showBubbleSize val="0"/>
        </c:dLbls>
        <c:gapWidth val="25"/>
        <c:axId val="368687535"/>
        <c:axId val="368679215"/>
        <c:extLst>
          <c:ext xmlns:c15="http://schemas.microsoft.com/office/drawing/2012/chart" uri="{02D57815-91ED-43cb-92C2-25804820EDAC}">
            <c15:filteredBarSeries>
              <c15:ser>
                <c:idx val="1"/>
                <c:order val="1"/>
                <c:tx>
                  <c:strRef>
                    <c:extLst>
                      <c:ext uri="{02D57815-91ED-43cb-92C2-25804820EDAC}">
                        <c15:formulaRef>
                          <c15:sqref>'(HIDE B4 SUBMTNG) MORE CHRTS'!$C$50</c15:sqref>
                        </c15:formulaRef>
                      </c:ext>
                    </c:extLst>
                    <c:strCache>
                      <c:ptCount val="1"/>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Base"/>
                  <c:showLegendKey val="0"/>
                  <c:showVal val="1"/>
                  <c:showCatName val="0"/>
                  <c:showSerName val="0"/>
                  <c:showPercent val="0"/>
                  <c:showBubbleSize val="0"/>
                  <c:showLeaderLines val="0"/>
                  <c:extLst>
                    <c:ext uri="{CE6537A1-D6FC-4f65-9D91-7224C49458BB}">
                      <c15:showLeaderLines val="1"/>
                      <c15:leaderLines>
                        <c:spPr>
                          <a:ln w="9525">
                            <a:solidFill>
                              <a:schemeClr val="tx2">
                                <a:lumMod val="35000"/>
                                <a:lumOff val="65000"/>
                              </a:schemeClr>
                            </a:solidFill>
                          </a:ln>
                          <a:effectLst/>
                        </c:spPr>
                      </c15:leaderLines>
                    </c:ext>
                  </c:extLst>
                </c:dLbls>
                <c:cat>
                  <c:strRef>
                    <c:extLst>
                      <c:ext uri="{02D57815-91ED-43cb-92C2-25804820EDAC}">
                        <c15:formulaRef>
                          <c15:sqref>'(HIDE B4 SUBMTNG) MORE CHRTS'!$A$51:$A$53</c15:sqref>
                        </c15:formulaRef>
                      </c:ext>
                    </c:extLst>
                    <c:strCache>
                      <c:ptCount val="3"/>
                      <c:pt idx="0">
                        <c:v>Frequent customer</c:v>
                      </c:pt>
                      <c:pt idx="1">
                        <c:v>Regular customer</c:v>
                      </c:pt>
                      <c:pt idx="2">
                        <c:v>Non-frequent customer</c:v>
                      </c:pt>
                    </c:strCache>
                  </c:strRef>
                </c:cat>
                <c:val>
                  <c:numRef>
                    <c:extLst>
                      <c:ext uri="{02D57815-91ED-43cb-92C2-25804820EDAC}">
                        <c15:formulaRef>
                          <c15:sqref>'(HIDE B4 SUBMTNG) MORE CHRTS'!$C$51:$C$53</c15:sqref>
                        </c15:formulaRef>
                      </c:ext>
                    </c:extLst>
                    <c:numCache>
                      <c:formatCode>0%</c:formatCode>
                      <c:ptCount val="3"/>
                      <c:pt idx="0">
                        <c:v>0.48480141645565777</c:v>
                      </c:pt>
                      <c:pt idx="1">
                        <c:v>6.0202942034603068E-4</c:v>
                      </c:pt>
                      <c:pt idx="2">
                        <c:v>0</c:v>
                      </c:pt>
                    </c:numCache>
                  </c:numRef>
                </c:val>
                <c:extLst>
                  <c:ext xmlns:c16="http://schemas.microsoft.com/office/drawing/2014/chart" uri="{C3380CC4-5D6E-409C-BE32-E72D297353CC}">
                    <c16:uniqueId val="{0000000C-68A3-41AB-A968-913FEB88C2C7}"/>
                  </c:ext>
                </c:extLst>
              </c15:ser>
            </c15:filteredBarSeries>
            <c15:filteredBarSeries>
              <c15:ser>
                <c:idx val="5"/>
                <c:order val="3"/>
                <c:tx>
                  <c:strRef>
                    <c:extLst xmlns:c15="http://schemas.microsoft.com/office/drawing/2012/chart">
                      <c:ext xmlns:c15="http://schemas.microsoft.com/office/drawing/2012/chart" uri="{02D57815-91ED-43cb-92C2-25804820EDAC}">
                        <c15:formulaRef>
                          <c15:sqref>'(HIDE B4 SUBMTNG) MORE CHRTS'!$G$50</c15:sqref>
                        </c15:formulaRef>
                      </c:ext>
                    </c:extLst>
                    <c:strCache>
                      <c:ptCount val="1"/>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extLst xmlns:c15="http://schemas.microsoft.com/office/drawing/2012/chart">
                      <c:ext xmlns:c15="http://schemas.microsoft.com/office/drawing/2012/chart" uri="{02D57815-91ED-43cb-92C2-25804820EDAC}">
                        <c15:formulaRef>
                          <c15:sqref>'(HIDE B4 SUBMTNG) MORE CHRTS'!$A$51:$A$53</c15:sqref>
                        </c15:formulaRef>
                      </c:ext>
                    </c:extLst>
                    <c:strCache>
                      <c:ptCount val="3"/>
                      <c:pt idx="0">
                        <c:v>Frequent customer</c:v>
                      </c:pt>
                      <c:pt idx="1">
                        <c:v>Regular customer</c:v>
                      </c:pt>
                      <c:pt idx="2">
                        <c:v>Non-frequent customer</c:v>
                      </c:pt>
                    </c:strCache>
                  </c:strRef>
                </c:cat>
                <c:val>
                  <c:numRef>
                    <c:extLst xmlns:c15="http://schemas.microsoft.com/office/drawing/2012/chart">
                      <c:ext xmlns:c15="http://schemas.microsoft.com/office/drawing/2012/chart" uri="{02D57815-91ED-43cb-92C2-25804820EDAC}">
                        <c15:formulaRef>
                          <c15:sqref>'(HIDE B4 SUBMTNG) MORE CHRTS'!$G$51:$G$53</c15:sqref>
                        </c15:formulaRef>
                      </c:ext>
                    </c:extLst>
                    <c:numCache>
                      <c:formatCode>0%</c:formatCode>
                      <c:ptCount val="3"/>
                      <c:pt idx="0">
                        <c:v>0.45420702685602793</c:v>
                      </c:pt>
                      <c:pt idx="1">
                        <c:v>0.77698342328815273</c:v>
                      </c:pt>
                      <c:pt idx="2">
                        <c:v>0.31484727847390737</c:v>
                      </c:pt>
                    </c:numCache>
                  </c:numRef>
                </c:val>
                <c:extLst xmlns:c15="http://schemas.microsoft.com/office/drawing/2012/chart">
                  <c:ext xmlns:c16="http://schemas.microsoft.com/office/drawing/2014/chart" uri="{C3380CC4-5D6E-409C-BE32-E72D297353CC}">
                    <c16:uniqueId val="{0000000D-68A3-41AB-A968-913FEB88C2C7}"/>
                  </c:ext>
                </c:extLst>
              </c15:ser>
            </c15:filteredBarSeries>
            <c15:filteredBarSeries>
              <c15:ser>
                <c:idx val="3"/>
                <c:order val="5"/>
                <c:tx>
                  <c:strRef>
                    <c:extLst xmlns:c15="http://schemas.microsoft.com/office/drawing/2012/chart">
                      <c:ext xmlns:c15="http://schemas.microsoft.com/office/drawing/2012/chart" uri="{02D57815-91ED-43cb-92C2-25804820EDAC}">
                        <c15:formulaRef>
                          <c15:sqref>'(HIDE B4 SUBMTNG) MORE CHRTS'!$E$50</c15:sqref>
                        </c15:formulaRef>
                      </c:ext>
                    </c:extLst>
                    <c:strCache>
                      <c:ptCount val="1"/>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extLst xmlns:c15="http://schemas.microsoft.com/office/drawing/2012/chart">
                      <c:ext xmlns:c15="http://schemas.microsoft.com/office/drawing/2012/chart" uri="{02D57815-91ED-43cb-92C2-25804820EDAC}">
                        <c15:formulaRef>
                          <c15:sqref>'(HIDE B4 SUBMTNG) MORE CHRTS'!$A$51:$A$53</c15:sqref>
                        </c15:formulaRef>
                      </c:ext>
                    </c:extLst>
                    <c:strCache>
                      <c:ptCount val="3"/>
                      <c:pt idx="0">
                        <c:v>Frequent customer</c:v>
                      </c:pt>
                      <c:pt idx="1">
                        <c:v>Regular customer</c:v>
                      </c:pt>
                      <c:pt idx="2">
                        <c:v>Non-frequent customer</c:v>
                      </c:pt>
                    </c:strCache>
                  </c:strRef>
                </c:cat>
                <c:val>
                  <c:numRef>
                    <c:extLst xmlns:c15="http://schemas.microsoft.com/office/drawing/2012/chart">
                      <c:ext xmlns:c15="http://schemas.microsoft.com/office/drawing/2012/chart" uri="{02D57815-91ED-43cb-92C2-25804820EDAC}">
                        <c15:formulaRef>
                          <c15:sqref>'(HIDE B4 SUBMTNG) MORE CHRTS'!$E$51:$E$53</c15:sqref>
                        </c15:formulaRef>
                      </c:ext>
                    </c:extLst>
                    <c:numCache>
                      <c:formatCode>0%</c:formatCode>
                      <c:ptCount val="3"/>
                      <c:pt idx="0">
                        <c:v>6.0991556688314297E-2</c:v>
                      </c:pt>
                      <c:pt idx="1">
                        <c:v>0.22241454729150126</c:v>
                      </c:pt>
                      <c:pt idx="2">
                        <c:v>0.68515272152609263</c:v>
                      </c:pt>
                    </c:numCache>
                  </c:numRef>
                </c:val>
                <c:extLst xmlns:c15="http://schemas.microsoft.com/office/drawing/2012/chart">
                  <c:ext xmlns:c16="http://schemas.microsoft.com/office/drawing/2014/chart" uri="{C3380CC4-5D6E-409C-BE32-E72D297353CC}">
                    <c16:uniqueId val="{0000000E-68A3-41AB-A968-913FEB88C2C7}"/>
                  </c:ext>
                </c:extLst>
              </c15:ser>
            </c15:filteredBarSeries>
          </c:ext>
        </c:extLst>
      </c:barChart>
      <c:catAx>
        <c:axId val="368687535"/>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68679215"/>
        <c:crosses val="autoZero"/>
        <c:auto val="1"/>
        <c:lblAlgn val="ctr"/>
        <c:lblOffset val="100"/>
        <c:noMultiLvlLbl val="0"/>
      </c:catAx>
      <c:valAx>
        <c:axId val="368679215"/>
        <c:scaling>
          <c:orientation val="minMax"/>
        </c:scaling>
        <c:delete val="0"/>
        <c:axPos val="b"/>
        <c:majorGridlines>
          <c:spPr>
            <a:ln w="9525" cap="flat" cmpd="sng" algn="ctr">
              <a:solidFill>
                <a:schemeClr val="tx2">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2"/>
                </a:solidFill>
                <a:latin typeface="+mn-lt"/>
                <a:ea typeface="+mn-ea"/>
                <a:cs typeface="+mn-cs"/>
              </a:defRPr>
            </a:pPr>
            <a:endParaRPr lang="en-US"/>
          </a:p>
        </c:txPr>
        <c:crossAx val="36868753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sz="1050"/>
              <a:t>ORDER FREQUENCY HOUSEHOLD INCOME</a:t>
            </a:r>
          </a:p>
        </c:rich>
      </c:tx>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'(HIDE B4 SUBMTNG) MORE CHRTS'!$A$91</c:f>
              <c:strCache>
                <c:ptCount val="1"/>
                <c:pt idx="0">
                  <c:v>Single</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dLbl>
              <c:idx val="1"/>
              <c:layout>
                <c:manualLayout>
                  <c:x val="2.9275808936825885E-2"/>
                  <c:y val="-0.15165879292603948"/>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2"/>
                      </a:solidFill>
                      <a:latin typeface="+mn-lt"/>
                      <a:ea typeface="+mn-ea"/>
                      <a:cs typeface="+mn-cs"/>
                    </a:defRPr>
                  </a:pPr>
                  <a:endParaRPr lang="en-US"/>
                </a:p>
              </c:txPr>
              <c:showLegendKey val="0"/>
              <c:showVal val="1"/>
              <c:showCatName val="1"/>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64E5-42DC-821B-1A3DAB374AA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accent2"/>
                      </a:solidFill>
                      <a:round/>
                    </a:ln>
                    <a:effectLst/>
                  </c:spPr>
                </c15:leaderLines>
              </c:ext>
            </c:extLst>
          </c:dLbls>
          <c:cat>
            <c:strRef>
              <c:f>'(HIDE B4 SUBMTNG) MORE CHRTS'!$B$90:$E$90</c:f>
              <c:strCache>
                <c:ptCount val="4"/>
                <c:pt idx="0">
                  <c:v>High Income</c:v>
                </c:pt>
                <c:pt idx="1">
                  <c:v>Low Income</c:v>
                </c:pt>
                <c:pt idx="2">
                  <c:v>Middle Income</c:v>
                </c:pt>
                <c:pt idx="3">
                  <c:v>Upper Middle Income</c:v>
                </c:pt>
              </c:strCache>
            </c:strRef>
          </c:cat>
          <c:val>
            <c:numRef>
              <c:f>'(HIDE B4 SUBMTNG) MORE CHRTS'!$B$91:$E$91</c:f>
              <c:numCache>
                <c:formatCode>_(* #,##0_);_(* \(#,##0\);_(* "-"??_);_(@_)</c:formatCode>
                <c:ptCount val="4"/>
                <c:pt idx="0">
                  <c:v>12115</c:v>
                </c:pt>
                <c:pt idx="1">
                  <c:v>4170725</c:v>
                </c:pt>
                <c:pt idx="2">
                  <c:v>3504350</c:v>
                </c:pt>
                <c:pt idx="3">
                  <c:v>52491</c:v>
                </c:pt>
              </c:numCache>
            </c:numRef>
          </c:val>
          <c:smooth val="0"/>
          <c:extLst>
            <c:ext xmlns:c16="http://schemas.microsoft.com/office/drawing/2014/chart" uri="{C3380CC4-5D6E-409C-BE32-E72D297353CC}">
              <c16:uniqueId val="{00000000-64E5-42DC-821B-1A3DAB374AA5}"/>
            </c:ext>
          </c:extLst>
        </c:ser>
        <c:ser>
          <c:idx val="1"/>
          <c:order val="1"/>
          <c:tx>
            <c:strRef>
              <c:f>'(HIDE B4 SUBMTNG) MORE CHRTS'!$A$92</c:f>
              <c:strCache>
                <c:ptCount val="1"/>
                <c:pt idx="0">
                  <c:v>With Older Children</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dLbls>
            <c:dLbl>
              <c:idx val="1"/>
              <c:layout>
                <c:manualLayout>
                  <c:x val="-0.2295839753466872"/>
                  <c:y val="3.3701953983564327E-2"/>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4">
                          <a:lumMod val="75000"/>
                        </a:schemeClr>
                      </a:solidFill>
                      <a:latin typeface="+mn-lt"/>
                      <a:ea typeface="+mn-ea"/>
                      <a:cs typeface="+mn-cs"/>
                    </a:defRPr>
                  </a:pPr>
                  <a:endParaRPr lang="en-US"/>
                </a:p>
              </c:txPr>
              <c:showLegendKey val="0"/>
              <c:showVal val="1"/>
              <c:showCatName val="1"/>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64E5-42DC-821B-1A3DAB374AA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eparator>
</c:separator>
            <c:extLst>
              <c:ext xmlns:c15="http://schemas.microsoft.com/office/drawing/2012/chart" uri="{CE6537A1-D6FC-4f65-9D91-7224C49458BB}">
                <c15:showLeaderLines val="1"/>
                <c15:leaderLines>
                  <c:spPr>
                    <a:ln w="9525" cap="flat" cmpd="sng" algn="ctr">
                      <a:solidFill>
                        <a:schemeClr val="accent4"/>
                      </a:solidFill>
                      <a:round/>
                    </a:ln>
                    <a:effectLst/>
                  </c:spPr>
                </c15:leaderLines>
              </c:ext>
            </c:extLst>
          </c:dLbls>
          <c:cat>
            <c:strRef>
              <c:f>'(HIDE B4 SUBMTNG) MORE CHRTS'!$B$90:$E$90</c:f>
              <c:strCache>
                <c:ptCount val="4"/>
                <c:pt idx="0">
                  <c:v>High Income</c:v>
                </c:pt>
                <c:pt idx="1">
                  <c:v>Low Income</c:v>
                </c:pt>
                <c:pt idx="2">
                  <c:v>Middle Income</c:v>
                </c:pt>
                <c:pt idx="3">
                  <c:v>Upper Middle Income</c:v>
                </c:pt>
              </c:strCache>
            </c:strRef>
          </c:cat>
          <c:val>
            <c:numRef>
              <c:f>'(HIDE B4 SUBMTNG) MORE CHRTS'!$B$92:$E$92</c:f>
              <c:numCache>
                <c:formatCode>_(* #,##0_);_(* \(#,##0\);_(* "-"??_);_(@_)</c:formatCode>
                <c:ptCount val="4"/>
                <c:pt idx="0">
                  <c:v>34643</c:v>
                </c:pt>
                <c:pt idx="1">
                  <c:v>12427967</c:v>
                </c:pt>
                <c:pt idx="2">
                  <c:v>10301961</c:v>
                </c:pt>
                <c:pt idx="3">
                  <c:v>153248</c:v>
                </c:pt>
              </c:numCache>
            </c:numRef>
          </c:val>
          <c:smooth val="0"/>
          <c:extLst>
            <c:ext xmlns:c16="http://schemas.microsoft.com/office/drawing/2014/chart" uri="{C3380CC4-5D6E-409C-BE32-E72D297353CC}">
              <c16:uniqueId val="{00000001-64E5-42DC-821B-1A3DAB374AA5}"/>
            </c:ext>
          </c:extLst>
        </c:ser>
        <c:ser>
          <c:idx val="2"/>
          <c:order val="2"/>
          <c:tx>
            <c:strRef>
              <c:f>'(HIDE B4 SUBMTNG) MORE CHRTS'!$A$93</c:f>
              <c:strCache>
                <c:ptCount val="1"/>
                <c:pt idx="0">
                  <c:v>With Young Children</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strRef>
              <c:f>'(HIDE B4 SUBMTNG) MORE CHRTS'!$B$90:$E$90</c:f>
              <c:strCache>
                <c:ptCount val="4"/>
                <c:pt idx="0">
                  <c:v>High Income</c:v>
                </c:pt>
                <c:pt idx="1">
                  <c:v>Low Income</c:v>
                </c:pt>
                <c:pt idx="2">
                  <c:v>Middle Income</c:v>
                </c:pt>
                <c:pt idx="3">
                  <c:v>Upper Middle Income</c:v>
                </c:pt>
              </c:strCache>
            </c:strRef>
          </c:cat>
          <c:val>
            <c:numRef>
              <c:f>'(HIDE B4 SUBMTNG) MORE CHRTS'!$B$93:$E$93</c:f>
              <c:numCache>
                <c:formatCode>_(* #,##0_);_(* \(#,##0\);_(* "-"??_);_(@_)</c:formatCode>
                <c:ptCount val="4"/>
                <c:pt idx="0">
                  <c:v>238</c:v>
                </c:pt>
                <c:pt idx="1">
                  <c:v>158844</c:v>
                </c:pt>
                <c:pt idx="2">
                  <c:v>146575</c:v>
                </c:pt>
                <c:pt idx="3">
                  <c:v>1407</c:v>
                </c:pt>
              </c:numCache>
            </c:numRef>
          </c:val>
          <c:smooth val="0"/>
          <c:extLst>
            <c:ext xmlns:c16="http://schemas.microsoft.com/office/drawing/2014/chart" uri="{C3380CC4-5D6E-409C-BE32-E72D297353CC}">
              <c16:uniqueId val="{00000002-64E5-42DC-821B-1A3DAB374AA5}"/>
            </c:ext>
          </c:extLst>
        </c:ser>
        <c:dLbls>
          <c:showLegendKey val="0"/>
          <c:showVal val="0"/>
          <c:showCatName val="0"/>
          <c:showSerName val="0"/>
          <c:showPercent val="0"/>
          <c:showBubbleSize val="0"/>
        </c:dLbls>
        <c:smooth val="0"/>
        <c:axId val="1468217952"/>
        <c:axId val="1468211712"/>
      </c:lineChart>
      <c:catAx>
        <c:axId val="1468217952"/>
        <c:scaling>
          <c:orientation val="minMax"/>
        </c:scaling>
        <c:delete val="0"/>
        <c:axPos val="b"/>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211712"/>
        <c:crosses val="autoZero"/>
        <c:auto val="1"/>
        <c:lblAlgn val="ctr"/>
        <c:lblOffset val="100"/>
        <c:noMultiLvlLbl val="0"/>
      </c:catAx>
      <c:valAx>
        <c:axId val="1468211712"/>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4682179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sz="1050"/>
              <a:t>BRAN</a:t>
            </a:r>
            <a:r>
              <a:rPr lang="en-US" sz="1050" baseline="0"/>
              <a:t>D LOYALTY BY REGION</a:t>
            </a:r>
            <a:endParaRPr lang="en-US" sz="1050"/>
          </a:p>
        </c:rich>
      </c:tx>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'(HIDE B4 SUBMTNG) MORE CHRTS'!$B$107</c:f>
              <c:strCache>
                <c:ptCount val="1"/>
                <c:pt idx="0">
                  <c:v> Midwest </c:v>
                </c:pt>
              </c:strCache>
            </c:strRef>
          </c:tx>
          <c:spPr>
            <a:ln w="34925" cap="rnd">
              <a:solidFill>
                <a:schemeClr val="bg2">
                  <a:lumMod val="75000"/>
                </a:schemeClr>
              </a:solidFill>
              <a:round/>
            </a:ln>
            <a:effectLst>
              <a:outerShdw blurRad="57150" dist="19050" dir="5400000" algn="ctr" rotWithShape="0">
                <a:srgbClr val="000000">
                  <a:alpha val="63000"/>
                </a:srgbClr>
              </a:outerShdw>
            </a:effectLst>
          </c:spPr>
          <c:marker>
            <c:symbol val="none"/>
          </c:marker>
          <c:dLbls>
            <c:dLbl>
              <c:idx val="7"/>
              <c:layout>
                <c:manualLayout>
                  <c:x val="-0.13271317829457363"/>
                  <c:y val="-0.1165381319622964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2145-4BEB-A978-28CDDD61A1E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'(HIDE B4 SUBMTNG) MORE CHRTS'!$A$108:$A$128</c15:sqref>
                  </c15:fullRef>
                </c:ext>
              </c:extLst>
              <c:f>('(HIDE B4 SUBMTNG) MORE CHRTS'!$A$108:$A$121,'(HIDE B4 SUBMTNG) MORE CHRTS'!$A$124:$A$128)</c:f>
              <c:strCache>
                <c:ptCount val="19"/>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pantry</c:v>
                </c:pt>
                <c:pt idx="15">
                  <c:v>personal care</c:v>
                </c:pt>
                <c:pt idx="16">
                  <c:v>pets</c:v>
                </c:pt>
                <c:pt idx="17">
                  <c:v>produce</c:v>
                </c:pt>
                <c:pt idx="18">
                  <c:v>snacks</c:v>
                </c:pt>
              </c:strCache>
            </c:strRef>
          </c:cat>
          <c:val>
            <c:numRef>
              <c:extLst>
                <c:ext xmlns:c15="http://schemas.microsoft.com/office/drawing/2012/chart" uri="{02D57815-91ED-43cb-92C2-25804820EDAC}">
                  <c15:fullRef>
                    <c15:sqref>'(HIDE B4 SUBMTNG) MORE CHRTS'!$B$108:$B$128</c15:sqref>
                  </c15:fullRef>
                </c:ext>
              </c:extLst>
              <c:f>('(HIDE B4 SUBMTNG) MORE CHRTS'!$B$108:$B$121,'(HIDE B4 SUBMTNG) MORE CHRTS'!$B$124:$B$128)</c:f>
              <c:numCache>
                <c:formatCode>_(* #,##0_);_(* \(#,##0\);_(* "-"??_);_(@_)</c:formatCode>
                <c:ptCount val="19"/>
                <c:pt idx="0">
                  <c:v>34043</c:v>
                </c:pt>
                <c:pt idx="1">
                  <c:v>95741</c:v>
                </c:pt>
                <c:pt idx="2">
                  <c:v>261753</c:v>
                </c:pt>
                <c:pt idx="3">
                  <c:v>598979</c:v>
                </c:pt>
                <c:pt idx="4">
                  <c:v>156155</c:v>
                </c:pt>
                <c:pt idx="5">
                  <c:v>7929</c:v>
                </c:pt>
                <c:pt idx="6">
                  <c:v>237459</c:v>
                </c:pt>
                <c:pt idx="7">
                  <c:v>1212490</c:v>
                </c:pt>
                <c:pt idx="8">
                  <c:v>234464</c:v>
                </c:pt>
                <c:pt idx="9">
                  <c:v>193463</c:v>
                </c:pt>
                <c:pt idx="10">
                  <c:v>498225</c:v>
                </c:pt>
                <c:pt idx="11">
                  <c:v>166992</c:v>
                </c:pt>
                <c:pt idx="12">
                  <c:v>60666</c:v>
                </c:pt>
                <c:pt idx="13">
                  <c:v>158260</c:v>
                </c:pt>
                <c:pt idx="14">
                  <c:v>420334</c:v>
                </c:pt>
                <c:pt idx="15">
                  <c:v>100398</c:v>
                </c:pt>
                <c:pt idx="16">
                  <c:v>21358</c:v>
                </c:pt>
                <c:pt idx="17">
                  <c:v>2134115</c:v>
                </c:pt>
                <c:pt idx="18">
                  <c:v>645143</c:v>
                </c:pt>
              </c:numCache>
            </c:numRef>
          </c:val>
          <c:smooth val="0"/>
          <c:extLst>
            <c:ext xmlns:c16="http://schemas.microsoft.com/office/drawing/2014/chart" uri="{C3380CC4-5D6E-409C-BE32-E72D297353CC}">
              <c16:uniqueId val="{00000000-2145-4BEB-A978-28CDDD61A1ED}"/>
            </c:ext>
          </c:extLst>
        </c:ser>
        <c:ser>
          <c:idx val="1"/>
          <c:order val="1"/>
          <c:tx>
            <c:strRef>
              <c:f>'(HIDE B4 SUBMTNG) MORE CHRTS'!$C$107</c:f>
              <c:strCache>
                <c:ptCount val="1"/>
                <c:pt idx="0">
                  <c:v> Northeast </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dLbls>
            <c:dLbl>
              <c:idx val="7"/>
              <c:layout>
                <c:manualLayout>
                  <c:x val="-0.15751937984496123"/>
                  <c:y val="-0.2639245929734361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8-2145-4BEB-A978-28CDDD61A1E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accent6"/>
                      </a:solidFill>
                      <a:round/>
                    </a:ln>
                    <a:effectLst/>
                  </c:spPr>
                </c15:leaderLines>
              </c:ext>
            </c:extLst>
          </c:dLbls>
          <c:cat>
            <c:strRef>
              <c:extLst>
                <c:ext xmlns:c15="http://schemas.microsoft.com/office/drawing/2012/chart" uri="{02D57815-91ED-43cb-92C2-25804820EDAC}">
                  <c15:fullRef>
                    <c15:sqref>'(HIDE B4 SUBMTNG) MORE CHRTS'!$A$108:$A$128</c15:sqref>
                  </c15:fullRef>
                </c:ext>
              </c:extLst>
              <c:f>('(HIDE B4 SUBMTNG) MORE CHRTS'!$A$108:$A$121,'(HIDE B4 SUBMTNG) MORE CHRTS'!$A$124:$A$128)</c:f>
              <c:strCache>
                <c:ptCount val="19"/>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pantry</c:v>
                </c:pt>
                <c:pt idx="15">
                  <c:v>personal care</c:v>
                </c:pt>
                <c:pt idx="16">
                  <c:v>pets</c:v>
                </c:pt>
                <c:pt idx="17">
                  <c:v>produce</c:v>
                </c:pt>
                <c:pt idx="18">
                  <c:v>snacks</c:v>
                </c:pt>
              </c:strCache>
            </c:strRef>
          </c:cat>
          <c:val>
            <c:numRef>
              <c:extLst>
                <c:ext xmlns:c15="http://schemas.microsoft.com/office/drawing/2012/chart" uri="{02D57815-91ED-43cb-92C2-25804820EDAC}">
                  <c15:fullRef>
                    <c15:sqref>'(HIDE B4 SUBMTNG) MORE CHRTS'!$C$108:$C$128</c15:sqref>
                  </c15:fullRef>
                </c:ext>
              </c:extLst>
              <c:f>('(HIDE B4 SUBMTNG) MORE CHRTS'!$C$108:$C$121,'(HIDE B4 SUBMTNG) MORE CHRTS'!$C$124:$C$128)</c:f>
              <c:numCache>
                <c:formatCode>_(* #,##0_);_(* \(#,##0\);_(* "-"??_);_(@_)</c:formatCode>
                <c:ptCount val="19"/>
                <c:pt idx="0">
                  <c:v>25017</c:v>
                </c:pt>
                <c:pt idx="1">
                  <c:v>72712</c:v>
                </c:pt>
                <c:pt idx="2">
                  <c:v>199300</c:v>
                </c:pt>
                <c:pt idx="3">
                  <c:v>462929</c:v>
                </c:pt>
                <c:pt idx="4">
                  <c:v>117904</c:v>
                </c:pt>
                <c:pt idx="5">
                  <c:v>5599</c:v>
                </c:pt>
                <c:pt idx="6">
                  <c:v>176936</c:v>
                </c:pt>
                <c:pt idx="7">
                  <c:v>914616</c:v>
                </c:pt>
                <c:pt idx="8">
                  <c:v>178398</c:v>
                </c:pt>
                <c:pt idx="9">
                  <c:v>143817</c:v>
                </c:pt>
                <c:pt idx="10">
                  <c:v>370436</c:v>
                </c:pt>
                <c:pt idx="11">
                  <c:v>124604</c:v>
                </c:pt>
                <c:pt idx="12">
                  <c:v>44678</c:v>
                </c:pt>
                <c:pt idx="13">
                  <c:v>118571</c:v>
                </c:pt>
                <c:pt idx="14">
                  <c:v>312731</c:v>
                </c:pt>
                <c:pt idx="15">
                  <c:v>74765</c:v>
                </c:pt>
                <c:pt idx="16">
                  <c:v>17734</c:v>
                </c:pt>
                <c:pt idx="17">
                  <c:v>1593004</c:v>
                </c:pt>
                <c:pt idx="18">
                  <c:v>493154</c:v>
                </c:pt>
              </c:numCache>
            </c:numRef>
          </c:val>
          <c:smooth val="0"/>
          <c:extLst>
            <c:ext xmlns:c16="http://schemas.microsoft.com/office/drawing/2014/chart" uri="{C3380CC4-5D6E-409C-BE32-E72D297353CC}">
              <c16:uniqueId val="{00000001-2145-4BEB-A978-28CDDD61A1ED}"/>
            </c:ext>
          </c:extLst>
        </c:ser>
        <c:ser>
          <c:idx val="3"/>
          <c:order val="2"/>
          <c:tx>
            <c:strRef>
              <c:f>'(HIDE B4 SUBMTNG) MORE CHRTS'!$E$107</c:f>
              <c:strCache>
                <c:ptCount val="1"/>
                <c:pt idx="0">
                  <c:v> West </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dLbl>
              <c:idx val="17"/>
              <c:layout>
                <c:manualLayout>
                  <c:x val="-0.11410852713178303"/>
                  <c:y val="5.141388174807198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2145-4BEB-A978-28CDDD61A1E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accent2"/>
                      </a:solidFill>
                      <a:round/>
                    </a:ln>
                    <a:effectLst/>
                  </c:spPr>
                </c15:leaderLines>
              </c:ext>
            </c:extLst>
          </c:dLbls>
          <c:cat>
            <c:strRef>
              <c:extLst>
                <c:ext xmlns:c15="http://schemas.microsoft.com/office/drawing/2012/chart" uri="{02D57815-91ED-43cb-92C2-25804820EDAC}">
                  <c15:fullRef>
                    <c15:sqref>'(HIDE B4 SUBMTNG) MORE CHRTS'!$A$108:$A$128</c15:sqref>
                  </c15:fullRef>
                </c:ext>
              </c:extLst>
              <c:f>('(HIDE B4 SUBMTNG) MORE CHRTS'!$A$108:$A$121,'(HIDE B4 SUBMTNG) MORE CHRTS'!$A$124:$A$128)</c:f>
              <c:strCache>
                <c:ptCount val="19"/>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pantry</c:v>
                </c:pt>
                <c:pt idx="15">
                  <c:v>personal care</c:v>
                </c:pt>
                <c:pt idx="16">
                  <c:v>pets</c:v>
                </c:pt>
                <c:pt idx="17">
                  <c:v>produce</c:v>
                </c:pt>
                <c:pt idx="18">
                  <c:v>snacks</c:v>
                </c:pt>
              </c:strCache>
            </c:strRef>
          </c:cat>
          <c:val>
            <c:numRef>
              <c:extLst>
                <c:ext xmlns:c15="http://schemas.microsoft.com/office/drawing/2012/chart" uri="{02D57815-91ED-43cb-92C2-25804820EDAC}">
                  <c15:fullRef>
                    <c15:sqref>'(HIDE B4 SUBMTNG) MORE CHRTS'!$E$108:$E$128</c15:sqref>
                  </c15:fullRef>
                </c:ext>
              </c:extLst>
              <c:f>('(HIDE B4 SUBMTNG) MORE CHRTS'!$E$108:$E$121,'(HIDE B4 SUBMTNG) MORE CHRTS'!$E$124:$E$128)</c:f>
              <c:numCache>
                <c:formatCode>_(* #,##0_);_(* \(#,##0\);_(* "-"??_);_(@_)</c:formatCode>
                <c:ptCount val="19"/>
                <c:pt idx="0">
                  <c:v>36754</c:v>
                </c:pt>
                <c:pt idx="1">
                  <c:v>102428</c:v>
                </c:pt>
                <c:pt idx="2">
                  <c:v>288155</c:v>
                </c:pt>
                <c:pt idx="3">
                  <c:v>650574</c:v>
                </c:pt>
                <c:pt idx="4">
                  <c:v>173619</c:v>
                </c:pt>
                <c:pt idx="5">
                  <c:v>8743</c:v>
                </c:pt>
                <c:pt idx="6">
                  <c:v>260221</c:v>
                </c:pt>
                <c:pt idx="7">
                  <c:v>1327060</c:v>
                </c:pt>
                <c:pt idx="8">
                  <c:v>257352</c:v>
                </c:pt>
                <c:pt idx="9">
                  <c:v>212043</c:v>
                </c:pt>
                <c:pt idx="10">
                  <c:v>543164</c:v>
                </c:pt>
                <c:pt idx="11">
                  <c:v>178200</c:v>
                </c:pt>
                <c:pt idx="12">
                  <c:v>65998</c:v>
                </c:pt>
                <c:pt idx="13">
                  <c:v>173830</c:v>
                </c:pt>
                <c:pt idx="14">
                  <c:v>457886</c:v>
                </c:pt>
                <c:pt idx="15">
                  <c:v>106647</c:v>
                </c:pt>
                <c:pt idx="16">
                  <c:v>24059</c:v>
                </c:pt>
                <c:pt idx="17">
                  <c:v>2324678</c:v>
                </c:pt>
                <c:pt idx="18">
                  <c:v>711329</c:v>
                </c:pt>
              </c:numCache>
            </c:numRef>
          </c:val>
          <c:smooth val="0"/>
          <c:extLst>
            <c:ext xmlns:c16="http://schemas.microsoft.com/office/drawing/2014/chart" uri="{C3380CC4-5D6E-409C-BE32-E72D297353CC}">
              <c16:uniqueId val="{00000003-2145-4BEB-A978-28CDDD61A1ED}"/>
            </c:ext>
          </c:extLst>
        </c:ser>
        <c:ser>
          <c:idx val="2"/>
          <c:order val="3"/>
          <c:tx>
            <c:strRef>
              <c:f>'(HIDE B4 SUBMTNG) MORE CHRTS'!$D$107</c:f>
              <c:strCache>
                <c:ptCount val="1"/>
                <c:pt idx="0">
                  <c:v> South </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dLbls>
            <c:dLbl>
              <c:idx val="17"/>
              <c:layout>
                <c:manualLayout>
                  <c:x val="-9.4263565891472861E-2"/>
                  <c:y val="5.484147386461011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7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2145-4BEB-A978-28CDDD61A1E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accent4"/>
                      </a:solidFill>
                      <a:round/>
                    </a:ln>
                    <a:effectLst/>
                  </c:spPr>
                </c15:leaderLines>
              </c:ext>
            </c:extLst>
          </c:dLbls>
          <c:cat>
            <c:strRef>
              <c:extLst>
                <c:ext xmlns:c15="http://schemas.microsoft.com/office/drawing/2012/chart" uri="{02D57815-91ED-43cb-92C2-25804820EDAC}">
                  <c15:fullRef>
                    <c15:sqref>'(HIDE B4 SUBMTNG) MORE CHRTS'!$A$108:$A$128</c15:sqref>
                  </c15:fullRef>
                </c:ext>
              </c:extLst>
              <c:f>('(HIDE B4 SUBMTNG) MORE CHRTS'!$A$108:$A$121,'(HIDE B4 SUBMTNG) MORE CHRTS'!$A$124:$A$128)</c:f>
              <c:strCache>
                <c:ptCount val="19"/>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pantry</c:v>
                </c:pt>
                <c:pt idx="15">
                  <c:v>personal care</c:v>
                </c:pt>
                <c:pt idx="16">
                  <c:v>pets</c:v>
                </c:pt>
                <c:pt idx="17">
                  <c:v>produce</c:v>
                </c:pt>
                <c:pt idx="18">
                  <c:v>snacks</c:v>
                </c:pt>
              </c:strCache>
            </c:strRef>
          </c:cat>
          <c:val>
            <c:numRef>
              <c:extLst>
                <c:ext xmlns:c15="http://schemas.microsoft.com/office/drawing/2012/chart" uri="{02D57815-91ED-43cb-92C2-25804820EDAC}">
                  <c15:fullRef>
                    <c15:sqref>'(HIDE B4 SUBMTNG) MORE CHRTS'!$D$108:$D$128</c15:sqref>
                  </c15:fullRef>
                </c:ext>
              </c:extLst>
              <c:f>('(HIDE B4 SUBMTNG) MORE CHRTS'!$D$108:$D$121,'(HIDE B4 SUBMTNG) MORE CHRTS'!$D$124:$D$128)</c:f>
              <c:numCache>
                <c:formatCode>_(* #,##0_);_(* \(#,##0\);_(* "-"??_);_(@_)</c:formatCode>
                <c:ptCount val="19"/>
                <c:pt idx="0">
                  <c:v>48813</c:v>
                </c:pt>
                <c:pt idx="1">
                  <c:v>139511</c:v>
                </c:pt>
                <c:pt idx="2">
                  <c:v>371620</c:v>
                </c:pt>
                <c:pt idx="3">
                  <c:v>859419</c:v>
                </c:pt>
                <c:pt idx="4">
                  <c:v>223172</c:v>
                </c:pt>
                <c:pt idx="5">
                  <c:v>11180</c:v>
                </c:pt>
                <c:pt idx="6">
                  <c:v>337458</c:v>
                </c:pt>
                <c:pt idx="7">
                  <c:v>1723016</c:v>
                </c:pt>
                <c:pt idx="8">
                  <c:v>333620</c:v>
                </c:pt>
                <c:pt idx="9">
                  <c:v>272813</c:v>
                </c:pt>
                <c:pt idx="10">
                  <c:v>709906</c:v>
                </c:pt>
                <c:pt idx="11">
                  <c:v>230061</c:v>
                </c:pt>
                <c:pt idx="12">
                  <c:v>84649</c:v>
                </c:pt>
                <c:pt idx="13">
                  <c:v>224120</c:v>
                </c:pt>
                <c:pt idx="14">
                  <c:v>591754</c:v>
                </c:pt>
                <c:pt idx="15">
                  <c:v>142496</c:v>
                </c:pt>
                <c:pt idx="16">
                  <c:v>29909</c:v>
                </c:pt>
                <c:pt idx="17">
                  <c:v>3027476</c:v>
                </c:pt>
                <c:pt idx="18">
                  <c:v>916780</c:v>
                </c:pt>
              </c:numCache>
            </c:numRef>
          </c:val>
          <c:smooth val="0"/>
          <c:extLst>
            <c:ext xmlns:c16="http://schemas.microsoft.com/office/drawing/2014/chart" uri="{C3380CC4-5D6E-409C-BE32-E72D297353CC}">
              <c16:uniqueId val="{00000002-2145-4BEB-A978-28CDDD61A1ED}"/>
            </c:ext>
          </c:extLst>
        </c:ser>
        <c:dLbls>
          <c:showLegendKey val="0"/>
          <c:showVal val="0"/>
          <c:showCatName val="0"/>
          <c:showSerName val="0"/>
          <c:showPercent val="0"/>
          <c:showBubbleSize val="0"/>
        </c:dLbls>
        <c:smooth val="0"/>
        <c:axId val="1608383936"/>
        <c:axId val="1608384352"/>
      </c:lineChart>
      <c:catAx>
        <c:axId val="160838393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384352"/>
        <c:crosses val="autoZero"/>
        <c:auto val="1"/>
        <c:lblAlgn val="ctr"/>
        <c:lblOffset val="100"/>
        <c:noMultiLvlLbl val="0"/>
      </c:catAx>
      <c:valAx>
        <c:axId val="1608384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r>
                  <a:rPr lang="en-US" sz="700"/>
                  <a:t>TOTAL</a:t>
                </a:r>
                <a:r>
                  <a:rPr lang="en-US" sz="700" baseline="0"/>
                  <a:t> ORDER (in millions)</a:t>
                </a:r>
                <a:endParaRPr lang="en-US" sz="700"/>
              </a:p>
            </c:rich>
          </c:tx>
          <c:overlay val="0"/>
          <c:spPr>
            <a:noFill/>
            <a:ln>
              <a:noFill/>
            </a:ln>
            <a:effectLst/>
          </c:spPr>
          <c:txPr>
            <a:bodyPr rot="-54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3839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r>
              <a:rPr lang="en-US" sz="1000" b="1"/>
              <a:t>INCOME DISTRIBUTION</a:t>
            </a:r>
            <a:r>
              <a:rPr lang="en-US" sz="1000" b="1" baseline="0"/>
              <a:t> BY AGE GROUP</a:t>
            </a:r>
            <a:endParaRPr lang="en-US" sz="1000" b="1"/>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4"/>
          <c:order val="0"/>
          <c:tx>
            <c:strRef>
              <c:f>'(HIDE B4 SUBMTNG) MORE CHRTS'!$F$135</c:f>
              <c:strCache>
                <c:ptCount val="1"/>
                <c:pt idx="0">
                  <c:v>Young Adult</c:v>
                </c:pt>
              </c:strCache>
            </c:strRef>
          </c:tx>
          <c:spPr>
            <a:solidFill>
              <a:schemeClr val="bg2">
                <a:lumMod val="50000"/>
              </a:schemeClr>
            </a:solidFill>
            <a:ln>
              <a:noFill/>
            </a:ln>
            <a:effectLst/>
          </c:spPr>
          <c:invertIfNegative val="0"/>
          <c:cat>
            <c:strRef>
              <c:f>'(HIDE B4 SUBMTNG) MORE CHRTS'!$A$136:$A$139</c:f>
              <c:strCache>
                <c:ptCount val="4"/>
                <c:pt idx="0">
                  <c:v>Low Income</c:v>
                </c:pt>
                <c:pt idx="1">
                  <c:v>Middle Income</c:v>
                </c:pt>
                <c:pt idx="2">
                  <c:v>Upper Middle Income</c:v>
                </c:pt>
                <c:pt idx="3">
                  <c:v>High Income</c:v>
                </c:pt>
              </c:strCache>
            </c:strRef>
          </c:cat>
          <c:val>
            <c:numRef>
              <c:f>'(HIDE B4 SUBMTNG) MORE CHRTS'!$F$136:$F$139</c:f>
              <c:numCache>
                <c:formatCode>General</c:formatCode>
                <c:ptCount val="4"/>
                <c:pt idx="0">
                  <c:v>4220671</c:v>
                </c:pt>
                <c:pt idx="1">
                  <c:v>125100</c:v>
                </c:pt>
                <c:pt idx="2">
                  <c:v>16488</c:v>
                </c:pt>
                <c:pt idx="3">
                  <c:v>0</c:v>
                </c:pt>
              </c:numCache>
            </c:numRef>
          </c:val>
          <c:extLst>
            <c:ext xmlns:c16="http://schemas.microsoft.com/office/drawing/2014/chart" uri="{C3380CC4-5D6E-409C-BE32-E72D297353CC}">
              <c16:uniqueId val="{00000004-28BC-4BA3-9748-597B0A07E064}"/>
            </c:ext>
          </c:extLst>
        </c:ser>
        <c:ser>
          <c:idx val="1"/>
          <c:order val="1"/>
          <c:tx>
            <c:strRef>
              <c:f>'(HIDE B4 SUBMTNG) MORE CHRTS'!$C$135</c:f>
              <c:strCache>
                <c:ptCount val="1"/>
                <c:pt idx="0">
                  <c:v>School Age Adult</c:v>
                </c:pt>
              </c:strCache>
            </c:strRef>
          </c:tx>
          <c:spPr>
            <a:solidFill>
              <a:schemeClr val="accent6">
                <a:lumMod val="60000"/>
                <a:lumOff val="40000"/>
              </a:schemeClr>
            </a:solidFill>
            <a:ln>
              <a:noFill/>
            </a:ln>
            <a:effectLst/>
          </c:spPr>
          <c:invertIfNegative val="0"/>
          <c:cat>
            <c:strRef>
              <c:f>'(HIDE B4 SUBMTNG) MORE CHRTS'!$A$136:$A$139</c:f>
              <c:strCache>
                <c:ptCount val="4"/>
                <c:pt idx="0">
                  <c:v>Low Income</c:v>
                </c:pt>
                <c:pt idx="1">
                  <c:v>Middle Income</c:v>
                </c:pt>
                <c:pt idx="2">
                  <c:v>Upper Middle Income</c:v>
                </c:pt>
                <c:pt idx="3">
                  <c:v>High Income</c:v>
                </c:pt>
              </c:strCache>
            </c:strRef>
          </c:cat>
          <c:val>
            <c:numRef>
              <c:f>'(HIDE B4 SUBMTNG) MORE CHRTS'!$C$136:$C$139</c:f>
              <c:numCache>
                <c:formatCode>General</c:formatCode>
                <c:ptCount val="4"/>
                <c:pt idx="0">
                  <c:v>5151654</c:v>
                </c:pt>
                <c:pt idx="1">
                  <c:v>150142</c:v>
                </c:pt>
                <c:pt idx="2">
                  <c:v>18516</c:v>
                </c:pt>
                <c:pt idx="3">
                  <c:v>0</c:v>
                </c:pt>
              </c:numCache>
            </c:numRef>
          </c:val>
          <c:extLst>
            <c:ext xmlns:c16="http://schemas.microsoft.com/office/drawing/2014/chart" uri="{C3380CC4-5D6E-409C-BE32-E72D297353CC}">
              <c16:uniqueId val="{00000001-28BC-4BA3-9748-597B0A07E064}"/>
            </c:ext>
          </c:extLst>
        </c:ser>
        <c:ser>
          <c:idx val="0"/>
          <c:order val="2"/>
          <c:tx>
            <c:strRef>
              <c:f>'(HIDE B4 SUBMTNG) MORE CHRTS'!$B$135</c:f>
              <c:strCache>
                <c:ptCount val="1"/>
                <c:pt idx="0">
                  <c:v>Middle Age</c:v>
                </c:pt>
              </c:strCache>
            </c:strRef>
          </c:tx>
          <c:spPr>
            <a:solidFill>
              <a:schemeClr val="accent6">
                <a:lumMod val="75000"/>
              </a:schemeClr>
            </a:solidFill>
            <a:ln>
              <a:noFill/>
            </a:ln>
            <a:effectLst/>
          </c:spPr>
          <c:invertIfNegative val="0"/>
          <c:cat>
            <c:strRef>
              <c:f>'(HIDE B4 SUBMTNG) MORE CHRTS'!$A$136:$A$139</c:f>
              <c:strCache>
                <c:ptCount val="4"/>
                <c:pt idx="0">
                  <c:v>Low Income</c:v>
                </c:pt>
                <c:pt idx="1">
                  <c:v>Middle Income</c:v>
                </c:pt>
                <c:pt idx="2">
                  <c:v>Upper Middle Income</c:v>
                </c:pt>
                <c:pt idx="3">
                  <c:v>High Income</c:v>
                </c:pt>
              </c:strCache>
            </c:strRef>
          </c:cat>
          <c:val>
            <c:numRef>
              <c:f>'(HIDE B4 SUBMTNG) MORE CHRTS'!$B$136:$B$139</c:f>
              <c:numCache>
                <c:formatCode>General</c:formatCode>
                <c:ptCount val="4"/>
                <c:pt idx="0">
                  <c:v>1630328</c:v>
                </c:pt>
                <c:pt idx="1">
                  <c:v>2694119</c:v>
                </c:pt>
                <c:pt idx="2">
                  <c:v>38097</c:v>
                </c:pt>
                <c:pt idx="3">
                  <c:v>12756</c:v>
                </c:pt>
              </c:numCache>
            </c:numRef>
          </c:val>
          <c:extLst>
            <c:ext xmlns:c16="http://schemas.microsoft.com/office/drawing/2014/chart" uri="{C3380CC4-5D6E-409C-BE32-E72D297353CC}">
              <c16:uniqueId val="{00000000-28BC-4BA3-9748-597B0A07E064}"/>
            </c:ext>
          </c:extLst>
        </c:ser>
        <c:ser>
          <c:idx val="3"/>
          <c:order val="3"/>
          <c:tx>
            <c:strRef>
              <c:f>'(HIDE B4 SUBMTNG) MORE CHRTS'!$E$135</c:f>
              <c:strCache>
                <c:ptCount val="1"/>
                <c:pt idx="0">
                  <c:v>Senior Middle Age</c:v>
                </c:pt>
              </c:strCache>
            </c:strRef>
          </c:tx>
          <c:spPr>
            <a:solidFill>
              <a:schemeClr val="accent2"/>
            </a:solidFill>
            <a:ln>
              <a:noFill/>
            </a:ln>
            <a:effectLst/>
          </c:spPr>
          <c:invertIfNegative val="0"/>
          <c:cat>
            <c:strRef>
              <c:f>'(HIDE B4 SUBMTNG) MORE CHRTS'!$A$136:$A$139</c:f>
              <c:strCache>
                <c:ptCount val="4"/>
                <c:pt idx="0">
                  <c:v>Low Income</c:v>
                </c:pt>
                <c:pt idx="1">
                  <c:v>Middle Income</c:v>
                </c:pt>
                <c:pt idx="2">
                  <c:v>Upper Middle Income</c:v>
                </c:pt>
                <c:pt idx="3">
                  <c:v>High Income</c:v>
                </c:pt>
              </c:strCache>
            </c:strRef>
          </c:cat>
          <c:val>
            <c:numRef>
              <c:f>'(HIDE B4 SUBMTNG) MORE CHRTS'!$E$136:$E$139</c:f>
              <c:numCache>
                <c:formatCode>General</c:formatCode>
                <c:ptCount val="4"/>
                <c:pt idx="0">
                  <c:v>1319897</c:v>
                </c:pt>
                <c:pt idx="1">
                  <c:v>3004017</c:v>
                </c:pt>
                <c:pt idx="2">
                  <c:v>31021</c:v>
                </c:pt>
                <c:pt idx="3">
                  <c:v>6121</c:v>
                </c:pt>
              </c:numCache>
            </c:numRef>
          </c:val>
          <c:extLst>
            <c:ext xmlns:c16="http://schemas.microsoft.com/office/drawing/2014/chart" uri="{C3380CC4-5D6E-409C-BE32-E72D297353CC}">
              <c16:uniqueId val="{00000003-28BC-4BA3-9748-597B0A07E064}"/>
            </c:ext>
          </c:extLst>
        </c:ser>
        <c:ser>
          <c:idx val="2"/>
          <c:order val="4"/>
          <c:tx>
            <c:strRef>
              <c:f>'(HIDE B4 SUBMTNG) MORE CHRTS'!$D$135</c:f>
              <c:strCache>
                <c:ptCount val="1"/>
                <c:pt idx="0">
                  <c:v>Senior</c:v>
                </c:pt>
              </c:strCache>
            </c:strRef>
          </c:tx>
          <c:spPr>
            <a:solidFill>
              <a:schemeClr val="accent4"/>
            </a:solidFill>
            <a:ln>
              <a:noFill/>
            </a:ln>
            <a:effectLst/>
          </c:spPr>
          <c:invertIfNegative val="0"/>
          <c:cat>
            <c:strRef>
              <c:f>'(HIDE B4 SUBMTNG) MORE CHRTS'!$A$136:$A$139</c:f>
              <c:strCache>
                <c:ptCount val="4"/>
                <c:pt idx="0">
                  <c:v>Low Income</c:v>
                </c:pt>
                <c:pt idx="1">
                  <c:v>Middle Income</c:v>
                </c:pt>
                <c:pt idx="2">
                  <c:v>Upper Middle Income</c:v>
                </c:pt>
                <c:pt idx="3">
                  <c:v>High Income</c:v>
                </c:pt>
              </c:strCache>
            </c:strRef>
          </c:cat>
          <c:val>
            <c:numRef>
              <c:f>'(HIDE B4 SUBMTNG) MORE CHRTS'!$D$136:$D$139</c:f>
              <c:numCache>
                <c:formatCode>General</c:formatCode>
                <c:ptCount val="4"/>
                <c:pt idx="0">
                  <c:v>3178786</c:v>
                </c:pt>
                <c:pt idx="1">
                  <c:v>7285990</c:v>
                </c:pt>
                <c:pt idx="2">
                  <c:v>85535</c:v>
                </c:pt>
                <c:pt idx="3">
                  <c:v>24193</c:v>
                </c:pt>
              </c:numCache>
            </c:numRef>
          </c:val>
          <c:extLst>
            <c:ext xmlns:c16="http://schemas.microsoft.com/office/drawing/2014/chart" uri="{C3380CC4-5D6E-409C-BE32-E72D297353CC}">
              <c16:uniqueId val="{00000002-28BC-4BA3-9748-597B0A07E064}"/>
            </c:ext>
          </c:extLst>
        </c:ser>
        <c:dLbls>
          <c:showLegendKey val="0"/>
          <c:showVal val="0"/>
          <c:showCatName val="0"/>
          <c:showSerName val="0"/>
          <c:showPercent val="0"/>
          <c:showBubbleSize val="0"/>
        </c:dLbls>
        <c:gapWidth val="50"/>
        <c:overlap val="-27"/>
        <c:axId val="1782876575"/>
        <c:axId val="1782869919"/>
      </c:barChart>
      <c:catAx>
        <c:axId val="178287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869919"/>
        <c:crosses val="autoZero"/>
        <c:auto val="1"/>
        <c:lblAlgn val="ctr"/>
        <c:lblOffset val="100"/>
        <c:noMultiLvlLbl val="0"/>
      </c:catAx>
      <c:valAx>
        <c:axId val="1782869919"/>
        <c:scaling>
          <c:orientation val="minMax"/>
          <c:max val="8500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INCOME</a:t>
                </a:r>
                <a:r>
                  <a:rPr lang="en-US" baseline="0"/>
                  <a:t> (in millions)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8765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cap="none" spc="20" baseline="0">
                <a:solidFill>
                  <a:schemeClr val="tx1">
                    <a:lumMod val="65000"/>
                    <a:lumOff val="35000"/>
                  </a:schemeClr>
                </a:solidFill>
                <a:latin typeface="+mn-lt"/>
                <a:ea typeface="+mn-ea"/>
                <a:cs typeface="+mn-cs"/>
              </a:defRPr>
            </a:pPr>
            <a:r>
              <a:rPr lang="en-US" sz="1100" b="1">
                <a:solidFill>
                  <a:schemeClr val="tx1">
                    <a:lumMod val="65000"/>
                    <a:lumOff val="35000"/>
                  </a:schemeClr>
                </a:solidFill>
              </a:rPr>
              <a:t>HOULY ORDER FREQUENCY PER DAY</a:t>
            </a:r>
          </a:p>
        </c:rich>
      </c:tx>
      <c:overlay val="0"/>
      <c:spPr>
        <a:noFill/>
        <a:ln>
          <a:noFill/>
        </a:ln>
        <a:effectLst/>
      </c:spPr>
      <c:txPr>
        <a:bodyPr rot="0" spcFirstLastPara="1" vertOverflow="ellipsis" vert="horz" wrap="square" anchor="ctr" anchorCtr="1"/>
        <a:lstStyle/>
        <a:p>
          <a:pPr>
            <a:defRPr sz="1100" b="0" i="0" u="none" strike="noStrike" kern="1200" cap="none" spc="2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'7. Recommendations'!$S$13</c:f>
              <c:strCache>
                <c:ptCount val="1"/>
                <c:pt idx="0">
                  <c:v>SATURDAY</c:v>
                </c:pt>
              </c:strCache>
            </c:strRef>
          </c:tx>
          <c:spPr>
            <a:ln w="22225" cap="rnd" cmpd="sng" algn="ctr">
              <a:solidFill>
                <a:schemeClr val="accent2"/>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0-1C0E-4567-9AAE-0F206C23CC43}"/>
                </c:ext>
              </c:extLst>
            </c:dLbl>
            <c:dLbl>
              <c:idx val="1"/>
              <c:delete val="1"/>
              <c:extLst>
                <c:ext xmlns:c15="http://schemas.microsoft.com/office/drawing/2012/chart" uri="{CE6537A1-D6FC-4f65-9D91-7224C49458BB}"/>
                <c:ext xmlns:c16="http://schemas.microsoft.com/office/drawing/2014/chart" uri="{C3380CC4-5D6E-409C-BE32-E72D297353CC}">
                  <c16:uniqueId val="{00000001-1C0E-4567-9AAE-0F206C23CC43}"/>
                </c:ext>
              </c:extLst>
            </c:dLbl>
            <c:dLbl>
              <c:idx val="2"/>
              <c:delete val="1"/>
              <c:extLst>
                <c:ext xmlns:c15="http://schemas.microsoft.com/office/drawing/2012/chart" uri="{CE6537A1-D6FC-4f65-9D91-7224C49458BB}"/>
                <c:ext xmlns:c16="http://schemas.microsoft.com/office/drawing/2014/chart" uri="{C3380CC4-5D6E-409C-BE32-E72D297353CC}">
                  <c16:uniqueId val="{00000002-1C0E-4567-9AAE-0F206C23CC43}"/>
                </c:ext>
              </c:extLst>
            </c:dLbl>
            <c:dLbl>
              <c:idx val="3"/>
              <c:delete val="1"/>
              <c:extLst>
                <c:ext xmlns:c15="http://schemas.microsoft.com/office/drawing/2012/chart" uri="{CE6537A1-D6FC-4f65-9D91-7224C49458BB}"/>
                <c:ext xmlns:c16="http://schemas.microsoft.com/office/drawing/2014/chart" uri="{C3380CC4-5D6E-409C-BE32-E72D297353CC}">
                  <c16:uniqueId val="{00000003-1C0E-4567-9AAE-0F206C23CC43}"/>
                </c:ext>
              </c:extLst>
            </c:dLbl>
            <c:dLbl>
              <c:idx val="4"/>
              <c:delete val="1"/>
              <c:extLst>
                <c:ext xmlns:c15="http://schemas.microsoft.com/office/drawing/2012/chart" uri="{CE6537A1-D6FC-4f65-9D91-7224C49458BB}"/>
                <c:ext xmlns:c16="http://schemas.microsoft.com/office/drawing/2014/chart" uri="{C3380CC4-5D6E-409C-BE32-E72D297353CC}">
                  <c16:uniqueId val="{00000004-1C0E-4567-9AAE-0F206C23CC43}"/>
                </c:ext>
              </c:extLst>
            </c:dLbl>
            <c:dLbl>
              <c:idx val="5"/>
              <c:delete val="1"/>
              <c:extLst>
                <c:ext xmlns:c15="http://schemas.microsoft.com/office/drawing/2012/chart" uri="{CE6537A1-D6FC-4f65-9D91-7224C49458BB}"/>
                <c:ext xmlns:c16="http://schemas.microsoft.com/office/drawing/2014/chart" uri="{C3380CC4-5D6E-409C-BE32-E72D297353CC}">
                  <c16:uniqueId val="{00000005-1C0E-4567-9AAE-0F206C23CC43}"/>
                </c:ext>
              </c:extLst>
            </c:dLbl>
            <c:dLbl>
              <c:idx val="6"/>
              <c:delete val="1"/>
              <c:extLst>
                <c:ext xmlns:c15="http://schemas.microsoft.com/office/drawing/2012/chart" uri="{CE6537A1-D6FC-4f65-9D91-7224C49458BB}"/>
                <c:ext xmlns:c16="http://schemas.microsoft.com/office/drawing/2014/chart" uri="{C3380CC4-5D6E-409C-BE32-E72D297353CC}">
                  <c16:uniqueId val="{00000006-1C0E-4567-9AAE-0F206C23CC43}"/>
                </c:ext>
              </c:extLst>
            </c:dLbl>
            <c:dLbl>
              <c:idx val="7"/>
              <c:delete val="1"/>
              <c:extLst>
                <c:ext xmlns:c15="http://schemas.microsoft.com/office/drawing/2012/chart" uri="{CE6537A1-D6FC-4f65-9D91-7224C49458BB}"/>
                <c:ext xmlns:c16="http://schemas.microsoft.com/office/drawing/2014/chart" uri="{C3380CC4-5D6E-409C-BE32-E72D297353CC}">
                  <c16:uniqueId val="{00000007-1C0E-4567-9AAE-0F206C23CC43}"/>
                </c:ext>
              </c:extLst>
            </c:dLbl>
            <c:dLbl>
              <c:idx val="8"/>
              <c:delete val="1"/>
              <c:extLst>
                <c:ext xmlns:c15="http://schemas.microsoft.com/office/drawing/2012/chart" uri="{CE6537A1-D6FC-4f65-9D91-7224C49458BB}"/>
                <c:ext xmlns:c16="http://schemas.microsoft.com/office/drawing/2014/chart" uri="{C3380CC4-5D6E-409C-BE32-E72D297353CC}">
                  <c16:uniqueId val="{00000008-1C0E-4567-9AAE-0F206C23CC43}"/>
                </c:ext>
              </c:extLst>
            </c:dLbl>
            <c:dLbl>
              <c:idx val="9"/>
              <c:delete val="1"/>
              <c:extLst>
                <c:ext xmlns:c15="http://schemas.microsoft.com/office/drawing/2012/chart" uri="{CE6537A1-D6FC-4f65-9D91-7224C49458BB}"/>
                <c:ext xmlns:c16="http://schemas.microsoft.com/office/drawing/2014/chart" uri="{C3380CC4-5D6E-409C-BE32-E72D297353CC}">
                  <c16:uniqueId val="{00000009-1C0E-4567-9AAE-0F206C23CC43}"/>
                </c:ext>
              </c:extLst>
            </c:dLbl>
            <c:dLbl>
              <c:idx val="10"/>
              <c:delete val="1"/>
              <c:extLst>
                <c:ext xmlns:c15="http://schemas.microsoft.com/office/drawing/2012/chart" uri="{CE6537A1-D6FC-4f65-9D91-7224C49458BB}"/>
                <c:ext xmlns:c16="http://schemas.microsoft.com/office/drawing/2014/chart" uri="{C3380CC4-5D6E-409C-BE32-E72D297353CC}">
                  <c16:uniqueId val="{0000000A-1C0E-4567-9AAE-0F206C23CC43}"/>
                </c:ext>
              </c:extLst>
            </c:dLbl>
            <c:dLbl>
              <c:idx val="11"/>
              <c:delete val="1"/>
              <c:extLst>
                <c:ext xmlns:c15="http://schemas.microsoft.com/office/drawing/2012/chart" uri="{CE6537A1-D6FC-4f65-9D91-7224C49458BB}"/>
                <c:ext xmlns:c16="http://schemas.microsoft.com/office/drawing/2014/chart" uri="{C3380CC4-5D6E-409C-BE32-E72D297353CC}">
                  <c16:uniqueId val="{0000000B-1C0E-4567-9AAE-0F206C23CC43}"/>
                </c:ext>
              </c:extLst>
            </c:dLbl>
            <c:dLbl>
              <c:idx val="12"/>
              <c:delete val="1"/>
              <c:extLst>
                <c:ext xmlns:c15="http://schemas.microsoft.com/office/drawing/2012/chart" uri="{CE6537A1-D6FC-4f65-9D91-7224C49458BB}"/>
                <c:ext xmlns:c16="http://schemas.microsoft.com/office/drawing/2014/chart" uri="{C3380CC4-5D6E-409C-BE32-E72D297353CC}">
                  <c16:uniqueId val="{0000000C-1C0E-4567-9AAE-0F206C23CC43}"/>
                </c:ext>
              </c:extLst>
            </c:dLbl>
            <c:dLbl>
              <c:idx val="13"/>
              <c:delete val="1"/>
              <c:extLst>
                <c:ext xmlns:c15="http://schemas.microsoft.com/office/drawing/2012/chart" uri="{CE6537A1-D6FC-4f65-9D91-7224C49458BB}"/>
                <c:ext xmlns:c16="http://schemas.microsoft.com/office/drawing/2014/chart" uri="{C3380CC4-5D6E-409C-BE32-E72D297353CC}">
                  <c16:uniqueId val="{0000000D-1C0E-4567-9AAE-0F206C23CC43}"/>
                </c:ext>
              </c:extLst>
            </c:dLbl>
            <c:dLbl>
              <c:idx val="14"/>
              <c:layout>
                <c:manualLayout>
                  <c:x val="6.3808654963876346E-2"/>
                  <c:y val="-5.1067150015607174E-2"/>
                </c:manualLayout>
              </c:layout>
              <c:tx>
                <c:rich>
                  <a:bodyPr rot="0" spcFirstLastPara="1" vertOverflow="clip" horzOverflow="clip" vert="horz" wrap="square" lIns="38100" tIns="19050" rIns="38100" bIns="19050" anchor="ctr" anchorCtr="1">
                    <a:noAutofit/>
                  </a:bodyPr>
                  <a:lstStyle/>
                  <a:p>
                    <a:pPr>
                      <a:defRPr sz="800" b="1" i="0" u="none" strike="noStrike" kern="1200" baseline="0">
                        <a:solidFill>
                          <a:schemeClr val="accent2"/>
                        </a:solidFill>
                        <a:latin typeface="+mn-lt"/>
                        <a:ea typeface="+mn-ea"/>
                        <a:cs typeface="+mn-cs"/>
                      </a:defRPr>
                    </a:pPr>
                    <a:fld id="{A2EC7CB7-7CCE-4D5C-BC4D-6C52E161D0EE}" type="SERIESNAME">
                      <a:rPr lang="en-US" sz="800" b="1">
                        <a:solidFill>
                          <a:schemeClr val="accent2"/>
                        </a:solidFill>
                      </a:rPr>
                      <a:pPr>
                        <a:defRPr sz="800" b="1">
                          <a:solidFill>
                            <a:schemeClr val="accent2"/>
                          </a:solidFill>
                        </a:defRPr>
                      </a:pPr>
                      <a:t>[SERIES NAME]</a:t>
                    </a:fld>
                    <a:r>
                      <a:rPr lang="en-US" sz="800" b="1">
                        <a:solidFill>
                          <a:schemeClr val="accent2"/>
                        </a:solidFill>
                      </a:rPr>
                      <a:t> </a:t>
                    </a:r>
                  </a:p>
                  <a:p>
                    <a:pPr>
                      <a:defRPr sz="800" b="1">
                        <a:solidFill>
                          <a:schemeClr val="accent2"/>
                        </a:solidFill>
                      </a:defRPr>
                    </a:pPr>
                    <a:r>
                      <a:rPr lang="en-US" sz="800" b="1">
                        <a:solidFill>
                          <a:schemeClr val="accent2"/>
                        </a:solidFill>
                      </a:rPr>
                      <a:t>2</a:t>
                    </a:r>
                    <a:r>
                      <a:rPr lang="en-US" sz="800" b="1" baseline="0">
                        <a:solidFill>
                          <a:schemeClr val="accent2"/>
                        </a:solidFill>
                      </a:rPr>
                      <a:t> PM</a:t>
                    </a:r>
                  </a:p>
                </c:rich>
              </c:tx>
              <c:spPr>
                <a:noFill/>
                <a:ln>
                  <a:noFill/>
                </a:ln>
                <a:effectLst/>
              </c:spPr>
              <c:txPr>
                <a:bodyPr rot="0" spcFirstLastPara="1" vertOverflow="clip" horzOverflow="clip" vert="horz" wrap="square" lIns="38100" tIns="19050" rIns="38100" bIns="19050" anchor="ctr" anchorCtr="1">
                  <a:noAutofit/>
                </a:bodyPr>
                <a:lstStyle/>
                <a:p>
                  <a:pPr>
                    <a:defRPr sz="800" b="1" i="0" u="none" strike="noStrike" kern="1200" baseline="0">
                      <a:solidFill>
                        <a:schemeClr val="accent2"/>
                      </a:solidFill>
                      <a:latin typeface="+mn-lt"/>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layout>
                    <c:manualLayout>
                      <c:w val="0.12233414723727074"/>
                      <c:h val="7.2539806723568148E-2"/>
                    </c:manualLayout>
                  </c15:layout>
                  <c15:dlblFieldTable/>
                  <c15:showDataLabelsRange val="0"/>
                </c:ext>
                <c:ext xmlns:c16="http://schemas.microsoft.com/office/drawing/2014/chart" uri="{C3380CC4-5D6E-409C-BE32-E72D297353CC}">
                  <c16:uniqueId val="{0000000E-1C0E-4567-9AAE-0F206C23CC43}"/>
                </c:ext>
              </c:extLst>
            </c:dLbl>
            <c:dLbl>
              <c:idx val="15"/>
              <c:delete val="1"/>
              <c:extLst>
                <c:ext xmlns:c15="http://schemas.microsoft.com/office/drawing/2012/chart" uri="{CE6537A1-D6FC-4f65-9D91-7224C49458BB}"/>
                <c:ext xmlns:c16="http://schemas.microsoft.com/office/drawing/2014/chart" uri="{C3380CC4-5D6E-409C-BE32-E72D297353CC}">
                  <c16:uniqueId val="{0000000F-1C0E-4567-9AAE-0F206C23CC43}"/>
                </c:ext>
              </c:extLst>
            </c:dLbl>
            <c:dLbl>
              <c:idx val="16"/>
              <c:delete val="1"/>
              <c:extLst>
                <c:ext xmlns:c15="http://schemas.microsoft.com/office/drawing/2012/chart" uri="{CE6537A1-D6FC-4f65-9D91-7224C49458BB}"/>
                <c:ext xmlns:c16="http://schemas.microsoft.com/office/drawing/2014/chart" uri="{C3380CC4-5D6E-409C-BE32-E72D297353CC}">
                  <c16:uniqueId val="{00000010-1C0E-4567-9AAE-0F206C23CC43}"/>
                </c:ext>
              </c:extLst>
            </c:dLbl>
            <c:dLbl>
              <c:idx val="17"/>
              <c:delete val="1"/>
              <c:extLst>
                <c:ext xmlns:c15="http://schemas.microsoft.com/office/drawing/2012/chart" uri="{CE6537A1-D6FC-4f65-9D91-7224C49458BB}"/>
                <c:ext xmlns:c16="http://schemas.microsoft.com/office/drawing/2014/chart" uri="{C3380CC4-5D6E-409C-BE32-E72D297353CC}">
                  <c16:uniqueId val="{00000011-1C0E-4567-9AAE-0F206C23CC43}"/>
                </c:ext>
              </c:extLst>
            </c:dLbl>
            <c:dLbl>
              <c:idx val="18"/>
              <c:delete val="1"/>
              <c:extLst>
                <c:ext xmlns:c15="http://schemas.microsoft.com/office/drawing/2012/chart" uri="{CE6537A1-D6FC-4f65-9D91-7224C49458BB}"/>
                <c:ext xmlns:c16="http://schemas.microsoft.com/office/drawing/2014/chart" uri="{C3380CC4-5D6E-409C-BE32-E72D297353CC}">
                  <c16:uniqueId val="{00000012-1C0E-4567-9AAE-0F206C23CC43}"/>
                </c:ext>
              </c:extLst>
            </c:dLbl>
            <c:dLbl>
              <c:idx val="19"/>
              <c:delete val="1"/>
              <c:extLst>
                <c:ext xmlns:c15="http://schemas.microsoft.com/office/drawing/2012/chart" uri="{CE6537A1-D6FC-4f65-9D91-7224C49458BB}"/>
                <c:ext xmlns:c16="http://schemas.microsoft.com/office/drawing/2014/chart" uri="{C3380CC4-5D6E-409C-BE32-E72D297353CC}">
                  <c16:uniqueId val="{00000013-1C0E-4567-9AAE-0F206C23CC43}"/>
                </c:ext>
              </c:extLst>
            </c:dLbl>
            <c:dLbl>
              <c:idx val="20"/>
              <c:delete val="1"/>
              <c:extLst>
                <c:ext xmlns:c15="http://schemas.microsoft.com/office/drawing/2012/chart" uri="{CE6537A1-D6FC-4f65-9D91-7224C49458BB}"/>
                <c:ext xmlns:c16="http://schemas.microsoft.com/office/drawing/2014/chart" uri="{C3380CC4-5D6E-409C-BE32-E72D297353CC}">
                  <c16:uniqueId val="{00000014-1C0E-4567-9AAE-0F206C23CC43}"/>
                </c:ext>
              </c:extLst>
            </c:dLbl>
            <c:dLbl>
              <c:idx val="21"/>
              <c:delete val="1"/>
              <c:extLst>
                <c:ext xmlns:c15="http://schemas.microsoft.com/office/drawing/2012/chart" uri="{CE6537A1-D6FC-4f65-9D91-7224C49458BB}"/>
                <c:ext xmlns:c16="http://schemas.microsoft.com/office/drawing/2014/chart" uri="{C3380CC4-5D6E-409C-BE32-E72D297353CC}">
                  <c16:uniqueId val="{00000015-1C0E-4567-9AAE-0F206C23CC43}"/>
                </c:ext>
              </c:extLst>
            </c:dLbl>
            <c:dLbl>
              <c:idx val="22"/>
              <c:delete val="1"/>
              <c:extLst>
                <c:ext xmlns:c15="http://schemas.microsoft.com/office/drawing/2012/chart" uri="{CE6537A1-D6FC-4f65-9D91-7224C49458BB}"/>
                <c:ext xmlns:c16="http://schemas.microsoft.com/office/drawing/2014/chart" uri="{C3380CC4-5D6E-409C-BE32-E72D297353CC}">
                  <c16:uniqueId val="{00000016-1C0E-4567-9AAE-0F206C23CC43}"/>
                </c:ext>
              </c:extLst>
            </c:dLbl>
            <c:dLbl>
              <c:idx val="23"/>
              <c:delete val="1"/>
              <c:extLst>
                <c:ext xmlns:c15="http://schemas.microsoft.com/office/drawing/2012/chart" uri="{CE6537A1-D6FC-4f65-9D91-7224C49458BB}"/>
                <c:ext xmlns:c16="http://schemas.microsoft.com/office/drawing/2014/chart" uri="{C3380CC4-5D6E-409C-BE32-E72D297353CC}">
                  <c16:uniqueId val="{00000017-1C0E-4567-9AAE-0F206C23CC43}"/>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a:solidFill>
                        <a:schemeClr val="accent2">
                          <a:lumMod val="75000"/>
                        </a:schemeClr>
                      </a:solidFill>
                    </a:ln>
                    <a:effectLst/>
                  </c:spPr>
                </c15:leaderLines>
              </c:ext>
            </c:extLst>
          </c:dLbls>
          <c:cat>
            <c:numRef>
              <c:f>'7. Recommendations'!$R$14:$R$37</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cat>
          <c:val>
            <c:numRef>
              <c:f>'7. Recommendations'!$S$14:$S$37</c:f>
              <c:numCache>
                <c:formatCode>_(* #,##0_);_(* \(#,##0\);_(* "-"??_);_(@_)</c:formatCode>
                <c:ptCount val="24"/>
                <c:pt idx="0">
                  <c:v>37261</c:v>
                </c:pt>
                <c:pt idx="1">
                  <c:v>21201</c:v>
                </c:pt>
                <c:pt idx="2">
                  <c:v>12271</c:v>
                </c:pt>
                <c:pt idx="3">
                  <c:v>8385</c:v>
                </c:pt>
                <c:pt idx="4">
                  <c:v>7973</c:v>
                </c:pt>
                <c:pt idx="5">
                  <c:v>10992</c:v>
                </c:pt>
                <c:pt idx="6">
                  <c:v>33732</c:v>
                </c:pt>
                <c:pt idx="7">
                  <c:v>129234</c:v>
                </c:pt>
                <c:pt idx="8">
                  <c:v>295324</c:v>
                </c:pt>
                <c:pt idx="9">
                  <c:v>423642</c:v>
                </c:pt>
                <c:pt idx="10">
                  <c:v>492531</c:v>
                </c:pt>
                <c:pt idx="11">
                  <c:v>508444</c:v>
                </c:pt>
                <c:pt idx="12">
                  <c:v>507714</c:v>
                </c:pt>
                <c:pt idx="13">
                  <c:v>530620</c:v>
                </c:pt>
                <c:pt idx="14">
                  <c:v>537202</c:v>
                </c:pt>
                <c:pt idx="15">
                  <c:v>522761</c:v>
                </c:pt>
                <c:pt idx="16">
                  <c:v>475228</c:v>
                </c:pt>
                <c:pt idx="17">
                  <c:v>373612</c:v>
                </c:pt>
                <c:pt idx="18">
                  <c:v>269281</c:v>
                </c:pt>
                <c:pt idx="19">
                  <c:v>205501</c:v>
                </c:pt>
                <c:pt idx="20">
                  <c:v>175654</c:v>
                </c:pt>
                <c:pt idx="21">
                  <c:v>146333</c:v>
                </c:pt>
                <c:pt idx="22">
                  <c:v>115703</c:v>
                </c:pt>
                <c:pt idx="23">
                  <c:v>68011</c:v>
                </c:pt>
              </c:numCache>
            </c:numRef>
          </c:val>
          <c:smooth val="0"/>
          <c:extLst>
            <c:ext xmlns:c16="http://schemas.microsoft.com/office/drawing/2014/chart" uri="{C3380CC4-5D6E-409C-BE32-E72D297353CC}">
              <c16:uniqueId val="{00000018-1C0E-4567-9AAE-0F206C23CC43}"/>
            </c:ext>
          </c:extLst>
        </c:ser>
        <c:ser>
          <c:idx val="1"/>
          <c:order val="1"/>
          <c:tx>
            <c:strRef>
              <c:f>'7. Recommendations'!$T$13</c:f>
              <c:strCache>
                <c:ptCount val="1"/>
                <c:pt idx="0">
                  <c:v>SUNDAY</c:v>
                </c:pt>
              </c:strCache>
            </c:strRef>
          </c:tx>
          <c:spPr>
            <a:ln w="22225" cap="rnd" cmpd="sng" algn="ctr">
              <a:solidFill>
                <a:schemeClr val="accent4"/>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9-1C0E-4567-9AAE-0F206C23CC43}"/>
                </c:ext>
              </c:extLst>
            </c:dLbl>
            <c:dLbl>
              <c:idx val="1"/>
              <c:delete val="1"/>
              <c:extLst>
                <c:ext xmlns:c15="http://schemas.microsoft.com/office/drawing/2012/chart" uri="{CE6537A1-D6FC-4f65-9D91-7224C49458BB}"/>
                <c:ext xmlns:c16="http://schemas.microsoft.com/office/drawing/2014/chart" uri="{C3380CC4-5D6E-409C-BE32-E72D297353CC}">
                  <c16:uniqueId val="{0000001A-1C0E-4567-9AAE-0F206C23CC43}"/>
                </c:ext>
              </c:extLst>
            </c:dLbl>
            <c:dLbl>
              <c:idx val="2"/>
              <c:delete val="1"/>
              <c:extLst>
                <c:ext xmlns:c15="http://schemas.microsoft.com/office/drawing/2012/chart" uri="{CE6537A1-D6FC-4f65-9D91-7224C49458BB}"/>
                <c:ext xmlns:c16="http://schemas.microsoft.com/office/drawing/2014/chart" uri="{C3380CC4-5D6E-409C-BE32-E72D297353CC}">
                  <c16:uniqueId val="{0000001B-1C0E-4567-9AAE-0F206C23CC43}"/>
                </c:ext>
              </c:extLst>
            </c:dLbl>
            <c:dLbl>
              <c:idx val="3"/>
              <c:delete val="1"/>
              <c:extLst>
                <c:ext xmlns:c15="http://schemas.microsoft.com/office/drawing/2012/chart" uri="{CE6537A1-D6FC-4f65-9D91-7224C49458BB}"/>
                <c:ext xmlns:c16="http://schemas.microsoft.com/office/drawing/2014/chart" uri="{C3380CC4-5D6E-409C-BE32-E72D297353CC}">
                  <c16:uniqueId val="{0000001C-1C0E-4567-9AAE-0F206C23CC43}"/>
                </c:ext>
              </c:extLst>
            </c:dLbl>
            <c:dLbl>
              <c:idx val="4"/>
              <c:delete val="1"/>
              <c:extLst>
                <c:ext xmlns:c15="http://schemas.microsoft.com/office/drawing/2012/chart" uri="{CE6537A1-D6FC-4f65-9D91-7224C49458BB}"/>
                <c:ext xmlns:c16="http://schemas.microsoft.com/office/drawing/2014/chart" uri="{C3380CC4-5D6E-409C-BE32-E72D297353CC}">
                  <c16:uniqueId val="{0000001D-1C0E-4567-9AAE-0F206C23CC43}"/>
                </c:ext>
              </c:extLst>
            </c:dLbl>
            <c:dLbl>
              <c:idx val="5"/>
              <c:delete val="1"/>
              <c:extLst>
                <c:ext xmlns:c15="http://schemas.microsoft.com/office/drawing/2012/chart" uri="{CE6537A1-D6FC-4f65-9D91-7224C49458BB}"/>
                <c:ext xmlns:c16="http://schemas.microsoft.com/office/drawing/2014/chart" uri="{C3380CC4-5D6E-409C-BE32-E72D297353CC}">
                  <c16:uniqueId val="{0000001E-1C0E-4567-9AAE-0F206C23CC43}"/>
                </c:ext>
              </c:extLst>
            </c:dLbl>
            <c:dLbl>
              <c:idx val="6"/>
              <c:delete val="1"/>
              <c:extLst>
                <c:ext xmlns:c15="http://schemas.microsoft.com/office/drawing/2012/chart" uri="{CE6537A1-D6FC-4f65-9D91-7224C49458BB}"/>
                <c:ext xmlns:c16="http://schemas.microsoft.com/office/drawing/2014/chart" uri="{C3380CC4-5D6E-409C-BE32-E72D297353CC}">
                  <c16:uniqueId val="{0000001F-1C0E-4567-9AAE-0F206C23CC43}"/>
                </c:ext>
              </c:extLst>
            </c:dLbl>
            <c:dLbl>
              <c:idx val="7"/>
              <c:delete val="1"/>
              <c:extLst>
                <c:ext xmlns:c15="http://schemas.microsoft.com/office/drawing/2012/chart" uri="{CE6537A1-D6FC-4f65-9D91-7224C49458BB}"/>
                <c:ext xmlns:c16="http://schemas.microsoft.com/office/drawing/2014/chart" uri="{C3380CC4-5D6E-409C-BE32-E72D297353CC}">
                  <c16:uniqueId val="{00000020-1C0E-4567-9AAE-0F206C23CC43}"/>
                </c:ext>
              </c:extLst>
            </c:dLbl>
            <c:dLbl>
              <c:idx val="8"/>
              <c:delete val="1"/>
              <c:extLst>
                <c:ext xmlns:c15="http://schemas.microsoft.com/office/drawing/2012/chart" uri="{CE6537A1-D6FC-4f65-9D91-7224C49458BB}"/>
                <c:ext xmlns:c16="http://schemas.microsoft.com/office/drawing/2014/chart" uri="{C3380CC4-5D6E-409C-BE32-E72D297353CC}">
                  <c16:uniqueId val="{00000021-1C0E-4567-9AAE-0F206C23CC43}"/>
                </c:ext>
              </c:extLst>
            </c:dLbl>
            <c:dLbl>
              <c:idx val="9"/>
              <c:delete val="1"/>
              <c:extLst>
                <c:ext xmlns:c15="http://schemas.microsoft.com/office/drawing/2012/chart" uri="{CE6537A1-D6FC-4f65-9D91-7224C49458BB}"/>
                <c:ext xmlns:c16="http://schemas.microsoft.com/office/drawing/2014/chart" uri="{C3380CC4-5D6E-409C-BE32-E72D297353CC}">
                  <c16:uniqueId val="{00000022-1C0E-4567-9AAE-0F206C23CC43}"/>
                </c:ext>
              </c:extLst>
            </c:dLbl>
            <c:dLbl>
              <c:idx val="10"/>
              <c:layout>
                <c:manualLayout>
                  <c:x val="-0.15897001325814877"/>
                  <c:y val="-3.2651343184858919E-2"/>
                </c:manualLayout>
              </c:layout>
              <c:tx>
                <c:rich>
                  <a:bodyPr/>
                  <a:lstStyle/>
                  <a:p>
                    <a:fld id="{E251DC48-6F83-4247-85C6-07BBF0A0EBFD}" type="SERIESNAME">
                      <a:rPr lang="en-US"/>
                      <a:pPr/>
                      <a:t>[SERIES NAME]</a:t>
                    </a:fld>
                    <a:endParaRPr lang="en-US"/>
                  </a:p>
                  <a:p>
                    <a:r>
                      <a:rPr lang="en-US" sz="600"/>
                      <a:t>10 AM</a:t>
                    </a:r>
                  </a:p>
                </c:rich>
              </c:tx>
              <c:showLegendKey val="0"/>
              <c:showVal val="0"/>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23-1C0E-4567-9AAE-0F206C23CC43}"/>
                </c:ext>
              </c:extLst>
            </c:dLbl>
            <c:dLbl>
              <c:idx val="11"/>
              <c:delete val="1"/>
              <c:extLst>
                <c:ext xmlns:c15="http://schemas.microsoft.com/office/drawing/2012/chart" uri="{CE6537A1-D6FC-4f65-9D91-7224C49458BB}"/>
                <c:ext xmlns:c16="http://schemas.microsoft.com/office/drawing/2014/chart" uri="{C3380CC4-5D6E-409C-BE32-E72D297353CC}">
                  <c16:uniqueId val="{00000024-1C0E-4567-9AAE-0F206C23CC43}"/>
                </c:ext>
              </c:extLst>
            </c:dLbl>
            <c:dLbl>
              <c:idx val="12"/>
              <c:delete val="1"/>
              <c:extLst>
                <c:ext xmlns:c15="http://schemas.microsoft.com/office/drawing/2012/chart" uri="{CE6537A1-D6FC-4f65-9D91-7224C49458BB}"/>
                <c:ext xmlns:c16="http://schemas.microsoft.com/office/drawing/2014/chart" uri="{C3380CC4-5D6E-409C-BE32-E72D297353CC}">
                  <c16:uniqueId val="{00000025-1C0E-4567-9AAE-0F206C23CC43}"/>
                </c:ext>
              </c:extLst>
            </c:dLbl>
            <c:dLbl>
              <c:idx val="13"/>
              <c:delete val="1"/>
              <c:extLst>
                <c:ext xmlns:c15="http://schemas.microsoft.com/office/drawing/2012/chart" uri="{CE6537A1-D6FC-4f65-9D91-7224C49458BB}"/>
                <c:ext xmlns:c16="http://schemas.microsoft.com/office/drawing/2014/chart" uri="{C3380CC4-5D6E-409C-BE32-E72D297353CC}">
                  <c16:uniqueId val="{00000026-1C0E-4567-9AAE-0F206C23CC43}"/>
                </c:ext>
              </c:extLst>
            </c:dLbl>
            <c:dLbl>
              <c:idx val="14"/>
              <c:delete val="1"/>
              <c:extLst>
                <c:ext xmlns:c15="http://schemas.microsoft.com/office/drawing/2012/chart" uri="{CE6537A1-D6FC-4f65-9D91-7224C49458BB}"/>
                <c:ext xmlns:c16="http://schemas.microsoft.com/office/drawing/2014/chart" uri="{C3380CC4-5D6E-409C-BE32-E72D297353CC}">
                  <c16:uniqueId val="{00000027-1C0E-4567-9AAE-0F206C23CC43}"/>
                </c:ext>
              </c:extLst>
            </c:dLbl>
            <c:dLbl>
              <c:idx val="15"/>
              <c:delete val="1"/>
              <c:extLst>
                <c:ext xmlns:c15="http://schemas.microsoft.com/office/drawing/2012/chart" uri="{CE6537A1-D6FC-4f65-9D91-7224C49458BB}"/>
                <c:ext xmlns:c16="http://schemas.microsoft.com/office/drawing/2014/chart" uri="{C3380CC4-5D6E-409C-BE32-E72D297353CC}">
                  <c16:uniqueId val="{00000028-1C0E-4567-9AAE-0F206C23CC43}"/>
                </c:ext>
              </c:extLst>
            </c:dLbl>
            <c:dLbl>
              <c:idx val="16"/>
              <c:delete val="1"/>
              <c:extLst>
                <c:ext xmlns:c15="http://schemas.microsoft.com/office/drawing/2012/chart" uri="{CE6537A1-D6FC-4f65-9D91-7224C49458BB}"/>
                <c:ext xmlns:c16="http://schemas.microsoft.com/office/drawing/2014/chart" uri="{C3380CC4-5D6E-409C-BE32-E72D297353CC}">
                  <c16:uniqueId val="{00000029-1C0E-4567-9AAE-0F206C23CC43}"/>
                </c:ext>
              </c:extLst>
            </c:dLbl>
            <c:dLbl>
              <c:idx val="17"/>
              <c:delete val="1"/>
              <c:extLst>
                <c:ext xmlns:c15="http://schemas.microsoft.com/office/drawing/2012/chart" uri="{CE6537A1-D6FC-4f65-9D91-7224C49458BB}"/>
                <c:ext xmlns:c16="http://schemas.microsoft.com/office/drawing/2014/chart" uri="{C3380CC4-5D6E-409C-BE32-E72D297353CC}">
                  <c16:uniqueId val="{0000002A-1C0E-4567-9AAE-0F206C23CC43}"/>
                </c:ext>
              </c:extLst>
            </c:dLbl>
            <c:dLbl>
              <c:idx val="18"/>
              <c:delete val="1"/>
              <c:extLst>
                <c:ext xmlns:c15="http://schemas.microsoft.com/office/drawing/2012/chart" uri="{CE6537A1-D6FC-4f65-9D91-7224C49458BB}"/>
                <c:ext xmlns:c16="http://schemas.microsoft.com/office/drawing/2014/chart" uri="{C3380CC4-5D6E-409C-BE32-E72D297353CC}">
                  <c16:uniqueId val="{0000002B-1C0E-4567-9AAE-0F206C23CC43}"/>
                </c:ext>
              </c:extLst>
            </c:dLbl>
            <c:dLbl>
              <c:idx val="19"/>
              <c:delete val="1"/>
              <c:extLst>
                <c:ext xmlns:c15="http://schemas.microsoft.com/office/drawing/2012/chart" uri="{CE6537A1-D6FC-4f65-9D91-7224C49458BB}"/>
                <c:ext xmlns:c16="http://schemas.microsoft.com/office/drawing/2014/chart" uri="{C3380CC4-5D6E-409C-BE32-E72D297353CC}">
                  <c16:uniqueId val="{0000002C-1C0E-4567-9AAE-0F206C23CC43}"/>
                </c:ext>
              </c:extLst>
            </c:dLbl>
            <c:dLbl>
              <c:idx val="20"/>
              <c:delete val="1"/>
              <c:extLst>
                <c:ext xmlns:c15="http://schemas.microsoft.com/office/drawing/2012/chart" uri="{CE6537A1-D6FC-4f65-9D91-7224C49458BB}"/>
                <c:ext xmlns:c16="http://schemas.microsoft.com/office/drawing/2014/chart" uri="{C3380CC4-5D6E-409C-BE32-E72D297353CC}">
                  <c16:uniqueId val="{0000002D-1C0E-4567-9AAE-0F206C23CC43}"/>
                </c:ext>
              </c:extLst>
            </c:dLbl>
            <c:dLbl>
              <c:idx val="21"/>
              <c:delete val="1"/>
              <c:extLst>
                <c:ext xmlns:c15="http://schemas.microsoft.com/office/drawing/2012/chart" uri="{CE6537A1-D6FC-4f65-9D91-7224C49458BB}"/>
                <c:ext xmlns:c16="http://schemas.microsoft.com/office/drawing/2014/chart" uri="{C3380CC4-5D6E-409C-BE32-E72D297353CC}">
                  <c16:uniqueId val="{0000002E-1C0E-4567-9AAE-0F206C23CC43}"/>
                </c:ext>
              </c:extLst>
            </c:dLbl>
            <c:dLbl>
              <c:idx val="22"/>
              <c:delete val="1"/>
              <c:extLst>
                <c:ext xmlns:c15="http://schemas.microsoft.com/office/drawing/2012/chart" uri="{CE6537A1-D6FC-4f65-9D91-7224C49458BB}"/>
                <c:ext xmlns:c16="http://schemas.microsoft.com/office/drawing/2014/chart" uri="{C3380CC4-5D6E-409C-BE32-E72D297353CC}">
                  <c16:uniqueId val="{0000002F-1C0E-4567-9AAE-0F206C23CC43}"/>
                </c:ext>
              </c:extLst>
            </c:dLbl>
            <c:dLbl>
              <c:idx val="23"/>
              <c:delete val="1"/>
              <c:extLst>
                <c:ext xmlns:c15="http://schemas.microsoft.com/office/drawing/2012/chart" uri="{CE6537A1-D6FC-4f65-9D91-7224C49458BB}"/>
                <c:ext xmlns:c16="http://schemas.microsoft.com/office/drawing/2014/chart" uri="{C3380CC4-5D6E-409C-BE32-E72D297353CC}">
                  <c16:uniqueId val="{00000030-1C0E-4567-9AAE-0F206C23CC43}"/>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4"/>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4">
                          <a:lumMod val="75000"/>
                        </a:schemeClr>
                      </a:solidFill>
                    </a:ln>
                    <a:effectLst/>
                  </c:spPr>
                </c15:leaderLines>
              </c:ext>
            </c:extLst>
          </c:dLbls>
          <c:cat>
            <c:numRef>
              <c:f>'7. Recommendations'!$R$14:$R$37</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cat>
          <c:val>
            <c:numRef>
              <c:f>'7. Recommendations'!$T$14:$T$37</c:f>
              <c:numCache>
                <c:formatCode>_(* #,##0_);_(* \(#,##0\);_(* "-"??_);_(@_)</c:formatCode>
                <c:ptCount val="24"/>
                <c:pt idx="0">
                  <c:v>35377</c:v>
                </c:pt>
                <c:pt idx="1">
                  <c:v>17356</c:v>
                </c:pt>
                <c:pt idx="2">
                  <c:v>10095</c:v>
                </c:pt>
                <c:pt idx="3">
                  <c:v>6776</c:v>
                </c:pt>
                <c:pt idx="4">
                  <c:v>7374</c:v>
                </c:pt>
                <c:pt idx="5">
                  <c:v>13819</c:v>
                </c:pt>
                <c:pt idx="6">
                  <c:v>50963</c:v>
                </c:pt>
                <c:pt idx="7">
                  <c:v>160163</c:v>
                </c:pt>
                <c:pt idx="8">
                  <c:v>322665</c:v>
                </c:pt>
                <c:pt idx="9">
                  <c:v>488212</c:v>
                </c:pt>
                <c:pt idx="10">
                  <c:v>529173</c:v>
                </c:pt>
                <c:pt idx="11">
                  <c:v>488993</c:v>
                </c:pt>
                <c:pt idx="12">
                  <c:v>440909</c:v>
                </c:pt>
                <c:pt idx="13">
                  <c:v>436252</c:v>
                </c:pt>
                <c:pt idx="14">
                  <c:v>431977</c:v>
                </c:pt>
                <c:pt idx="15">
                  <c:v>421025</c:v>
                </c:pt>
                <c:pt idx="16">
                  <c:v>397348</c:v>
                </c:pt>
                <c:pt idx="17">
                  <c:v>320117</c:v>
                </c:pt>
                <c:pt idx="18">
                  <c:v>244481</c:v>
                </c:pt>
                <c:pt idx="19">
                  <c:v>187707</c:v>
                </c:pt>
                <c:pt idx="20">
                  <c:v>144375</c:v>
                </c:pt>
                <c:pt idx="21">
                  <c:v>114824</c:v>
                </c:pt>
                <c:pt idx="22">
                  <c:v>87339</c:v>
                </c:pt>
                <c:pt idx="23">
                  <c:v>54366</c:v>
                </c:pt>
              </c:numCache>
            </c:numRef>
          </c:val>
          <c:smooth val="0"/>
          <c:extLst>
            <c:ext xmlns:c16="http://schemas.microsoft.com/office/drawing/2014/chart" uri="{C3380CC4-5D6E-409C-BE32-E72D297353CC}">
              <c16:uniqueId val="{00000031-1C0E-4567-9AAE-0F206C23CC43}"/>
            </c:ext>
          </c:extLst>
        </c:ser>
        <c:ser>
          <c:idx val="2"/>
          <c:order val="2"/>
          <c:tx>
            <c:strRef>
              <c:f>'7. Recommendations'!$U$13</c:f>
              <c:strCache>
                <c:ptCount val="1"/>
                <c:pt idx="0">
                  <c:v>MONDAY</c:v>
                </c:pt>
              </c:strCache>
            </c:strRef>
          </c:tx>
          <c:spPr>
            <a:ln w="22225" cap="rnd" cmpd="sng" algn="ctr">
              <a:solidFill>
                <a:schemeClr val="tx1">
                  <a:lumMod val="65000"/>
                  <a:lumOff val="35000"/>
                </a:schemeClr>
              </a:solidFill>
              <a:round/>
            </a:ln>
            <a:effectLst/>
          </c:spPr>
          <c:marker>
            <c:symbol val="none"/>
          </c:marker>
          <c:cat>
            <c:numRef>
              <c:f>'7. Recommendations'!$R$14:$R$37</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cat>
          <c:val>
            <c:numRef>
              <c:f>'7. Recommendations'!$U$14:$U$37</c:f>
              <c:numCache>
                <c:formatCode>_(* #,##0_);_(* \(#,##0\);_(* "-"??_);_(@_)</c:formatCode>
                <c:ptCount val="24"/>
                <c:pt idx="0">
                  <c:v>28248</c:v>
                </c:pt>
                <c:pt idx="1">
                  <c:v>13915</c:v>
                </c:pt>
                <c:pt idx="2">
                  <c:v>7953</c:v>
                </c:pt>
                <c:pt idx="3">
                  <c:v>6813</c:v>
                </c:pt>
                <c:pt idx="4">
                  <c:v>6560</c:v>
                </c:pt>
                <c:pt idx="5">
                  <c:v>12333</c:v>
                </c:pt>
                <c:pt idx="6">
                  <c:v>42184</c:v>
                </c:pt>
                <c:pt idx="7">
                  <c:v>118610</c:v>
                </c:pt>
                <c:pt idx="8">
                  <c:v>215623</c:v>
                </c:pt>
                <c:pt idx="9">
                  <c:v>316903</c:v>
                </c:pt>
                <c:pt idx="10">
                  <c:v>344839</c:v>
                </c:pt>
                <c:pt idx="11">
                  <c:v>336758</c:v>
                </c:pt>
                <c:pt idx="12">
                  <c:v>314156</c:v>
                </c:pt>
                <c:pt idx="13">
                  <c:v>318560</c:v>
                </c:pt>
                <c:pt idx="14">
                  <c:v>319934</c:v>
                </c:pt>
                <c:pt idx="15">
                  <c:v>318098</c:v>
                </c:pt>
                <c:pt idx="16">
                  <c:v>314981</c:v>
                </c:pt>
                <c:pt idx="17">
                  <c:v>263298</c:v>
                </c:pt>
                <c:pt idx="18">
                  <c:v>214042</c:v>
                </c:pt>
                <c:pt idx="19">
                  <c:v>161632</c:v>
                </c:pt>
                <c:pt idx="20">
                  <c:v>123678</c:v>
                </c:pt>
                <c:pt idx="21">
                  <c:v>98497</c:v>
                </c:pt>
                <c:pt idx="22">
                  <c:v>76774</c:v>
                </c:pt>
                <c:pt idx="23">
                  <c:v>50317</c:v>
                </c:pt>
              </c:numCache>
            </c:numRef>
          </c:val>
          <c:smooth val="0"/>
          <c:extLst>
            <c:ext xmlns:c16="http://schemas.microsoft.com/office/drawing/2014/chart" uri="{C3380CC4-5D6E-409C-BE32-E72D297353CC}">
              <c16:uniqueId val="{00000032-1C0E-4567-9AAE-0F206C23CC43}"/>
            </c:ext>
          </c:extLst>
        </c:ser>
        <c:ser>
          <c:idx val="3"/>
          <c:order val="3"/>
          <c:tx>
            <c:strRef>
              <c:f>'7. Recommendations'!$V$13</c:f>
              <c:strCache>
                <c:ptCount val="1"/>
                <c:pt idx="0">
                  <c:v>TUESDAY</c:v>
                </c:pt>
              </c:strCache>
            </c:strRef>
          </c:tx>
          <c:spPr>
            <a:ln w="22225" cap="rnd" cmpd="sng" algn="ctr">
              <a:solidFill>
                <a:schemeClr val="bg2">
                  <a:lumMod val="75000"/>
                </a:schemeClr>
              </a:solidFill>
              <a:round/>
            </a:ln>
            <a:effectLst/>
          </c:spPr>
          <c:marker>
            <c:symbol val="none"/>
          </c:marker>
          <c:cat>
            <c:numRef>
              <c:f>'7. Recommendations'!$R$14:$R$37</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cat>
          <c:val>
            <c:numRef>
              <c:f>'7. Recommendations'!$V$14:$V$37</c:f>
              <c:numCache>
                <c:formatCode>_(* #,##0_);_(* \(#,##0\);_(* "-"??_);_(@_)</c:formatCode>
                <c:ptCount val="24"/>
                <c:pt idx="0">
                  <c:v>26159</c:v>
                </c:pt>
                <c:pt idx="1">
                  <c:v>12646</c:v>
                </c:pt>
                <c:pt idx="2">
                  <c:v>7991</c:v>
                </c:pt>
                <c:pt idx="3">
                  <c:v>5488</c:v>
                </c:pt>
                <c:pt idx="4">
                  <c:v>6350</c:v>
                </c:pt>
                <c:pt idx="5">
                  <c:v>11203</c:v>
                </c:pt>
                <c:pt idx="6">
                  <c:v>39657</c:v>
                </c:pt>
                <c:pt idx="7">
                  <c:v>106823</c:v>
                </c:pt>
                <c:pt idx="8">
                  <c:v>190903</c:v>
                </c:pt>
                <c:pt idx="9">
                  <c:v>267824</c:v>
                </c:pt>
                <c:pt idx="10">
                  <c:v>300752</c:v>
                </c:pt>
                <c:pt idx="11">
                  <c:v>296568</c:v>
                </c:pt>
                <c:pt idx="12">
                  <c:v>283242</c:v>
                </c:pt>
                <c:pt idx="13">
                  <c:v>288578</c:v>
                </c:pt>
                <c:pt idx="14">
                  <c:v>290856</c:v>
                </c:pt>
                <c:pt idx="15">
                  <c:v>299078</c:v>
                </c:pt>
                <c:pt idx="16">
                  <c:v>291981</c:v>
                </c:pt>
                <c:pt idx="17">
                  <c:v>247743</c:v>
                </c:pt>
                <c:pt idx="18">
                  <c:v>202202</c:v>
                </c:pt>
                <c:pt idx="19">
                  <c:v>155467</c:v>
                </c:pt>
                <c:pt idx="20">
                  <c:v>116095</c:v>
                </c:pt>
                <c:pt idx="21">
                  <c:v>96363</c:v>
                </c:pt>
                <c:pt idx="22">
                  <c:v>77991</c:v>
                </c:pt>
                <c:pt idx="23">
                  <c:v>47575</c:v>
                </c:pt>
              </c:numCache>
            </c:numRef>
          </c:val>
          <c:smooth val="0"/>
          <c:extLst>
            <c:ext xmlns:c16="http://schemas.microsoft.com/office/drawing/2014/chart" uri="{C3380CC4-5D6E-409C-BE32-E72D297353CC}">
              <c16:uniqueId val="{00000033-1C0E-4567-9AAE-0F206C23CC43}"/>
            </c:ext>
          </c:extLst>
        </c:ser>
        <c:ser>
          <c:idx val="4"/>
          <c:order val="4"/>
          <c:tx>
            <c:strRef>
              <c:f>'7. Recommendations'!$W$13</c:f>
              <c:strCache>
                <c:ptCount val="1"/>
                <c:pt idx="0">
                  <c:v>WEDNESDAY</c:v>
                </c:pt>
              </c:strCache>
            </c:strRef>
          </c:tx>
          <c:spPr>
            <a:ln w="22225" cap="rnd" cmpd="sng" algn="ctr">
              <a:solidFill>
                <a:schemeClr val="bg1">
                  <a:lumMod val="85000"/>
                </a:schemeClr>
              </a:solidFill>
              <a:round/>
            </a:ln>
            <a:effectLst/>
          </c:spPr>
          <c:marker>
            <c:symbol val="none"/>
          </c:marker>
          <c:cat>
            <c:numRef>
              <c:f>'7. Recommendations'!$R$14:$R$37</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cat>
          <c:val>
            <c:numRef>
              <c:f>'7. Recommendations'!$W$14:$W$37</c:f>
              <c:numCache>
                <c:formatCode>_(* #,##0_);_(* \(#,##0\);_(* "-"??_);_(@_)</c:formatCode>
                <c:ptCount val="24"/>
                <c:pt idx="0">
                  <c:v>23287</c:v>
                </c:pt>
                <c:pt idx="1">
                  <c:v>12987</c:v>
                </c:pt>
                <c:pt idx="2">
                  <c:v>7600</c:v>
                </c:pt>
                <c:pt idx="3">
                  <c:v>6089</c:v>
                </c:pt>
                <c:pt idx="4">
                  <c:v>6508</c:v>
                </c:pt>
                <c:pt idx="5">
                  <c:v>11571</c:v>
                </c:pt>
                <c:pt idx="6">
                  <c:v>38546</c:v>
                </c:pt>
                <c:pt idx="7">
                  <c:v>109694</c:v>
                </c:pt>
                <c:pt idx="8">
                  <c:v>187368</c:v>
                </c:pt>
                <c:pt idx="9">
                  <c:v>259850</c:v>
                </c:pt>
                <c:pt idx="10">
                  <c:v>293204</c:v>
                </c:pt>
                <c:pt idx="11">
                  <c:v>288454</c:v>
                </c:pt>
                <c:pt idx="12">
                  <c:v>276359</c:v>
                </c:pt>
                <c:pt idx="13">
                  <c:v>281254</c:v>
                </c:pt>
                <c:pt idx="14">
                  <c:v>284001</c:v>
                </c:pt>
                <c:pt idx="15">
                  <c:v>286034</c:v>
                </c:pt>
                <c:pt idx="16">
                  <c:v>284756</c:v>
                </c:pt>
                <c:pt idx="17">
                  <c:v>241866</c:v>
                </c:pt>
                <c:pt idx="18">
                  <c:v>197136</c:v>
                </c:pt>
                <c:pt idx="19">
                  <c:v>160906</c:v>
                </c:pt>
                <c:pt idx="20">
                  <c:v>125145</c:v>
                </c:pt>
                <c:pt idx="21">
                  <c:v>104322</c:v>
                </c:pt>
                <c:pt idx="22">
                  <c:v>85737</c:v>
                </c:pt>
                <c:pt idx="23">
                  <c:v>52320</c:v>
                </c:pt>
              </c:numCache>
            </c:numRef>
          </c:val>
          <c:smooth val="0"/>
          <c:extLst>
            <c:ext xmlns:c16="http://schemas.microsoft.com/office/drawing/2014/chart" uri="{C3380CC4-5D6E-409C-BE32-E72D297353CC}">
              <c16:uniqueId val="{00000034-1C0E-4567-9AAE-0F206C23CC43}"/>
            </c:ext>
          </c:extLst>
        </c:ser>
        <c:ser>
          <c:idx val="5"/>
          <c:order val="5"/>
          <c:tx>
            <c:strRef>
              <c:f>'7. Recommendations'!$X$13</c:f>
              <c:strCache>
                <c:ptCount val="1"/>
                <c:pt idx="0">
                  <c:v>THURSDAY</c:v>
                </c:pt>
              </c:strCache>
            </c:strRef>
          </c:tx>
          <c:spPr>
            <a:ln w="22225" cap="rnd" cmpd="sng" algn="ctr">
              <a:solidFill>
                <a:schemeClr val="tx1">
                  <a:lumMod val="50000"/>
                  <a:lumOff val="50000"/>
                </a:schemeClr>
              </a:solidFill>
              <a:round/>
            </a:ln>
            <a:effectLst/>
          </c:spPr>
          <c:marker>
            <c:symbol val="none"/>
          </c:marker>
          <c:cat>
            <c:numRef>
              <c:f>'7. Recommendations'!$R$14:$R$37</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cat>
          <c:val>
            <c:numRef>
              <c:f>'7. Recommendations'!$X$14:$X$37</c:f>
              <c:numCache>
                <c:formatCode>_(* #,##0_);_(* \(#,##0\);_(* "-"??_);_(@_)</c:formatCode>
                <c:ptCount val="24"/>
                <c:pt idx="0">
                  <c:v>27887</c:v>
                </c:pt>
                <c:pt idx="1">
                  <c:v>14312</c:v>
                </c:pt>
                <c:pt idx="2">
                  <c:v>8881</c:v>
                </c:pt>
                <c:pt idx="3">
                  <c:v>7911</c:v>
                </c:pt>
                <c:pt idx="4">
                  <c:v>8380</c:v>
                </c:pt>
                <c:pt idx="5">
                  <c:v>14228</c:v>
                </c:pt>
                <c:pt idx="6">
                  <c:v>45061</c:v>
                </c:pt>
                <c:pt idx="7">
                  <c:v>124606</c:v>
                </c:pt>
                <c:pt idx="8">
                  <c:v>216662</c:v>
                </c:pt>
                <c:pt idx="9">
                  <c:v>303016</c:v>
                </c:pt>
                <c:pt idx="10">
                  <c:v>342526</c:v>
                </c:pt>
                <c:pt idx="11">
                  <c:v>338733</c:v>
                </c:pt>
                <c:pt idx="12">
                  <c:v>319002</c:v>
                </c:pt>
                <c:pt idx="13">
                  <c:v>321523</c:v>
                </c:pt>
                <c:pt idx="14">
                  <c:v>331431</c:v>
                </c:pt>
                <c:pt idx="15">
                  <c:v>328905</c:v>
                </c:pt>
                <c:pt idx="16">
                  <c:v>312980</c:v>
                </c:pt>
                <c:pt idx="17">
                  <c:v>258563</c:v>
                </c:pt>
                <c:pt idx="18">
                  <c:v>207269</c:v>
                </c:pt>
                <c:pt idx="19">
                  <c:v>159066</c:v>
                </c:pt>
                <c:pt idx="20">
                  <c:v>120644</c:v>
                </c:pt>
                <c:pt idx="21">
                  <c:v>94871</c:v>
                </c:pt>
                <c:pt idx="22">
                  <c:v>75335</c:v>
                </c:pt>
                <c:pt idx="23">
                  <c:v>51937</c:v>
                </c:pt>
              </c:numCache>
            </c:numRef>
          </c:val>
          <c:smooth val="0"/>
          <c:extLst>
            <c:ext xmlns:c16="http://schemas.microsoft.com/office/drawing/2014/chart" uri="{C3380CC4-5D6E-409C-BE32-E72D297353CC}">
              <c16:uniqueId val="{00000035-1C0E-4567-9AAE-0F206C23CC43}"/>
            </c:ext>
          </c:extLst>
        </c:ser>
        <c:ser>
          <c:idx val="6"/>
          <c:order val="6"/>
          <c:tx>
            <c:strRef>
              <c:f>'7. Recommendations'!$Y$13</c:f>
              <c:strCache>
                <c:ptCount val="1"/>
                <c:pt idx="0">
                  <c:v>FRIDAY</c:v>
                </c:pt>
              </c:strCache>
            </c:strRef>
          </c:tx>
          <c:spPr>
            <a:ln w="22225" cap="rnd" cmpd="sng" algn="ctr">
              <a:solidFill>
                <a:schemeClr val="accent6"/>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36-1C0E-4567-9AAE-0F206C23CC43}"/>
                </c:ext>
              </c:extLst>
            </c:dLbl>
            <c:dLbl>
              <c:idx val="1"/>
              <c:delete val="1"/>
              <c:extLst>
                <c:ext xmlns:c15="http://schemas.microsoft.com/office/drawing/2012/chart" uri="{CE6537A1-D6FC-4f65-9D91-7224C49458BB}"/>
                <c:ext xmlns:c16="http://schemas.microsoft.com/office/drawing/2014/chart" uri="{C3380CC4-5D6E-409C-BE32-E72D297353CC}">
                  <c16:uniqueId val="{00000037-1C0E-4567-9AAE-0F206C23CC43}"/>
                </c:ext>
              </c:extLst>
            </c:dLbl>
            <c:dLbl>
              <c:idx val="2"/>
              <c:delete val="1"/>
              <c:extLst>
                <c:ext xmlns:c15="http://schemas.microsoft.com/office/drawing/2012/chart" uri="{CE6537A1-D6FC-4f65-9D91-7224C49458BB}"/>
                <c:ext xmlns:c16="http://schemas.microsoft.com/office/drawing/2014/chart" uri="{C3380CC4-5D6E-409C-BE32-E72D297353CC}">
                  <c16:uniqueId val="{00000038-1C0E-4567-9AAE-0F206C23CC43}"/>
                </c:ext>
              </c:extLst>
            </c:dLbl>
            <c:dLbl>
              <c:idx val="3"/>
              <c:delete val="1"/>
              <c:extLst>
                <c:ext xmlns:c15="http://schemas.microsoft.com/office/drawing/2012/chart" uri="{CE6537A1-D6FC-4f65-9D91-7224C49458BB}"/>
                <c:ext xmlns:c16="http://schemas.microsoft.com/office/drawing/2014/chart" uri="{C3380CC4-5D6E-409C-BE32-E72D297353CC}">
                  <c16:uniqueId val="{00000039-1C0E-4567-9AAE-0F206C23CC43}"/>
                </c:ext>
              </c:extLst>
            </c:dLbl>
            <c:dLbl>
              <c:idx val="4"/>
              <c:delete val="1"/>
              <c:extLst>
                <c:ext xmlns:c15="http://schemas.microsoft.com/office/drawing/2012/chart" uri="{CE6537A1-D6FC-4f65-9D91-7224C49458BB}"/>
                <c:ext xmlns:c16="http://schemas.microsoft.com/office/drawing/2014/chart" uri="{C3380CC4-5D6E-409C-BE32-E72D297353CC}">
                  <c16:uniqueId val="{0000003A-1C0E-4567-9AAE-0F206C23CC43}"/>
                </c:ext>
              </c:extLst>
            </c:dLbl>
            <c:dLbl>
              <c:idx val="5"/>
              <c:delete val="1"/>
              <c:extLst>
                <c:ext xmlns:c15="http://schemas.microsoft.com/office/drawing/2012/chart" uri="{CE6537A1-D6FC-4f65-9D91-7224C49458BB}"/>
                <c:ext xmlns:c16="http://schemas.microsoft.com/office/drawing/2014/chart" uri="{C3380CC4-5D6E-409C-BE32-E72D297353CC}">
                  <c16:uniqueId val="{0000003B-1C0E-4567-9AAE-0F206C23CC43}"/>
                </c:ext>
              </c:extLst>
            </c:dLbl>
            <c:dLbl>
              <c:idx val="6"/>
              <c:delete val="1"/>
              <c:extLst>
                <c:ext xmlns:c15="http://schemas.microsoft.com/office/drawing/2012/chart" uri="{CE6537A1-D6FC-4f65-9D91-7224C49458BB}"/>
                <c:ext xmlns:c16="http://schemas.microsoft.com/office/drawing/2014/chart" uri="{C3380CC4-5D6E-409C-BE32-E72D297353CC}">
                  <c16:uniqueId val="{0000003C-1C0E-4567-9AAE-0F206C23CC43}"/>
                </c:ext>
              </c:extLst>
            </c:dLbl>
            <c:dLbl>
              <c:idx val="7"/>
              <c:delete val="1"/>
              <c:extLst>
                <c:ext xmlns:c15="http://schemas.microsoft.com/office/drawing/2012/chart" uri="{CE6537A1-D6FC-4f65-9D91-7224C49458BB}"/>
                <c:ext xmlns:c16="http://schemas.microsoft.com/office/drawing/2014/chart" uri="{C3380CC4-5D6E-409C-BE32-E72D297353CC}">
                  <c16:uniqueId val="{0000003D-1C0E-4567-9AAE-0F206C23CC43}"/>
                </c:ext>
              </c:extLst>
            </c:dLbl>
            <c:dLbl>
              <c:idx val="8"/>
              <c:delete val="1"/>
              <c:extLst>
                <c:ext xmlns:c15="http://schemas.microsoft.com/office/drawing/2012/chart" uri="{CE6537A1-D6FC-4f65-9D91-7224C49458BB}"/>
                <c:ext xmlns:c16="http://schemas.microsoft.com/office/drawing/2014/chart" uri="{C3380CC4-5D6E-409C-BE32-E72D297353CC}">
                  <c16:uniqueId val="{0000003E-1C0E-4567-9AAE-0F206C23CC43}"/>
                </c:ext>
              </c:extLst>
            </c:dLbl>
            <c:dLbl>
              <c:idx val="9"/>
              <c:delete val="1"/>
              <c:extLst>
                <c:ext xmlns:c15="http://schemas.microsoft.com/office/drawing/2012/chart" uri="{CE6537A1-D6FC-4f65-9D91-7224C49458BB}"/>
                <c:ext xmlns:c16="http://schemas.microsoft.com/office/drawing/2014/chart" uri="{C3380CC4-5D6E-409C-BE32-E72D297353CC}">
                  <c16:uniqueId val="{0000003F-1C0E-4567-9AAE-0F206C23CC43}"/>
                </c:ext>
              </c:extLst>
            </c:dLbl>
            <c:dLbl>
              <c:idx val="10"/>
              <c:delete val="1"/>
              <c:extLst>
                <c:ext xmlns:c15="http://schemas.microsoft.com/office/drawing/2012/chart" uri="{CE6537A1-D6FC-4f65-9D91-7224C49458BB}"/>
                <c:ext xmlns:c16="http://schemas.microsoft.com/office/drawing/2014/chart" uri="{C3380CC4-5D6E-409C-BE32-E72D297353CC}">
                  <c16:uniqueId val="{00000040-1C0E-4567-9AAE-0F206C23CC43}"/>
                </c:ext>
              </c:extLst>
            </c:dLbl>
            <c:dLbl>
              <c:idx val="11"/>
              <c:delete val="1"/>
              <c:extLst>
                <c:ext xmlns:c15="http://schemas.microsoft.com/office/drawing/2012/chart" uri="{CE6537A1-D6FC-4f65-9D91-7224C49458BB}"/>
                <c:ext xmlns:c16="http://schemas.microsoft.com/office/drawing/2014/chart" uri="{C3380CC4-5D6E-409C-BE32-E72D297353CC}">
                  <c16:uniqueId val="{00000041-1C0E-4567-9AAE-0F206C23CC43}"/>
                </c:ext>
              </c:extLst>
            </c:dLbl>
            <c:dLbl>
              <c:idx val="12"/>
              <c:delete val="1"/>
              <c:extLst>
                <c:ext xmlns:c15="http://schemas.microsoft.com/office/drawing/2012/chart" uri="{CE6537A1-D6FC-4f65-9D91-7224C49458BB}"/>
                <c:ext xmlns:c16="http://schemas.microsoft.com/office/drawing/2014/chart" uri="{C3380CC4-5D6E-409C-BE32-E72D297353CC}">
                  <c16:uniqueId val="{00000042-1C0E-4567-9AAE-0F206C23CC43}"/>
                </c:ext>
              </c:extLst>
            </c:dLbl>
            <c:dLbl>
              <c:idx val="13"/>
              <c:delete val="1"/>
              <c:extLst>
                <c:ext xmlns:c15="http://schemas.microsoft.com/office/drawing/2012/chart" uri="{CE6537A1-D6FC-4f65-9D91-7224C49458BB}"/>
                <c:ext xmlns:c16="http://schemas.microsoft.com/office/drawing/2014/chart" uri="{C3380CC4-5D6E-409C-BE32-E72D297353CC}">
                  <c16:uniqueId val="{00000043-1C0E-4567-9AAE-0F206C23CC43}"/>
                </c:ext>
              </c:extLst>
            </c:dLbl>
            <c:dLbl>
              <c:idx val="14"/>
              <c:layout>
                <c:manualLayout>
                  <c:x val="0.14283570611295557"/>
                  <c:y val="-8.6723026398045633E-2"/>
                </c:manualLayout>
              </c:layout>
              <c:tx>
                <c:rich>
                  <a:bodyPr rot="0" spcFirstLastPara="1" vertOverflow="ellipsis" vert="horz" wrap="square" lIns="38100" tIns="19050" rIns="38100" bIns="19050" anchor="ctr" anchorCtr="0">
                    <a:noAutofit/>
                  </a:bodyPr>
                  <a:lstStyle/>
                  <a:p>
                    <a:pPr marL="0" marR="0" lvl="0" indent="0" algn="ctr" defTabSz="914400" rtl="0" eaLnBrk="1" fontAlgn="auto" latinLnBrk="0" hangingPunct="1">
                      <a:lnSpc>
                        <a:spcPct val="100000"/>
                      </a:lnSpc>
                      <a:spcBef>
                        <a:spcPts val="0"/>
                      </a:spcBef>
                      <a:spcAft>
                        <a:spcPts val="0"/>
                      </a:spcAft>
                      <a:buClrTx/>
                      <a:buSzTx/>
                      <a:buFontTx/>
                      <a:buNone/>
                      <a:tabLst/>
                      <a:defRPr sz="800" b="1" i="0" u="none" strike="noStrike" kern="1200" baseline="0">
                        <a:solidFill>
                          <a:sysClr val="windowText" lastClr="000000">
                            <a:lumMod val="65000"/>
                            <a:lumOff val="35000"/>
                          </a:sysClr>
                        </a:solidFill>
                        <a:latin typeface="+mn-lt"/>
                        <a:ea typeface="+mn-ea"/>
                        <a:cs typeface="+mn-cs"/>
                      </a:defRPr>
                    </a:pPr>
                    <a:fld id="{97FDAB80-9AE0-4EE2-B995-F34DEC52F18B}" type="SERIESNAME">
                      <a:rPr lang="en-US">
                        <a:solidFill>
                          <a:schemeClr val="accent6">
                            <a:lumMod val="75000"/>
                          </a:schemeClr>
                        </a:solidFill>
                      </a:rPr>
                      <a:pPr marL="0" marR="0" lvl="0" indent="0" algn="ctr" defTabSz="914400" rtl="0" eaLnBrk="1" fontAlgn="auto" latinLnBrk="0" hangingPunct="1">
                        <a:lnSpc>
                          <a:spcPct val="100000"/>
                        </a:lnSpc>
                        <a:spcBef>
                          <a:spcPts val="0"/>
                        </a:spcBef>
                        <a:spcAft>
                          <a:spcPts val="0"/>
                        </a:spcAft>
                        <a:buClrTx/>
                        <a:buSzTx/>
                        <a:buFontTx/>
                        <a:buNone/>
                        <a:tabLst/>
                        <a:defRPr sz="800" b="1">
                          <a:solidFill>
                            <a:sysClr val="windowText" lastClr="000000">
                              <a:lumMod val="65000"/>
                              <a:lumOff val="35000"/>
                            </a:sysClr>
                          </a:solidFill>
                        </a:defRPr>
                      </a:pPr>
                      <a:t>[SERIES NAME]</a:t>
                    </a:fld>
                    <a:endParaRPr lang="en-US">
                      <a:solidFill>
                        <a:schemeClr val="accent6">
                          <a:lumMod val="75000"/>
                        </a:schemeClr>
                      </a:solidFill>
                    </a:endParaRPr>
                  </a:p>
                  <a:p>
                    <a:pPr marL="0" marR="0" lvl="0" indent="0" algn="ctr" defTabSz="914400" rtl="0" eaLnBrk="1" fontAlgn="auto" latinLnBrk="0" hangingPunct="1">
                      <a:lnSpc>
                        <a:spcPct val="100000"/>
                      </a:lnSpc>
                      <a:spcBef>
                        <a:spcPts val="0"/>
                      </a:spcBef>
                      <a:spcAft>
                        <a:spcPts val="0"/>
                      </a:spcAft>
                      <a:buClrTx/>
                      <a:buSzTx/>
                      <a:buFontTx/>
                      <a:buNone/>
                      <a:tabLst/>
                      <a:defRPr sz="800" b="1">
                        <a:solidFill>
                          <a:sysClr val="windowText" lastClr="000000">
                            <a:lumMod val="65000"/>
                            <a:lumOff val="35000"/>
                          </a:sysClr>
                        </a:solidFill>
                      </a:defRPr>
                    </a:pPr>
                    <a:r>
                      <a:rPr lang="en-US" sz="800" b="1" i="0" u="none" strike="noStrike" kern="1200" baseline="0">
                        <a:solidFill>
                          <a:schemeClr val="accent6">
                            <a:lumMod val="75000"/>
                          </a:schemeClr>
                        </a:solidFill>
                      </a:rPr>
                      <a:t>2 PM</a:t>
                    </a:r>
                  </a:p>
                </c:rich>
              </c:tx>
              <c:spPr>
                <a:noFill/>
                <a:ln>
                  <a:noFill/>
                </a:ln>
                <a:effectLst/>
              </c:spPr>
              <c:txPr>
                <a:bodyPr rot="0" spcFirstLastPara="1" vertOverflow="ellipsis" vert="horz" wrap="square" lIns="38100" tIns="19050" rIns="38100" bIns="19050" anchor="ctr" anchorCtr="0">
                  <a:noAutofit/>
                </a:bodyPr>
                <a:lstStyle/>
                <a:p>
                  <a:pPr marL="0" marR="0" lvl="0" indent="0" algn="ctr" defTabSz="914400" rtl="0" eaLnBrk="1" fontAlgn="auto" latinLnBrk="0" hangingPunct="1">
                    <a:lnSpc>
                      <a:spcPct val="100000"/>
                    </a:lnSpc>
                    <a:spcBef>
                      <a:spcPts val="0"/>
                    </a:spcBef>
                    <a:spcAft>
                      <a:spcPts val="0"/>
                    </a:spcAft>
                    <a:buClrTx/>
                    <a:buSzTx/>
                    <a:buFontTx/>
                    <a:buNone/>
                    <a:tabLst/>
                    <a:defRPr sz="800" b="1" i="0" u="none" strike="noStrike" kern="1200" baseline="0">
                      <a:solidFill>
                        <a:sysClr val="windowText" lastClr="000000">
                          <a:lumMod val="65000"/>
                          <a:lumOff val="35000"/>
                        </a:sysClr>
                      </a:solidFill>
                      <a:latin typeface="+mn-lt"/>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15:layout>
                    <c:manualLayout>
                      <c:w val="7.3964832755854512E-2"/>
                      <c:h val="0.11531880084814589"/>
                    </c:manualLayout>
                  </c15:layout>
                  <c15:dlblFieldTable/>
                  <c15:showDataLabelsRange val="0"/>
                </c:ext>
                <c:ext xmlns:c16="http://schemas.microsoft.com/office/drawing/2014/chart" uri="{C3380CC4-5D6E-409C-BE32-E72D297353CC}">
                  <c16:uniqueId val="{00000044-1C0E-4567-9AAE-0F206C23CC43}"/>
                </c:ext>
              </c:extLst>
            </c:dLbl>
            <c:dLbl>
              <c:idx val="15"/>
              <c:delete val="1"/>
              <c:extLst>
                <c:ext xmlns:c15="http://schemas.microsoft.com/office/drawing/2012/chart" uri="{CE6537A1-D6FC-4f65-9D91-7224C49458BB}"/>
                <c:ext xmlns:c16="http://schemas.microsoft.com/office/drawing/2014/chart" uri="{C3380CC4-5D6E-409C-BE32-E72D297353CC}">
                  <c16:uniqueId val="{00000045-1C0E-4567-9AAE-0F206C23CC43}"/>
                </c:ext>
              </c:extLst>
            </c:dLbl>
            <c:dLbl>
              <c:idx val="16"/>
              <c:delete val="1"/>
              <c:extLst>
                <c:ext xmlns:c15="http://schemas.microsoft.com/office/drawing/2012/chart" uri="{CE6537A1-D6FC-4f65-9D91-7224C49458BB}"/>
                <c:ext xmlns:c16="http://schemas.microsoft.com/office/drawing/2014/chart" uri="{C3380CC4-5D6E-409C-BE32-E72D297353CC}">
                  <c16:uniqueId val="{00000046-1C0E-4567-9AAE-0F206C23CC43}"/>
                </c:ext>
              </c:extLst>
            </c:dLbl>
            <c:dLbl>
              <c:idx val="17"/>
              <c:delete val="1"/>
              <c:extLst>
                <c:ext xmlns:c15="http://schemas.microsoft.com/office/drawing/2012/chart" uri="{CE6537A1-D6FC-4f65-9D91-7224C49458BB}"/>
                <c:ext xmlns:c16="http://schemas.microsoft.com/office/drawing/2014/chart" uri="{C3380CC4-5D6E-409C-BE32-E72D297353CC}">
                  <c16:uniqueId val="{00000047-1C0E-4567-9AAE-0F206C23CC43}"/>
                </c:ext>
              </c:extLst>
            </c:dLbl>
            <c:dLbl>
              <c:idx val="18"/>
              <c:delete val="1"/>
              <c:extLst>
                <c:ext xmlns:c15="http://schemas.microsoft.com/office/drawing/2012/chart" uri="{CE6537A1-D6FC-4f65-9D91-7224C49458BB}"/>
                <c:ext xmlns:c16="http://schemas.microsoft.com/office/drawing/2014/chart" uri="{C3380CC4-5D6E-409C-BE32-E72D297353CC}">
                  <c16:uniqueId val="{00000048-1C0E-4567-9AAE-0F206C23CC43}"/>
                </c:ext>
              </c:extLst>
            </c:dLbl>
            <c:dLbl>
              <c:idx val="19"/>
              <c:delete val="1"/>
              <c:extLst>
                <c:ext xmlns:c15="http://schemas.microsoft.com/office/drawing/2012/chart" uri="{CE6537A1-D6FC-4f65-9D91-7224C49458BB}"/>
                <c:ext xmlns:c16="http://schemas.microsoft.com/office/drawing/2014/chart" uri="{C3380CC4-5D6E-409C-BE32-E72D297353CC}">
                  <c16:uniqueId val="{00000049-1C0E-4567-9AAE-0F206C23CC43}"/>
                </c:ext>
              </c:extLst>
            </c:dLbl>
            <c:dLbl>
              <c:idx val="20"/>
              <c:delete val="1"/>
              <c:extLst>
                <c:ext xmlns:c15="http://schemas.microsoft.com/office/drawing/2012/chart" uri="{CE6537A1-D6FC-4f65-9D91-7224C49458BB}"/>
                <c:ext xmlns:c16="http://schemas.microsoft.com/office/drawing/2014/chart" uri="{C3380CC4-5D6E-409C-BE32-E72D297353CC}">
                  <c16:uniqueId val="{0000004A-1C0E-4567-9AAE-0F206C23CC43}"/>
                </c:ext>
              </c:extLst>
            </c:dLbl>
            <c:dLbl>
              <c:idx val="21"/>
              <c:delete val="1"/>
              <c:extLst>
                <c:ext xmlns:c15="http://schemas.microsoft.com/office/drawing/2012/chart" uri="{CE6537A1-D6FC-4f65-9D91-7224C49458BB}"/>
                <c:ext xmlns:c16="http://schemas.microsoft.com/office/drawing/2014/chart" uri="{C3380CC4-5D6E-409C-BE32-E72D297353CC}">
                  <c16:uniqueId val="{0000004B-1C0E-4567-9AAE-0F206C23CC43}"/>
                </c:ext>
              </c:extLst>
            </c:dLbl>
            <c:dLbl>
              <c:idx val="22"/>
              <c:delete val="1"/>
              <c:extLst>
                <c:ext xmlns:c15="http://schemas.microsoft.com/office/drawing/2012/chart" uri="{CE6537A1-D6FC-4f65-9D91-7224C49458BB}"/>
                <c:ext xmlns:c16="http://schemas.microsoft.com/office/drawing/2014/chart" uri="{C3380CC4-5D6E-409C-BE32-E72D297353CC}">
                  <c16:uniqueId val="{0000004C-1C0E-4567-9AAE-0F206C23CC43}"/>
                </c:ext>
              </c:extLst>
            </c:dLbl>
            <c:dLbl>
              <c:idx val="23"/>
              <c:delete val="1"/>
              <c:extLst>
                <c:ext xmlns:c15="http://schemas.microsoft.com/office/drawing/2012/chart" uri="{CE6537A1-D6FC-4f65-9D91-7224C49458BB}"/>
                <c:ext xmlns:c16="http://schemas.microsoft.com/office/drawing/2014/chart" uri="{C3380CC4-5D6E-409C-BE32-E72D297353CC}">
                  <c16:uniqueId val="{0000004D-1C0E-4567-9AAE-0F206C23CC43}"/>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6"/>
                      </a:solidFill>
                    </a:ln>
                    <a:effectLst/>
                  </c:spPr>
                </c15:leaderLines>
              </c:ext>
            </c:extLst>
          </c:dLbls>
          <c:cat>
            <c:numRef>
              <c:f>'7. Recommendations'!$R$14:$R$37</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cat>
          <c:val>
            <c:numRef>
              <c:f>'7. Recommendations'!$Y$14:$Y$37</c:f>
              <c:numCache>
                <c:formatCode>_(* #,##0_);_(* \(#,##0\);_(* "-"??_);_(@_)</c:formatCode>
                <c:ptCount val="24"/>
                <c:pt idx="0">
                  <c:v>29823</c:v>
                </c:pt>
                <c:pt idx="1">
                  <c:v>17204</c:v>
                </c:pt>
                <c:pt idx="2">
                  <c:v>10900</c:v>
                </c:pt>
                <c:pt idx="3">
                  <c:v>7334</c:v>
                </c:pt>
                <c:pt idx="4">
                  <c:v>7618</c:v>
                </c:pt>
                <c:pt idx="5">
                  <c:v>10272</c:v>
                </c:pt>
                <c:pt idx="6">
                  <c:v>30870</c:v>
                </c:pt>
                <c:pt idx="7">
                  <c:v>114083</c:v>
                </c:pt>
                <c:pt idx="8">
                  <c:v>230565</c:v>
                </c:pt>
                <c:pt idx="9">
                  <c:v>304164</c:v>
                </c:pt>
                <c:pt idx="10">
                  <c:v>346719</c:v>
                </c:pt>
                <c:pt idx="11">
                  <c:v>356930</c:v>
                </c:pt>
                <c:pt idx="12">
                  <c:v>354413</c:v>
                </c:pt>
                <c:pt idx="13">
                  <c:v>362489</c:v>
                </c:pt>
                <c:pt idx="14">
                  <c:v>372502</c:v>
                </c:pt>
                <c:pt idx="15">
                  <c:v>360065</c:v>
                </c:pt>
                <c:pt idx="16">
                  <c:v>336407</c:v>
                </c:pt>
                <c:pt idx="17">
                  <c:v>277146</c:v>
                </c:pt>
                <c:pt idx="18">
                  <c:v>216773</c:v>
                </c:pt>
                <c:pt idx="19">
                  <c:v>163599</c:v>
                </c:pt>
                <c:pt idx="20">
                  <c:v>125318</c:v>
                </c:pt>
                <c:pt idx="21">
                  <c:v>107901</c:v>
                </c:pt>
                <c:pt idx="22">
                  <c:v>88181</c:v>
                </c:pt>
                <c:pt idx="23">
                  <c:v>60028</c:v>
                </c:pt>
              </c:numCache>
            </c:numRef>
          </c:val>
          <c:smooth val="0"/>
          <c:extLst>
            <c:ext xmlns:c16="http://schemas.microsoft.com/office/drawing/2014/chart" uri="{C3380CC4-5D6E-409C-BE32-E72D297353CC}">
              <c16:uniqueId val="{0000004E-1C0E-4567-9AAE-0F206C23CC43}"/>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619537984"/>
        <c:axId val="1619514272"/>
      </c:lineChart>
      <c:catAx>
        <c:axId val="1619537984"/>
        <c:scaling>
          <c:orientation val="minMax"/>
        </c:scaling>
        <c:delete val="0"/>
        <c:axPos val="b"/>
        <c:title>
          <c:tx>
            <c:rich>
              <a:bodyPr rot="0" spcFirstLastPara="1" vertOverflow="ellipsis" vert="horz" wrap="square" anchor="ctr" anchorCtr="1"/>
              <a:lstStyle/>
              <a:p>
                <a:pPr>
                  <a:defRPr sz="700" b="1" i="0" u="none" strike="noStrike" kern="1200" cap="all" baseline="0">
                    <a:solidFill>
                      <a:schemeClr val="dk1">
                        <a:lumMod val="65000"/>
                        <a:lumOff val="35000"/>
                      </a:schemeClr>
                    </a:solidFill>
                    <a:latin typeface="+mn-lt"/>
                    <a:ea typeface="+mn-ea"/>
                    <a:cs typeface="+mn-cs"/>
                  </a:defRPr>
                </a:pPr>
                <a:r>
                  <a:rPr lang="en-US" sz="700" b="1"/>
                  <a:t>HOUR</a:t>
                </a:r>
                <a:r>
                  <a:rPr lang="en-US" sz="700" b="1" baseline="0"/>
                  <a:t> OF THE DAY (24HR)</a:t>
                </a:r>
                <a:endParaRPr lang="en-US" sz="700" b="1"/>
              </a:p>
            </c:rich>
          </c:tx>
          <c:overlay val="0"/>
          <c:spPr>
            <a:noFill/>
            <a:ln>
              <a:noFill/>
            </a:ln>
            <a:effectLst/>
          </c:spPr>
          <c:txPr>
            <a:bodyPr rot="0" spcFirstLastPara="1" vertOverflow="ellipsis" vert="horz" wrap="square" anchor="ctr" anchorCtr="1"/>
            <a:lstStyle/>
            <a:p>
              <a:pPr>
                <a:defRPr sz="700" b="1"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619514272"/>
        <c:crosses val="autoZero"/>
        <c:auto val="1"/>
        <c:lblAlgn val="ctr"/>
        <c:lblOffset val="100"/>
        <c:noMultiLvlLbl val="0"/>
      </c:catAx>
      <c:valAx>
        <c:axId val="1619514272"/>
        <c:scaling>
          <c:orientation val="minMax"/>
        </c:scaling>
        <c:delete val="0"/>
        <c:axPos val="l"/>
        <c:title>
          <c:tx>
            <c:rich>
              <a:bodyPr rot="-5400000" spcFirstLastPara="1" vertOverflow="ellipsis" vert="horz" wrap="square" anchor="ctr" anchorCtr="1"/>
              <a:lstStyle/>
              <a:p>
                <a:pPr>
                  <a:defRPr sz="700" b="0" i="0" u="none" strike="noStrike" kern="1200" cap="all" baseline="0">
                    <a:solidFill>
                      <a:schemeClr val="dk1">
                        <a:lumMod val="65000"/>
                        <a:lumOff val="35000"/>
                      </a:schemeClr>
                    </a:solidFill>
                    <a:latin typeface="+mn-lt"/>
                    <a:ea typeface="+mn-ea"/>
                    <a:cs typeface="+mn-cs"/>
                  </a:defRPr>
                </a:pPr>
                <a:r>
                  <a:rPr lang="en-US" sz="700" b="0" cap="none" baseline="0"/>
                  <a:t>TOTAL SOLD GOODS  (in millions)</a:t>
                </a:r>
              </a:p>
            </c:rich>
          </c:tx>
          <c:overlay val="0"/>
          <c:spPr>
            <a:noFill/>
            <a:ln>
              <a:noFill/>
            </a:ln>
            <a:effectLst/>
          </c:spPr>
          <c:txPr>
            <a:bodyPr rot="-5400000" spcFirstLastPara="1" vertOverflow="ellipsis" vert="horz" wrap="square" anchor="ctr" anchorCtr="1"/>
            <a:lstStyle/>
            <a:p>
              <a:pPr>
                <a:defRPr sz="700" b="0" i="0" u="none" strike="noStrike" kern="1200" cap="all" baseline="0">
                  <a:solidFill>
                    <a:schemeClr val="dk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600" b="0" i="0" u="none" strike="noStrike" kern="1200" spc="20" baseline="0">
                <a:solidFill>
                  <a:schemeClr val="dk1">
                    <a:lumMod val="65000"/>
                    <a:lumOff val="35000"/>
                  </a:schemeClr>
                </a:solidFill>
                <a:latin typeface="+mn-lt"/>
                <a:ea typeface="+mn-ea"/>
                <a:cs typeface="+mn-cs"/>
              </a:defRPr>
            </a:pPr>
            <a:endParaRPr lang="en-US"/>
          </a:p>
        </c:txPr>
        <c:crossAx val="1619537984"/>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7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a:solidFill>
                  <a:schemeClr val="tx1">
                    <a:lumMod val="65000"/>
                    <a:lumOff val="35000"/>
                  </a:schemeClr>
                </a:solidFill>
              </a:rPr>
              <a:t>ORDER</a:t>
            </a:r>
            <a:r>
              <a:rPr lang="en-US" sz="1100" baseline="0">
                <a:solidFill>
                  <a:schemeClr val="tx1">
                    <a:lumMod val="65000"/>
                    <a:lumOff val="35000"/>
                  </a:schemeClr>
                </a:solidFill>
              </a:rPr>
              <a:t> FREQUENCY BY POPULAR PRODUCTS</a:t>
            </a:r>
            <a:endParaRPr lang="en-US" sz="1100">
              <a:solidFill>
                <a:schemeClr val="tx1">
                  <a:lumMod val="65000"/>
                  <a:lumOff val="35000"/>
                </a:schemeClr>
              </a:solidFill>
            </a:endParaRPr>
          </a:p>
        </c:rich>
      </c:tx>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3"/>
          <c:order val="3"/>
          <c:tx>
            <c:strRef>
              <c:f>'(HIDE B4 SUBMTNG) MORE CHRTS'!$E$3</c:f>
              <c:strCache>
                <c:ptCount val="1"/>
                <c:pt idx="0">
                  <c:v>beverages</c:v>
                </c:pt>
              </c:strCache>
            </c:strRef>
          </c:tx>
          <c:spPr>
            <a:solidFill>
              <a:schemeClr val="accent4">
                <a:lumMod val="60000"/>
                <a:lumOff val="40000"/>
              </a:schemeClr>
            </a:solidFill>
            <a:ln>
              <a:noFill/>
            </a:ln>
            <a:effectLst>
              <a:outerShdw blurRad="57150" dist="19050" dir="5400000" algn="ctr" rotWithShape="0">
                <a:srgbClr val="000000">
                  <a:alpha val="63000"/>
                </a:srgbClr>
              </a:outerShdw>
            </a:effectLst>
          </c:spPr>
          <c:invertIfNegative val="0"/>
          <c:dLbls>
            <c:dLbl>
              <c:idx val="0"/>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0-94C8-4EFF-A6CB-CF412CCB0603}"/>
                </c:ext>
              </c:extLst>
            </c:dLbl>
            <c:dLbl>
              <c:idx val="1"/>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4">
                          <a:lumMod val="50000"/>
                        </a:schemeClr>
                      </a:solidFill>
                      <a:latin typeface="+mn-lt"/>
                      <a:ea typeface="+mn-ea"/>
                      <a:cs typeface="+mn-cs"/>
                    </a:defRPr>
                  </a:pPr>
                  <a:endParaRPr lang="en-US"/>
                </a:p>
              </c:txPr>
              <c:dLblPos val="ct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1-94C8-4EFF-A6CB-CF412CCB0603}"/>
                </c:ext>
              </c:extLst>
            </c:dLbl>
            <c:dLbl>
              <c:idx val="2"/>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94C8-4EFF-A6CB-CF412CCB0603}"/>
                </c:ext>
              </c:extLst>
            </c:dLbl>
            <c:dLbl>
              <c:idx val="3"/>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94C8-4EFF-A6CB-CF412CCB060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ext>
              </c:extLst>
              <c:f>('(HIDE B4 SUBMTNG) MORE CHRTS'!$A$11,'(HIDE B4 SUBMTNG) MORE CHRTS'!$A$14,'(HIDE B4 SUBMTNG) MORE CHRTS'!$A$18,'(HIDE B4 SUBMTNG) MORE CHRTS'!$A$20)</c:f>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CHRTS'!$E$4:$E$27</c15:sqref>
                  </c15:fullRef>
                </c:ext>
              </c:extLst>
              <c:f>('(HIDE B4 SUBMTNG) MORE CHRTS'!$E$11,'(HIDE B4 SUBMTNG) MORE CHRTS'!$E$14,'(HIDE B4 SUBMTNG) MORE CHRTS'!$E$18,'(HIDE B4 SUBMTNG) MORE CHRTS'!$E$20)</c:f>
              <c:numCache>
                <c:formatCode>_(* #,##0_);_(* \(#,##0\);_(* "-"??_);_(@_)</c:formatCode>
                <c:ptCount val="4"/>
                <c:pt idx="0">
                  <c:v>66553</c:v>
                </c:pt>
                <c:pt idx="1">
                  <c:v>235794</c:v>
                </c:pt>
                <c:pt idx="2">
                  <c:v>211658</c:v>
                </c:pt>
                <c:pt idx="3">
                  <c:v>200128</c:v>
                </c:pt>
              </c:numCache>
            </c:numRef>
          </c:val>
          <c:extLst>
            <c:ext xmlns:c15="http://schemas.microsoft.com/office/drawing/2012/chart" uri="{02D57815-91ED-43cb-92C2-25804820EDAC}">
              <c15:categoryFilterExceptions>
                <c15:categoryFilterException>
                  <c15:sqref>'(HIDE B4 SUBMTNG) MORE CHRTS'!$E$6</c15:sqref>
                  <c15:dLbl>
                    <c:idx val="-1"/>
                    <c:delete val="1"/>
                    <c:extLst>
                      <c:ext uri="{CE6537A1-D6FC-4f65-9D91-7224C49458BB}"/>
                      <c:ext xmlns:c16="http://schemas.microsoft.com/office/drawing/2014/chart" uri="{C3380CC4-5D6E-409C-BE32-E72D297353CC}">
                        <c16:uniqueId val="{00000000-ABF1-4BA8-B4BB-85EDF1E9BB31}"/>
                      </c:ext>
                    </c:extLst>
                  </c15:dLbl>
                </c15:categoryFilterException>
                <c15:categoryFilterException>
                  <c15:sqref>'(HIDE B4 SUBMTNG) MORE CHRTS'!$E$7</c15:sqref>
                  <c15:dLbl>
                    <c:idx val="-1"/>
                    <c:delete val="1"/>
                    <c:extLst>
                      <c:ext uri="{CE6537A1-D6FC-4f65-9D91-7224C49458BB}"/>
                      <c:ext xmlns:c16="http://schemas.microsoft.com/office/drawing/2014/chart" uri="{C3380CC4-5D6E-409C-BE32-E72D297353CC}">
                        <c16:uniqueId val="{00000001-ABF1-4BA8-B4BB-85EDF1E9BB31}"/>
                      </c:ext>
                    </c:extLst>
                  </c15:dLbl>
                </c15:categoryFilterException>
                <c15:categoryFilterException>
                  <c15:sqref>'(HIDE B4 SUBMTNG) MORE CHRTS'!$E$9</c15:sqref>
                  <c15:dLbl>
                    <c:idx val="-1"/>
                    <c:delete val="1"/>
                    <c:extLst>
                      <c:ext uri="{CE6537A1-D6FC-4f65-9D91-7224C49458BB}"/>
                      <c:ext xmlns:c16="http://schemas.microsoft.com/office/drawing/2014/chart" uri="{C3380CC4-5D6E-409C-BE32-E72D297353CC}">
                        <c16:uniqueId val="{00000002-ABF1-4BA8-B4BB-85EDF1E9BB31}"/>
                      </c:ext>
                    </c:extLst>
                  </c15:dLbl>
                </c15:categoryFilterException>
              </c15:categoryFilterExceptions>
            </c:ext>
            <c:ext xmlns:c16="http://schemas.microsoft.com/office/drawing/2014/chart" uri="{C3380CC4-5D6E-409C-BE32-E72D297353CC}">
              <c16:uniqueId val="{00000004-94C8-4EFF-A6CB-CF412CCB0603}"/>
            </c:ext>
          </c:extLst>
        </c:ser>
        <c:ser>
          <c:idx val="7"/>
          <c:order val="7"/>
          <c:tx>
            <c:strRef>
              <c:f>'(HIDE B4 SUBMTNG) MORE CHRTS'!$I$3</c:f>
              <c:strCache>
                <c:ptCount val="1"/>
                <c:pt idx="0">
                  <c:v>dairy eggs</c:v>
                </c:pt>
              </c:strCache>
            </c:strRef>
          </c:tx>
          <c:spPr>
            <a:solidFill>
              <a:schemeClr val="accent2"/>
            </a:solidFill>
            <a:ln>
              <a:noFill/>
            </a:ln>
            <a:effectLst>
              <a:outerShdw blurRad="57150" dist="19050" dir="5400000" algn="ctr" rotWithShape="0">
                <a:srgbClr val="000000">
                  <a:alpha val="63000"/>
                </a:srgbClr>
              </a:outerShdw>
            </a:effectLst>
          </c:spPr>
          <c:invertIfNegative val="0"/>
          <c:dLbls>
            <c:dLbl>
              <c:idx val="0"/>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94C8-4EFF-A6CB-CF412CCB0603}"/>
                </c:ext>
              </c:extLst>
            </c:dLbl>
            <c:dLbl>
              <c:idx val="2"/>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6-94C8-4EFF-A6CB-CF412CCB0603}"/>
                </c:ext>
              </c:extLst>
            </c:dLbl>
            <c:dLbl>
              <c:idx val="3"/>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94C8-4EFF-A6CB-CF412CCB0603}"/>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ext>
              </c:extLst>
              <c:f>('(HIDE B4 SUBMTNG) MORE CHRTS'!$A$11,'(HIDE B4 SUBMTNG) MORE CHRTS'!$A$14,'(HIDE B4 SUBMTNG) MORE CHRTS'!$A$18,'(HIDE B4 SUBMTNG) MORE CHRTS'!$A$20)</c:f>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CHRTS'!$I$4:$I$27</c15:sqref>
                  </c15:fullRef>
                </c:ext>
              </c:extLst>
              <c:f>('(HIDE B4 SUBMTNG) MORE CHRTS'!$I$11,'(HIDE B4 SUBMTNG) MORE CHRTS'!$I$14,'(HIDE B4 SUBMTNG) MORE CHRTS'!$I$18,'(HIDE B4 SUBMTNG) MORE CHRTS'!$I$20)</c:f>
              <c:numCache>
                <c:formatCode>_(* #,##0_);_(* \(#,##0\);_(* "-"??_);_(@_)</c:formatCode>
                <c:ptCount val="4"/>
                <c:pt idx="0">
                  <c:v>154902</c:v>
                </c:pt>
                <c:pt idx="1">
                  <c:v>452024</c:v>
                </c:pt>
                <c:pt idx="2">
                  <c:v>422958</c:v>
                </c:pt>
                <c:pt idx="3">
                  <c:v>397878</c:v>
                </c:pt>
              </c:numCache>
            </c:numRef>
          </c:val>
          <c:extLst>
            <c:ext xmlns:c15="http://schemas.microsoft.com/office/drawing/2012/chart" uri="{02D57815-91ED-43cb-92C2-25804820EDAC}">
              <c15:categoryFilterExceptions>
                <c15:categoryFilterException>
                  <c15:sqref>'(HIDE B4 SUBMTNG) MORE CHRTS'!$I$6</c15:sqref>
                  <c15:dLbl>
                    <c:idx val="-1"/>
                    <c:delete val="1"/>
                    <c:extLst>
                      <c:ext uri="{CE6537A1-D6FC-4f65-9D91-7224C49458BB}"/>
                      <c:ext xmlns:c16="http://schemas.microsoft.com/office/drawing/2014/chart" uri="{C3380CC4-5D6E-409C-BE32-E72D297353CC}">
                        <c16:uniqueId val="{00000003-ABF1-4BA8-B4BB-85EDF1E9BB31}"/>
                      </c:ext>
                    </c:extLst>
                  </c15:dLbl>
                </c15:categoryFilterException>
                <c15:categoryFilterException>
                  <c15:sqref>'(HIDE B4 SUBMTNG) MORE CHRTS'!$I$7</c15:sqref>
                  <c15:dLbl>
                    <c:idx val="-1"/>
                    <c:delete val="1"/>
                    <c:extLst>
                      <c:ext uri="{CE6537A1-D6FC-4f65-9D91-7224C49458BB}"/>
                      <c:ext xmlns:c16="http://schemas.microsoft.com/office/drawing/2014/chart" uri="{C3380CC4-5D6E-409C-BE32-E72D297353CC}">
                        <c16:uniqueId val="{00000004-ABF1-4BA8-B4BB-85EDF1E9BB31}"/>
                      </c:ext>
                    </c:extLst>
                  </c15:dLbl>
                </c15:categoryFilterException>
                <c15:categoryFilterException>
                  <c15:sqref>'(HIDE B4 SUBMTNG) MORE CHRTS'!$I$9</c15:sqref>
                  <c15:dLbl>
                    <c:idx val="-1"/>
                    <c:delete val="1"/>
                    <c:extLst>
                      <c:ext uri="{CE6537A1-D6FC-4f65-9D91-7224C49458BB}"/>
                      <c:ext xmlns:c16="http://schemas.microsoft.com/office/drawing/2014/chart" uri="{C3380CC4-5D6E-409C-BE32-E72D297353CC}">
                        <c16:uniqueId val="{00000005-ABF1-4BA8-B4BB-85EDF1E9BB31}"/>
                      </c:ext>
                    </c:extLst>
                  </c15:dLbl>
                </c15:categoryFilterException>
              </c15:categoryFilterExceptions>
            </c:ext>
            <c:ext xmlns:c16="http://schemas.microsoft.com/office/drawing/2014/chart" uri="{C3380CC4-5D6E-409C-BE32-E72D297353CC}">
              <c16:uniqueId val="{00000008-94C8-4EFF-A6CB-CF412CCB0603}"/>
            </c:ext>
          </c:extLst>
        </c:ser>
        <c:ser>
          <c:idx val="10"/>
          <c:order val="10"/>
          <c:tx>
            <c:strRef>
              <c:f>'(HIDE B4 SUBMTNG) MORE CHRTS'!$L$3</c:f>
              <c:strCache>
                <c:ptCount val="1"/>
                <c:pt idx="0">
                  <c:v>frozen</c:v>
                </c:pt>
              </c:strCache>
            </c:strRef>
          </c:tx>
          <c:spPr>
            <a:solidFill>
              <a:schemeClr val="accent6">
                <a:lumMod val="75000"/>
              </a:schemeClr>
            </a:solidFill>
            <a:ln>
              <a:noFill/>
            </a:ln>
            <a:effectLst>
              <a:outerShdw blurRad="57150" dist="19050" dir="5400000" algn="ctr" rotWithShape="0">
                <a:srgbClr val="000000">
                  <a:alpha val="63000"/>
                </a:srgbClr>
              </a:outerShdw>
            </a:effectLst>
          </c:spPr>
          <c:invertIfNegative val="0"/>
          <c:dLbls>
            <c:dLbl>
              <c:idx val="0"/>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94C8-4EFF-A6CB-CF412CCB0603}"/>
                </c:ext>
              </c:extLst>
            </c:dLbl>
            <c:dLbl>
              <c:idx val="2"/>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A-94C8-4EFF-A6CB-CF412CCB0603}"/>
                </c:ext>
              </c:extLst>
            </c:dLbl>
            <c:dLbl>
              <c:idx val="3"/>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B-94C8-4EFF-A6CB-CF412CCB0603}"/>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ext>
              </c:extLst>
              <c:f>('(HIDE B4 SUBMTNG) MORE CHRTS'!$A$11,'(HIDE B4 SUBMTNG) MORE CHRTS'!$A$14,'(HIDE B4 SUBMTNG) MORE CHRTS'!$A$18,'(HIDE B4 SUBMTNG) MORE CHRTS'!$A$20)</c:f>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CHRTS'!$L$4:$L$27</c15:sqref>
                  </c15:fullRef>
                </c:ext>
              </c:extLst>
              <c:f>('(HIDE B4 SUBMTNG) MORE CHRTS'!$L$11,'(HIDE B4 SUBMTNG) MORE CHRTS'!$L$14,'(HIDE B4 SUBMTNG) MORE CHRTS'!$L$18,'(HIDE B4 SUBMTNG) MORE CHRTS'!$L$20)</c:f>
              <c:numCache>
                <c:formatCode>_(* #,##0_);_(* \(#,##0\);_(* "-"??_);_(@_)</c:formatCode>
                <c:ptCount val="4"/>
                <c:pt idx="0">
                  <c:v>54756</c:v>
                </c:pt>
                <c:pt idx="1">
                  <c:v>161795</c:v>
                </c:pt>
                <c:pt idx="2">
                  <c:v>176709</c:v>
                </c:pt>
                <c:pt idx="3">
                  <c:v>175307</c:v>
                </c:pt>
              </c:numCache>
            </c:numRef>
          </c:val>
          <c:extLst>
            <c:ext xmlns:c15="http://schemas.microsoft.com/office/drawing/2012/chart" uri="{02D57815-91ED-43cb-92C2-25804820EDAC}">
              <c15:categoryFilterExceptions>
                <c15:categoryFilterException>
                  <c15:sqref>'(HIDE B4 SUBMTNG) MORE CHRTS'!$L$6</c15:sqref>
                  <c15:dLbl>
                    <c:idx val="-1"/>
                    <c:delete val="1"/>
                    <c:extLst>
                      <c:ext uri="{CE6537A1-D6FC-4f65-9D91-7224C49458BB}"/>
                      <c:ext xmlns:c16="http://schemas.microsoft.com/office/drawing/2014/chart" uri="{C3380CC4-5D6E-409C-BE32-E72D297353CC}">
                        <c16:uniqueId val="{00000006-ABF1-4BA8-B4BB-85EDF1E9BB31}"/>
                      </c:ext>
                    </c:extLst>
                  </c15:dLbl>
                </c15:categoryFilterException>
                <c15:categoryFilterException>
                  <c15:sqref>'(HIDE B4 SUBMTNG) MORE CHRTS'!$L$7</c15:sqref>
                  <c15:dLbl>
                    <c:idx val="-1"/>
                    <c:delete val="1"/>
                    <c:extLst>
                      <c:ext uri="{CE6537A1-D6FC-4f65-9D91-7224C49458BB}"/>
                      <c:ext xmlns:c16="http://schemas.microsoft.com/office/drawing/2014/chart" uri="{C3380CC4-5D6E-409C-BE32-E72D297353CC}">
                        <c16:uniqueId val="{00000007-ABF1-4BA8-B4BB-85EDF1E9BB31}"/>
                      </c:ext>
                    </c:extLst>
                  </c15:dLbl>
                </c15:categoryFilterException>
                <c15:categoryFilterException>
                  <c15:sqref>'(HIDE B4 SUBMTNG) MORE CHRTS'!$L$9</c15:sqref>
                  <c15:dLbl>
                    <c:idx val="-1"/>
                    <c:delete val="1"/>
                    <c:extLst>
                      <c:ext uri="{CE6537A1-D6FC-4f65-9D91-7224C49458BB}"/>
                      <c:ext xmlns:c16="http://schemas.microsoft.com/office/drawing/2014/chart" uri="{C3380CC4-5D6E-409C-BE32-E72D297353CC}">
                        <c16:uniqueId val="{00000008-ABF1-4BA8-B4BB-85EDF1E9BB31}"/>
                      </c:ext>
                    </c:extLst>
                  </c15:dLbl>
                </c15:categoryFilterException>
              </c15:categoryFilterExceptions>
            </c:ext>
            <c:ext xmlns:c16="http://schemas.microsoft.com/office/drawing/2014/chart" uri="{C3380CC4-5D6E-409C-BE32-E72D297353CC}">
              <c16:uniqueId val="{0000000C-94C8-4EFF-A6CB-CF412CCB0603}"/>
            </c:ext>
          </c:extLst>
        </c:ser>
        <c:ser>
          <c:idx val="16"/>
          <c:order val="16"/>
          <c:tx>
            <c:strRef>
              <c:f>'(HIDE B4 SUBMTNG) MORE CHRTS'!$R$3</c:f>
              <c:strCache>
                <c:ptCount val="1"/>
                <c:pt idx="0">
                  <c:v>pantry</c:v>
                </c:pt>
              </c:strCache>
            </c:strRef>
          </c:tx>
          <c:spPr>
            <a:solidFill>
              <a:schemeClr val="accent6"/>
            </a:solidFill>
            <a:ln>
              <a:noFill/>
            </a:ln>
            <a:effectLst>
              <a:outerShdw blurRad="57150" dist="19050" dir="5400000" algn="ctr" rotWithShape="0">
                <a:srgbClr val="000000">
                  <a:alpha val="63000"/>
                </a:srgbClr>
              </a:outerShdw>
            </a:effectLst>
          </c:spPr>
          <c:invertIfNegative val="0"/>
          <c:dLbls>
            <c:dLbl>
              <c:idx val="0"/>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D-94C8-4EFF-A6CB-CF412CCB0603}"/>
                </c:ext>
              </c:extLst>
            </c:dLbl>
            <c:dLbl>
              <c:idx val="2"/>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E-94C8-4EFF-A6CB-CF412CCB0603}"/>
                </c:ext>
              </c:extLst>
            </c:dLbl>
            <c:dLbl>
              <c:idx val="3"/>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F-94C8-4EFF-A6CB-CF412CCB0603}"/>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ext>
              </c:extLst>
              <c:f>('(HIDE B4 SUBMTNG) MORE CHRTS'!$A$11,'(HIDE B4 SUBMTNG) MORE CHRTS'!$A$14,'(HIDE B4 SUBMTNG) MORE CHRTS'!$A$18,'(HIDE B4 SUBMTNG) MORE CHRTS'!$A$20)</c:f>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CHRTS'!$R$4:$R$27</c15:sqref>
                  </c15:fullRef>
                </c:ext>
              </c:extLst>
              <c:f>('(HIDE B4 SUBMTNG) MORE CHRTS'!$R$11,'(HIDE B4 SUBMTNG) MORE CHRTS'!$R$14,'(HIDE B4 SUBMTNG) MORE CHRTS'!$R$18,'(HIDE B4 SUBMTNG) MORE CHRTS'!$R$20)</c:f>
              <c:numCache>
                <c:formatCode>_(* #,##0_);_(* \(#,##0\);_(* "-"??_);_(@_)</c:formatCode>
                <c:ptCount val="4"/>
                <c:pt idx="0">
                  <c:v>46324</c:v>
                </c:pt>
                <c:pt idx="1">
                  <c:v>151101</c:v>
                </c:pt>
                <c:pt idx="2">
                  <c:v>150882</c:v>
                </c:pt>
                <c:pt idx="3">
                  <c:v>136731</c:v>
                </c:pt>
              </c:numCache>
            </c:numRef>
          </c:val>
          <c:extLst>
            <c:ext xmlns:c15="http://schemas.microsoft.com/office/drawing/2012/chart" uri="{02D57815-91ED-43cb-92C2-25804820EDAC}">
              <c15:categoryFilterExceptions>
                <c15:categoryFilterException>
                  <c15:sqref>'(HIDE B4 SUBMTNG) MORE CHRTS'!$R$6</c15:sqref>
                  <c15:dLbl>
                    <c:idx val="-1"/>
                    <c:delete val="1"/>
                    <c:extLst>
                      <c:ext uri="{CE6537A1-D6FC-4f65-9D91-7224C49458BB}"/>
                      <c:ext xmlns:c16="http://schemas.microsoft.com/office/drawing/2014/chart" uri="{C3380CC4-5D6E-409C-BE32-E72D297353CC}">
                        <c16:uniqueId val="{00000009-ABF1-4BA8-B4BB-85EDF1E9BB31}"/>
                      </c:ext>
                    </c:extLst>
                  </c15:dLbl>
                </c15:categoryFilterException>
                <c15:categoryFilterException>
                  <c15:sqref>'(HIDE B4 SUBMTNG) MORE CHRTS'!$R$7</c15:sqref>
                  <c15:dLbl>
                    <c:idx val="-1"/>
                    <c:delete val="1"/>
                    <c:extLst>
                      <c:ext uri="{CE6537A1-D6FC-4f65-9D91-7224C49458BB}"/>
                      <c:ext xmlns:c16="http://schemas.microsoft.com/office/drawing/2014/chart" uri="{C3380CC4-5D6E-409C-BE32-E72D297353CC}">
                        <c16:uniqueId val="{0000000A-ABF1-4BA8-B4BB-85EDF1E9BB31}"/>
                      </c:ext>
                    </c:extLst>
                  </c15:dLbl>
                </c15:categoryFilterException>
                <c15:categoryFilterException>
                  <c15:sqref>'(HIDE B4 SUBMTNG) MORE CHRTS'!$R$9</c15:sqref>
                  <c15:dLbl>
                    <c:idx val="-1"/>
                    <c:delete val="1"/>
                    <c:extLst>
                      <c:ext uri="{CE6537A1-D6FC-4f65-9D91-7224C49458BB}"/>
                      <c:ext xmlns:c16="http://schemas.microsoft.com/office/drawing/2014/chart" uri="{C3380CC4-5D6E-409C-BE32-E72D297353CC}">
                        <c16:uniqueId val="{0000000B-ABF1-4BA8-B4BB-85EDF1E9BB31}"/>
                      </c:ext>
                    </c:extLst>
                  </c15:dLbl>
                </c15:categoryFilterException>
              </c15:categoryFilterExceptions>
            </c:ext>
            <c:ext xmlns:c16="http://schemas.microsoft.com/office/drawing/2014/chart" uri="{C3380CC4-5D6E-409C-BE32-E72D297353CC}">
              <c16:uniqueId val="{00000010-94C8-4EFF-A6CB-CF412CCB0603}"/>
            </c:ext>
          </c:extLst>
        </c:ser>
        <c:ser>
          <c:idx val="19"/>
          <c:order val="19"/>
          <c:tx>
            <c:strRef>
              <c:f>'(HIDE B4 SUBMTNG) MORE CHRTS'!$U$3</c:f>
              <c:strCache>
                <c:ptCount val="1"/>
                <c:pt idx="0">
                  <c:v>produce</c:v>
                </c:pt>
              </c:strCache>
            </c:strRef>
          </c:tx>
          <c:spPr>
            <a:solidFill>
              <a:schemeClr val="accent2">
                <a:lumMod val="75000"/>
              </a:schemeClr>
            </a:solidFill>
            <a:ln>
              <a:noFill/>
            </a:ln>
            <a:effectLst>
              <a:outerShdw blurRad="57150" dist="19050" dir="5400000" algn="ctr" rotWithShape="0">
                <a:srgbClr val="000000">
                  <a:alpha val="63000"/>
                </a:srgbClr>
              </a:outerShdw>
            </a:effectLst>
          </c:spPr>
          <c:invertIfNegative val="0"/>
          <c:dLbls>
            <c:dLbl>
              <c:idx val="0"/>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1-94C8-4EFF-A6CB-CF412CCB0603}"/>
                </c:ext>
              </c:extLst>
            </c:dLbl>
            <c:dLbl>
              <c:idx val="2"/>
              <c:numFmt formatCode="General"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2-94C8-4EFF-A6CB-CF412CCB0603}"/>
                </c:ext>
              </c:extLst>
            </c:dLbl>
            <c:dLbl>
              <c:idx val="3"/>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3-94C8-4EFF-A6CB-CF412CCB0603}"/>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ext>
              </c:extLst>
              <c:f>('(HIDE B4 SUBMTNG) MORE CHRTS'!$A$11,'(HIDE B4 SUBMTNG) MORE CHRTS'!$A$14,'(HIDE B4 SUBMTNG) MORE CHRTS'!$A$18,'(HIDE B4 SUBMTNG) MORE CHRTS'!$A$20)</c:f>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CHRTS'!$U$4:$U$27</c15:sqref>
                  </c15:fullRef>
                </c:ext>
              </c:extLst>
              <c:f>('(HIDE B4 SUBMTNG) MORE CHRTS'!$U$11,'(HIDE B4 SUBMTNG) MORE CHRTS'!$U$14,'(HIDE B4 SUBMTNG) MORE CHRTS'!$U$18,'(HIDE B4 SUBMTNG) MORE CHRTS'!$U$20)</c:f>
              <c:numCache>
                <c:formatCode>_(* #,##0_);_(* \(#,##0\);_(* "-"??_);_(@_)</c:formatCode>
                <c:ptCount val="4"/>
                <c:pt idx="0">
                  <c:v>260886</c:v>
                </c:pt>
                <c:pt idx="1">
                  <c:v>769161</c:v>
                </c:pt>
                <c:pt idx="2">
                  <c:v>752732</c:v>
                </c:pt>
                <c:pt idx="3">
                  <c:v>701558</c:v>
                </c:pt>
              </c:numCache>
            </c:numRef>
          </c:val>
          <c:extLst>
            <c:ext xmlns:c15="http://schemas.microsoft.com/office/drawing/2012/chart" uri="{02D57815-91ED-43cb-92C2-25804820EDAC}">
              <c15:categoryFilterExceptions>
                <c15:categoryFilterException>
                  <c15:sqref>'(HIDE B4 SUBMTNG) MORE CHRTS'!$U$6</c15:sqref>
                  <c15:dLbl>
                    <c:idx val="-1"/>
                    <c:delete val="1"/>
                    <c:extLst>
                      <c:ext uri="{CE6537A1-D6FC-4f65-9D91-7224C49458BB}"/>
                      <c:ext xmlns:c16="http://schemas.microsoft.com/office/drawing/2014/chart" uri="{C3380CC4-5D6E-409C-BE32-E72D297353CC}">
                        <c16:uniqueId val="{0000000C-ABF1-4BA8-B4BB-85EDF1E9BB31}"/>
                      </c:ext>
                    </c:extLst>
                  </c15:dLbl>
                </c15:categoryFilterException>
                <c15:categoryFilterException>
                  <c15:sqref>'(HIDE B4 SUBMTNG) MORE CHRTS'!$U$7</c15:sqref>
                  <c15:dLbl>
                    <c:idx val="-1"/>
                    <c:delete val="1"/>
                    <c:extLst>
                      <c:ext uri="{CE6537A1-D6FC-4f65-9D91-7224C49458BB}"/>
                      <c:ext xmlns:c16="http://schemas.microsoft.com/office/drawing/2014/chart" uri="{C3380CC4-5D6E-409C-BE32-E72D297353CC}">
                        <c16:uniqueId val="{0000000D-ABF1-4BA8-B4BB-85EDF1E9BB31}"/>
                      </c:ext>
                    </c:extLst>
                  </c15:dLbl>
                </c15:categoryFilterException>
                <c15:categoryFilterException>
                  <c15:sqref>'(HIDE B4 SUBMTNG) MORE CHRTS'!$U$9</c15:sqref>
                  <c15:dLbl>
                    <c:idx val="-1"/>
                    <c:delete val="1"/>
                    <c:extLst>
                      <c:ext uri="{CE6537A1-D6FC-4f65-9D91-7224C49458BB}"/>
                      <c:ext xmlns:c16="http://schemas.microsoft.com/office/drawing/2014/chart" uri="{C3380CC4-5D6E-409C-BE32-E72D297353CC}">
                        <c16:uniqueId val="{0000000E-ABF1-4BA8-B4BB-85EDF1E9BB31}"/>
                      </c:ext>
                    </c:extLst>
                  </c15:dLbl>
                </c15:categoryFilterException>
              </c15:categoryFilterExceptions>
            </c:ext>
            <c:ext xmlns:c16="http://schemas.microsoft.com/office/drawing/2014/chart" uri="{C3380CC4-5D6E-409C-BE32-E72D297353CC}">
              <c16:uniqueId val="{00000014-94C8-4EFF-A6CB-CF412CCB0603}"/>
            </c:ext>
          </c:extLst>
        </c:ser>
        <c:ser>
          <c:idx val="20"/>
          <c:order val="20"/>
          <c:tx>
            <c:strRef>
              <c:f>'(HIDE B4 SUBMTNG) MORE CHRTS'!$V$3</c:f>
              <c:strCache>
                <c:ptCount val="1"/>
                <c:pt idx="0">
                  <c:v>snacks</c:v>
                </c:pt>
              </c:strCache>
            </c:strRef>
          </c:tx>
          <c:spPr>
            <a:solidFill>
              <a:schemeClr val="accent4"/>
            </a:solidFill>
            <a:ln>
              <a:noFill/>
            </a:ln>
            <a:effectLst>
              <a:outerShdw blurRad="57150" dist="19050" dir="5400000" algn="ctr" rotWithShape="0">
                <a:srgbClr val="000000">
                  <a:alpha val="63000"/>
                </a:srgbClr>
              </a:outerShdw>
            </a:effectLst>
          </c:spPr>
          <c:invertIfNegative val="0"/>
          <c:dLbls>
            <c:dLbl>
              <c:idx val="0"/>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5-94C8-4EFF-A6CB-CF412CCB0603}"/>
                </c:ext>
              </c:extLst>
            </c:dLbl>
            <c:dLbl>
              <c:idx val="2"/>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6-94C8-4EFF-A6CB-CF412CCB0603}"/>
                </c:ext>
              </c:extLst>
            </c:dLbl>
            <c:dLbl>
              <c:idx val="3"/>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7-94C8-4EFF-A6CB-CF412CCB0603}"/>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4">
                        <a:lumMod val="50000"/>
                      </a:schemeClr>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ext>
              </c:extLst>
              <c:f>('(HIDE B4 SUBMTNG) MORE CHRTS'!$A$11,'(HIDE B4 SUBMTNG) MORE CHRTS'!$A$14,'(HIDE B4 SUBMTNG) MORE CHRTS'!$A$18,'(HIDE B4 SUBMTNG) MORE CHRTS'!$A$20)</c:f>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CHRTS'!$V$4:$V$27</c15:sqref>
                  </c15:fullRef>
                </c:ext>
              </c:extLst>
              <c:f>('(HIDE B4 SUBMTNG) MORE CHRTS'!$V$11,'(HIDE B4 SUBMTNG) MORE CHRTS'!$V$14,'(HIDE B4 SUBMTNG) MORE CHRTS'!$V$18,'(HIDE B4 SUBMTNG) MORE CHRTS'!$V$20)</c:f>
              <c:numCache>
                <c:formatCode>_(* #,##0_);_(* \(#,##0\);_(* "-"??_);_(@_)</c:formatCode>
                <c:ptCount val="4"/>
                <c:pt idx="0">
                  <c:v>70141</c:v>
                </c:pt>
                <c:pt idx="1">
                  <c:v>253121</c:v>
                </c:pt>
                <c:pt idx="2">
                  <c:v>229525</c:v>
                </c:pt>
                <c:pt idx="3">
                  <c:v>216065</c:v>
                </c:pt>
              </c:numCache>
            </c:numRef>
          </c:val>
          <c:extLst>
            <c:ext xmlns:c15="http://schemas.microsoft.com/office/drawing/2012/chart" uri="{02D57815-91ED-43cb-92C2-25804820EDAC}">
              <c15:categoryFilterExceptions>
                <c15:categoryFilterException>
                  <c15:sqref>'(HIDE B4 SUBMTNG) MORE CHRTS'!$V$6</c15:sqref>
                  <c15:dLbl>
                    <c:idx val="-1"/>
                    <c:delete val="1"/>
                    <c:extLst>
                      <c:ext uri="{CE6537A1-D6FC-4f65-9D91-7224C49458BB}"/>
                      <c:ext xmlns:c16="http://schemas.microsoft.com/office/drawing/2014/chart" uri="{C3380CC4-5D6E-409C-BE32-E72D297353CC}">
                        <c16:uniqueId val="{0000000F-ABF1-4BA8-B4BB-85EDF1E9BB31}"/>
                      </c:ext>
                    </c:extLst>
                  </c15:dLbl>
                </c15:categoryFilterException>
                <c15:categoryFilterException>
                  <c15:sqref>'(HIDE B4 SUBMTNG) MORE CHRTS'!$V$7</c15:sqref>
                  <c15:dLbl>
                    <c:idx val="-1"/>
                    <c:delete val="1"/>
                    <c:extLst>
                      <c:ext uri="{CE6537A1-D6FC-4f65-9D91-7224C49458BB}"/>
                      <c:ext xmlns:c16="http://schemas.microsoft.com/office/drawing/2014/chart" uri="{C3380CC4-5D6E-409C-BE32-E72D297353CC}">
                        <c16:uniqueId val="{00000010-ABF1-4BA8-B4BB-85EDF1E9BB31}"/>
                      </c:ext>
                    </c:extLst>
                  </c15:dLbl>
                </c15:categoryFilterException>
                <c15:categoryFilterException>
                  <c15:sqref>'(HIDE B4 SUBMTNG) MORE CHRTS'!$V$9</c15:sqref>
                  <c15:dLbl>
                    <c:idx val="-1"/>
                    <c:delete val="1"/>
                    <c:extLst>
                      <c:ext uri="{CE6537A1-D6FC-4f65-9D91-7224C49458BB}"/>
                      <c:ext xmlns:c16="http://schemas.microsoft.com/office/drawing/2014/chart" uri="{C3380CC4-5D6E-409C-BE32-E72D297353CC}">
                        <c16:uniqueId val="{00000011-ABF1-4BA8-B4BB-85EDF1E9BB31}"/>
                      </c:ext>
                    </c:extLst>
                  </c15:dLbl>
                </c15:categoryFilterException>
              </c15:categoryFilterExceptions>
            </c:ext>
            <c:ext xmlns:c16="http://schemas.microsoft.com/office/drawing/2014/chart" uri="{C3380CC4-5D6E-409C-BE32-E72D297353CC}">
              <c16:uniqueId val="{00000018-94C8-4EFF-A6CB-CF412CCB0603}"/>
            </c:ext>
          </c:extLst>
        </c:ser>
        <c:dLbls>
          <c:dLblPos val="ctr"/>
          <c:showLegendKey val="0"/>
          <c:showVal val="1"/>
          <c:showCatName val="0"/>
          <c:showSerName val="0"/>
          <c:showPercent val="0"/>
          <c:showBubbleSize val="0"/>
        </c:dLbls>
        <c:gapWidth val="25"/>
        <c:overlap val="100"/>
        <c:axId val="234845151"/>
        <c:axId val="234839743"/>
        <c:extLst>
          <c:ext xmlns:c15="http://schemas.microsoft.com/office/drawing/2012/chart" uri="{02D57815-91ED-43cb-92C2-25804820EDAC}">
            <c15:filteredBarSeries>
              <c15:ser>
                <c:idx val="0"/>
                <c:order val="0"/>
                <c:tx>
                  <c:strRef>
                    <c:extLst>
                      <c:ext uri="{02D57815-91ED-43cb-92C2-25804820EDAC}">
                        <c15:formulaRef>
                          <c15:sqref>'(HIDE B4 SUBMTNG) MORE CHRTS'!$B$3</c15:sqref>
                        </c15:formulaRef>
                      </c:ext>
                    </c:extLst>
                    <c:strCache>
                      <c:ptCount val="1"/>
                      <c:pt idx="0">
                        <c:v>alcohol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uri="{02D57815-91ED-43cb-92C2-25804820EDAC}">
                        <c15:fullRef>
                          <c15:sqref>'(HIDE B4 SUBMTNG) MORE CHRTS'!$B$4:$B$27</c15:sqref>
                        </c15:fullRef>
                        <c15:formulaRef>
                          <c15:sqref>('(HIDE B4 SUBMTNG) MORE CHRTS'!$B$11,'(HIDE B4 SUBMTNG) MORE CHRTS'!$B$14,'(HIDE B4 SUBMTNG) MORE CHRTS'!$B$18,'(HIDE B4 SUBMTNG) MORE CHRTS'!$B$20)</c15:sqref>
                        </c15:formulaRef>
                      </c:ext>
                    </c:extLst>
                    <c:numCache>
                      <c:formatCode>_(* #,##0_);_(* \(#,##0\);_(* "-"??_);_(@_)</c:formatCode>
                      <c:ptCount val="4"/>
                      <c:pt idx="0">
                        <c:v>2021</c:v>
                      </c:pt>
                      <c:pt idx="1">
                        <c:v>12694</c:v>
                      </c:pt>
                      <c:pt idx="2">
                        <c:v>14140</c:v>
                      </c:pt>
                      <c:pt idx="3">
                        <c:v>13455</c:v>
                      </c:pt>
                    </c:numCache>
                  </c:numRef>
                </c:val>
                <c:extLst>
                  <c:ext xmlns:c16="http://schemas.microsoft.com/office/drawing/2014/chart" uri="{C3380CC4-5D6E-409C-BE32-E72D297353CC}">
                    <c16:uniqueId val="{00000019-94C8-4EFF-A6CB-CF412CCB0603}"/>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'(HIDE B4 SUBMTNG) MORE CHRTS'!$C$3</c15:sqref>
                        </c15:formulaRef>
                      </c:ext>
                    </c:extLst>
                    <c:strCache>
                      <c:ptCount val="1"/>
                      <c:pt idx="0">
                        <c:v>babies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CHRTS'!$C$4:$C$27</c15:sqref>
                        </c15:fullRef>
                        <c15:formulaRef>
                          <c15:sqref>('(HIDE B4 SUBMTNG) MORE CHRTS'!$C$11,'(HIDE B4 SUBMTNG) MORE CHRTS'!$C$14,'(HIDE B4 SUBMTNG) MORE CHRTS'!$C$18,'(HIDE B4 SUBMTNG) MORE CHRTS'!$C$20)</c15:sqref>
                        </c15:formulaRef>
                      </c:ext>
                    </c:extLst>
                    <c:numCache>
                      <c:formatCode>_(* #,##0_);_(* \(#,##0\);_(* "-"??_);_(@_)</c:formatCode>
                      <c:ptCount val="4"/>
                      <c:pt idx="0">
                        <c:v>16310</c:v>
                      </c:pt>
                      <c:pt idx="1">
                        <c:v>33241</c:v>
                      </c:pt>
                      <c:pt idx="2">
                        <c:v>33184</c:v>
                      </c:pt>
                      <c:pt idx="3">
                        <c:v>29107</c:v>
                      </c:pt>
                    </c:numCache>
                  </c:numRef>
                </c:val>
                <c:extLst xmlns:c15="http://schemas.microsoft.com/office/drawing/2012/chart">
                  <c:ext xmlns:c16="http://schemas.microsoft.com/office/drawing/2014/chart" uri="{C3380CC4-5D6E-409C-BE32-E72D297353CC}">
                    <c16:uniqueId val="{0000001A-94C8-4EFF-A6CB-CF412CCB0603}"/>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'(HIDE B4 SUBMTNG) MORE CHRTS'!$D$3</c15:sqref>
                        </c15:formulaRef>
                      </c:ext>
                    </c:extLst>
                    <c:strCache>
                      <c:ptCount val="1"/>
                      <c:pt idx="0">
                        <c:v>bakery</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CHRTS'!$D$4:$D$27</c15:sqref>
                        </c15:fullRef>
                        <c15:formulaRef>
                          <c15:sqref>('(HIDE B4 SUBMTNG) MORE CHRTS'!$D$11,'(HIDE B4 SUBMTNG) MORE CHRTS'!$D$14,'(HIDE B4 SUBMTNG) MORE CHRTS'!$D$18,'(HIDE B4 SUBMTNG) MORE CHRTS'!$D$20)</c15:sqref>
                        </c15:formulaRef>
                      </c:ext>
                    </c:extLst>
                    <c:numCache>
                      <c:formatCode>_(* #,##0_);_(* \(#,##0\);_(* "-"??_);_(@_)</c:formatCode>
                      <c:ptCount val="4"/>
                      <c:pt idx="0">
                        <c:v>33029</c:v>
                      </c:pt>
                      <c:pt idx="1">
                        <c:v>94111</c:v>
                      </c:pt>
                      <c:pt idx="2">
                        <c:v>93485</c:v>
                      </c:pt>
                      <c:pt idx="3">
                        <c:v>89367</c:v>
                      </c:pt>
                    </c:numCache>
                  </c:numRef>
                </c:val>
                <c:extLst xmlns:c15="http://schemas.microsoft.com/office/drawing/2012/chart">
                  <c:ext xmlns:c16="http://schemas.microsoft.com/office/drawing/2014/chart" uri="{C3380CC4-5D6E-409C-BE32-E72D297353CC}">
                    <c16:uniqueId val="{0000001B-94C8-4EFF-A6CB-CF412CCB0603}"/>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'(HIDE B4 SUBMTNG) MORE CHRTS'!$F$3</c15:sqref>
                        </c15:formulaRef>
                      </c:ext>
                    </c:extLst>
                    <c:strCache>
                      <c:ptCount val="1"/>
                      <c:pt idx="0">
                        <c:v>breakfast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CHRTS'!$F$4:$F$27</c15:sqref>
                        </c15:fullRef>
                        <c15:formulaRef>
                          <c15:sqref>('(HIDE B4 SUBMTNG) MORE CHRTS'!$F$11,'(HIDE B4 SUBMTNG) MORE CHRTS'!$F$14,'(HIDE B4 SUBMTNG) MORE CHRTS'!$F$18,'(HIDE B4 SUBMTNG) MORE CHRTS'!$F$20)</c15:sqref>
                        </c15:formulaRef>
                      </c:ext>
                    </c:extLst>
                    <c:numCache>
                      <c:formatCode>_(* #,##0_);_(* \(#,##0\);_(* "-"??_);_(@_)</c:formatCode>
                      <c:ptCount val="4"/>
                      <c:pt idx="0">
                        <c:v>20865</c:v>
                      </c:pt>
                      <c:pt idx="1">
                        <c:v>59956</c:v>
                      </c:pt>
                      <c:pt idx="2">
                        <c:v>53593</c:v>
                      </c:pt>
                      <c:pt idx="3">
                        <c:v>51052</c:v>
                      </c:pt>
                    </c:numCache>
                  </c:numRef>
                </c:val>
                <c:extLst xmlns:c15="http://schemas.microsoft.com/office/drawing/2012/chart">
                  <c:ext xmlns:c16="http://schemas.microsoft.com/office/drawing/2014/chart" uri="{C3380CC4-5D6E-409C-BE32-E72D297353CC}">
                    <c16:uniqueId val="{0000001C-94C8-4EFF-A6CB-CF412CCB0603}"/>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'(HIDE B4 SUBMTNG) MORE CHRTS'!$G$3</c15:sqref>
                        </c15:formulaRef>
                      </c:ext>
                    </c:extLst>
                    <c:strCache>
                      <c:ptCount val="1"/>
                      <c:pt idx="0">
                        <c:v>bulk</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CHRTS'!$G$4:$G$27</c15:sqref>
                        </c15:fullRef>
                        <c15:formulaRef>
                          <c15:sqref>('(HIDE B4 SUBMTNG) MORE CHRTS'!$G$11,'(HIDE B4 SUBMTNG) MORE CHRTS'!$G$14,'(HIDE B4 SUBMTNG) MORE CHRTS'!$G$18,'(HIDE B4 SUBMTNG) MORE CHRTS'!$G$20)</c15:sqref>
                        </c15:formulaRef>
                      </c:ext>
                    </c:extLst>
                    <c:numCache>
                      <c:formatCode>_(* #,##0_);_(* \(#,##0\);_(* "-"??_);_(@_)</c:formatCode>
                      <c:ptCount val="4"/>
                      <c:pt idx="0">
                        <c:v>889</c:v>
                      </c:pt>
                      <c:pt idx="1">
                        <c:v>2994</c:v>
                      </c:pt>
                      <c:pt idx="2">
                        <c:v>2672</c:v>
                      </c:pt>
                      <c:pt idx="3">
                        <c:v>2491</c:v>
                      </c:pt>
                    </c:numCache>
                  </c:numRef>
                </c:val>
                <c:extLst xmlns:c15="http://schemas.microsoft.com/office/drawing/2012/chart">
                  <c:ext xmlns:c16="http://schemas.microsoft.com/office/drawing/2014/chart" uri="{C3380CC4-5D6E-409C-BE32-E72D297353CC}">
                    <c16:uniqueId val="{0000001D-94C8-4EFF-A6CB-CF412CCB0603}"/>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'(HIDE B4 SUBMTNG) MORE CHRTS'!$H$3</c15:sqref>
                        </c15:formulaRef>
                      </c:ext>
                    </c:extLst>
                    <c:strCache>
                      <c:ptCount val="1"/>
                      <c:pt idx="0">
                        <c:v>canned goods</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CHRTS'!$H$4:$H$27</c15:sqref>
                        </c15:fullRef>
                        <c15:formulaRef>
                          <c15:sqref>('(HIDE B4 SUBMTNG) MORE CHRTS'!$H$11,'(HIDE B4 SUBMTNG) MORE CHRTS'!$H$14,'(HIDE B4 SUBMTNG) MORE CHRTS'!$H$18,'(HIDE B4 SUBMTNG) MORE CHRTS'!$H$20)</c15:sqref>
                        </c15:formulaRef>
                      </c:ext>
                    </c:extLst>
                    <c:numCache>
                      <c:formatCode>_(* #,##0_);_(* \(#,##0\);_(* "-"??_);_(@_)</c:formatCode>
                      <c:ptCount val="4"/>
                      <c:pt idx="0">
                        <c:v>25924</c:v>
                      </c:pt>
                      <c:pt idx="1">
                        <c:v>85592</c:v>
                      </c:pt>
                      <c:pt idx="2">
                        <c:v>86670</c:v>
                      </c:pt>
                      <c:pt idx="3">
                        <c:v>79069</c:v>
                      </c:pt>
                    </c:numCache>
                  </c:numRef>
                </c:val>
                <c:extLst xmlns:c15="http://schemas.microsoft.com/office/drawing/2012/chart">
                  <c:ext xmlns:c16="http://schemas.microsoft.com/office/drawing/2014/chart" uri="{C3380CC4-5D6E-409C-BE32-E72D297353CC}">
                    <c16:uniqueId val="{0000001E-94C8-4EFF-A6CB-CF412CCB0603}"/>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'(HIDE B4 SUBMTNG) MORE CHRTS'!$J$3</c15:sqref>
                        </c15:formulaRef>
                      </c:ext>
                    </c:extLst>
                    <c:strCache>
                      <c:ptCount val="1"/>
                      <c:pt idx="0">
                        <c:v>deli</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CHRTS'!$J$4:$J$27</c15:sqref>
                        </c15:fullRef>
                        <c15:formulaRef>
                          <c15:sqref>('(HIDE B4 SUBMTNG) MORE CHRTS'!$J$11,'(HIDE B4 SUBMTNG) MORE CHRTS'!$J$14,'(HIDE B4 SUBMTNG) MORE CHRTS'!$J$18,'(HIDE B4 SUBMTNG) MORE CHRTS'!$J$20)</c15:sqref>
                        </c15:formulaRef>
                      </c:ext>
                    </c:extLst>
                    <c:numCache>
                      <c:formatCode>_(* #,##0_);_(* \(#,##0\);_(* "-"??_);_(@_)</c:formatCode>
                      <c:ptCount val="4"/>
                      <c:pt idx="0">
                        <c:v>26410</c:v>
                      </c:pt>
                      <c:pt idx="1">
                        <c:v>84703</c:v>
                      </c:pt>
                      <c:pt idx="2">
                        <c:v>83515</c:v>
                      </c:pt>
                      <c:pt idx="3">
                        <c:v>81195</c:v>
                      </c:pt>
                    </c:numCache>
                  </c:numRef>
                </c:val>
                <c:extLst xmlns:c15="http://schemas.microsoft.com/office/drawing/2012/chart">
                  <c:ext xmlns:c16="http://schemas.microsoft.com/office/drawing/2014/chart" uri="{C3380CC4-5D6E-409C-BE32-E72D297353CC}">
                    <c16:uniqueId val="{0000001F-94C8-4EFF-A6CB-CF412CCB0603}"/>
                  </c:ext>
                </c:extLst>
              </c15:ser>
            </c15:filteredBarSeries>
            <c15:filteredBarSeries>
              <c15:ser>
                <c:idx val="9"/>
                <c:order val="9"/>
                <c:tx>
                  <c:strRef>
                    <c:extLst xmlns:c15="http://schemas.microsoft.com/office/drawing/2012/chart">
                      <c:ext xmlns:c15="http://schemas.microsoft.com/office/drawing/2012/chart" uri="{02D57815-91ED-43cb-92C2-25804820EDAC}">
                        <c15:formulaRef>
                          <c15:sqref>'(HIDE B4 SUBMTNG) MORE CHRTS'!$K$3</c15:sqref>
                        </c15:formulaRef>
                      </c:ext>
                    </c:extLst>
                    <c:strCache>
                      <c:ptCount val="1"/>
                      <c:pt idx="0">
                        <c:v>dry goods pasta</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CHRTS'!$K$4:$K$27</c15:sqref>
                        </c15:fullRef>
                        <c15:formulaRef>
                          <c15:sqref>('(HIDE B4 SUBMTNG) MORE CHRTS'!$K$11,'(HIDE B4 SUBMTNG) MORE CHRTS'!$K$14,'(HIDE B4 SUBMTNG) MORE CHRTS'!$K$18,'(HIDE B4 SUBMTNG) MORE CHRTS'!$K$20)</c15:sqref>
                        </c15:formulaRef>
                      </c:ext>
                    </c:extLst>
                    <c:numCache>
                      <c:formatCode>_(* #,##0_);_(* \(#,##0\);_(* "-"??_);_(@_)</c:formatCode>
                      <c:ptCount val="4"/>
                      <c:pt idx="0">
                        <c:v>22399</c:v>
                      </c:pt>
                      <c:pt idx="1">
                        <c:v>65753</c:v>
                      </c:pt>
                      <c:pt idx="2">
                        <c:v>70327</c:v>
                      </c:pt>
                      <c:pt idx="3">
                        <c:v>66290</c:v>
                      </c:pt>
                    </c:numCache>
                  </c:numRef>
                </c:val>
                <c:extLst xmlns:c15="http://schemas.microsoft.com/office/drawing/2012/chart">
                  <c:ext xmlns:c16="http://schemas.microsoft.com/office/drawing/2014/chart" uri="{C3380CC4-5D6E-409C-BE32-E72D297353CC}">
                    <c16:uniqueId val="{00000020-94C8-4EFF-A6CB-CF412CCB0603}"/>
                  </c:ext>
                </c:extLst>
              </c15:ser>
            </c15:filteredBarSeries>
            <c15:filteredBarSeries>
              <c15:ser>
                <c:idx val="11"/>
                <c:order val="11"/>
                <c:tx>
                  <c:strRef>
                    <c:extLst xmlns:c15="http://schemas.microsoft.com/office/drawing/2012/chart">
                      <c:ext xmlns:c15="http://schemas.microsoft.com/office/drawing/2012/chart" uri="{02D57815-91ED-43cb-92C2-25804820EDAC}">
                        <c15:formulaRef>
                          <c15:sqref>'(HIDE B4 SUBMTNG) MORE CHRTS'!$M$3</c15:sqref>
                        </c15:formulaRef>
                      </c:ext>
                    </c:extLst>
                    <c:strCache>
                      <c:ptCount val="1"/>
                      <c:pt idx="0">
                        <c:v>household</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CHRTS'!$M$4:$M$27</c15:sqref>
                        </c15:fullRef>
                        <c15:formulaRef>
                          <c15:sqref>('(HIDE B4 SUBMTNG) MORE CHRTS'!$M$11,'(HIDE B4 SUBMTNG) MORE CHRTS'!$M$14,'(HIDE B4 SUBMTNG) MORE CHRTS'!$M$18,'(HIDE B4 SUBMTNG) MORE CHRTS'!$M$20)</c15:sqref>
                        </c15:formulaRef>
                      </c:ext>
                    </c:extLst>
                    <c:numCache>
                      <c:formatCode>_(* #,##0_);_(* \(#,##0\);_(* "-"??_);_(@_)</c:formatCode>
                      <c:ptCount val="4"/>
                      <c:pt idx="0">
                        <c:v>20036</c:v>
                      </c:pt>
                      <c:pt idx="1">
                        <c:v>60760</c:v>
                      </c:pt>
                      <c:pt idx="2">
                        <c:v>56500</c:v>
                      </c:pt>
                      <c:pt idx="3">
                        <c:v>51666</c:v>
                      </c:pt>
                    </c:numCache>
                  </c:numRef>
                </c:val>
                <c:extLst xmlns:c15="http://schemas.microsoft.com/office/drawing/2012/chart">
                  <c:ext xmlns:c16="http://schemas.microsoft.com/office/drawing/2014/chart" uri="{C3380CC4-5D6E-409C-BE32-E72D297353CC}">
                    <c16:uniqueId val="{00000021-94C8-4EFF-A6CB-CF412CCB0603}"/>
                  </c:ext>
                </c:extLst>
              </c15:ser>
            </c15:filteredBarSeries>
            <c15:filteredBarSeries>
              <c15:ser>
                <c:idx val="12"/>
                <c:order val="12"/>
                <c:tx>
                  <c:strRef>
                    <c:extLst xmlns:c15="http://schemas.microsoft.com/office/drawing/2012/chart">
                      <c:ext xmlns:c15="http://schemas.microsoft.com/office/drawing/2012/chart" uri="{02D57815-91ED-43cb-92C2-25804820EDAC}">
                        <c15:formulaRef>
                          <c15:sqref>'(HIDE B4 SUBMTNG) MORE CHRTS'!$N$3</c15:sqref>
                        </c15:formulaRef>
                      </c:ext>
                    </c:extLst>
                    <c:strCache>
                      <c:ptCount val="1"/>
                      <c:pt idx="0">
                        <c:v>international</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CHRTS'!$N$4:$N$27</c15:sqref>
                        </c15:fullRef>
                        <c15:formulaRef>
                          <c15:sqref>('(HIDE B4 SUBMTNG) MORE CHRTS'!$N$11,'(HIDE B4 SUBMTNG) MORE CHRTS'!$N$14,'(HIDE B4 SUBMTNG) MORE CHRTS'!$N$18,'(HIDE B4 SUBMTNG) MORE CHRTS'!$N$20)</c15:sqref>
                        </c15:formulaRef>
                      </c:ext>
                    </c:extLst>
                    <c:numCache>
                      <c:formatCode>_(* #,##0_);_(* \(#,##0\);_(* "-"??_);_(@_)</c:formatCode>
                      <c:ptCount val="4"/>
                      <c:pt idx="0">
                        <c:v>6215</c:v>
                      </c:pt>
                      <c:pt idx="1">
                        <c:v>21558</c:v>
                      </c:pt>
                      <c:pt idx="2">
                        <c:v>22029</c:v>
                      </c:pt>
                      <c:pt idx="3">
                        <c:v>20747</c:v>
                      </c:pt>
                    </c:numCache>
                  </c:numRef>
                </c:val>
                <c:extLst xmlns:c15="http://schemas.microsoft.com/office/drawing/2012/chart">
                  <c:ext xmlns:c16="http://schemas.microsoft.com/office/drawing/2014/chart" uri="{C3380CC4-5D6E-409C-BE32-E72D297353CC}">
                    <c16:uniqueId val="{00000022-94C8-4EFF-A6CB-CF412CCB0603}"/>
                  </c:ext>
                </c:extLst>
              </c15:ser>
            </c15:filteredBarSeries>
            <c15:filteredBarSeries>
              <c15:ser>
                <c:idx val="13"/>
                <c:order val="13"/>
                <c:tx>
                  <c:strRef>
                    <c:extLst xmlns:c15="http://schemas.microsoft.com/office/drawing/2012/chart">
                      <c:ext xmlns:c15="http://schemas.microsoft.com/office/drawing/2012/chart" uri="{02D57815-91ED-43cb-92C2-25804820EDAC}">
                        <c15:formulaRef>
                          <c15:sqref>'(HIDE B4 SUBMTNG) MORE CHRTS'!$O$3</c15:sqref>
                        </c15:formulaRef>
                      </c:ext>
                    </c:extLst>
                    <c:strCache>
                      <c:ptCount val="1"/>
                      <c:pt idx="0">
                        <c:v>meat seafood</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CHRTS'!$O$4:$O$27</c15:sqref>
                        </c15:fullRef>
                        <c15:formulaRef>
                          <c15:sqref>('(HIDE B4 SUBMTNG) MORE CHRTS'!$O$11,'(HIDE B4 SUBMTNG) MORE CHRTS'!$O$14,'(HIDE B4 SUBMTNG) MORE CHRTS'!$O$18,'(HIDE B4 SUBMTNG) MORE CHRTS'!$O$20)</c15:sqref>
                        </c15:formulaRef>
                      </c:ext>
                    </c:extLst>
                    <c:numCache>
                      <c:formatCode>_(* #,##0_);_(* \(#,##0\);_(* "-"??_);_(@_)</c:formatCode>
                      <c:ptCount val="4"/>
                      <c:pt idx="0">
                        <c:v>18795</c:v>
                      </c:pt>
                      <c:pt idx="1">
                        <c:v>54477</c:v>
                      </c:pt>
                      <c:pt idx="2">
                        <c:v>57462</c:v>
                      </c:pt>
                      <c:pt idx="3">
                        <c:v>54021</c:v>
                      </c:pt>
                    </c:numCache>
                  </c:numRef>
                </c:val>
                <c:extLst xmlns:c15="http://schemas.microsoft.com/office/drawing/2012/chart">
                  <c:ext xmlns:c16="http://schemas.microsoft.com/office/drawing/2014/chart" uri="{C3380CC4-5D6E-409C-BE32-E72D297353CC}">
                    <c16:uniqueId val="{00000023-94C8-4EFF-A6CB-CF412CCB0603}"/>
                  </c:ext>
                </c:extLst>
              </c15:ser>
            </c15:filteredBarSeries>
            <c15:filteredBarSeries>
              <c15:ser>
                <c:idx val="14"/>
                <c:order val="14"/>
                <c:tx>
                  <c:strRef>
                    <c:extLst xmlns:c15="http://schemas.microsoft.com/office/drawing/2012/chart">
                      <c:ext xmlns:c15="http://schemas.microsoft.com/office/drawing/2012/chart" uri="{02D57815-91ED-43cb-92C2-25804820EDAC}">
                        <c15:formulaRef>
                          <c15:sqref>'(HIDE B4 SUBMTNG) MORE CHRTS'!$P$3</c15:sqref>
                        </c15:formulaRef>
                      </c:ext>
                    </c:extLst>
                    <c:strCache>
                      <c:ptCount val="1"/>
                      <c:pt idx="0">
                        <c:v>missing</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CHRTS'!$P$4:$P$27</c15:sqref>
                        </c15:fullRef>
                        <c15:formulaRef>
                          <c15:sqref>('(HIDE B4 SUBMTNG) MORE CHRTS'!$P$11,'(HIDE B4 SUBMTNG) MORE CHRTS'!$P$14,'(HIDE B4 SUBMTNG) MORE CHRTS'!$P$18,'(HIDE B4 SUBMTNG) MORE CHRTS'!$P$20)</c15:sqref>
                        </c15:formulaRef>
                      </c:ext>
                    </c:extLst>
                    <c:numCache>
                      <c:formatCode>_(* #,##0_);_(* \(#,##0\);_(* "-"??_);_(@_)</c:formatCode>
                      <c:ptCount val="4"/>
                      <c:pt idx="0">
                        <c:v>1792</c:v>
                      </c:pt>
                      <c:pt idx="1">
                        <c:v>5526</c:v>
                      </c:pt>
                      <c:pt idx="2">
                        <c:v>5353</c:v>
                      </c:pt>
                      <c:pt idx="3">
                        <c:v>4864</c:v>
                      </c:pt>
                    </c:numCache>
                  </c:numRef>
                </c:val>
                <c:extLst xmlns:c15="http://schemas.microsoft.com/office/drawing/2012/chart">
                  <c:ext xmlns:c16="http://schemas.microsoft.com/office/drawing/2014/chart" uri="{C3380CC4-5D6E-409C-BE32-E72D297353CC}">
                    <c16:uniqueId val="{00000024-94C8-4EFF-A6CB-CF412CCB0603}"/>
                  </c:ext>
                </c:extLst>
              </c15:ser>
            </c15:filteredBarSeries>
            <c15:filteredBarSeries>
              <c15:ser>
                <c:idx val="15"/>
                <c:order val="15"/>
                <c:tx>
                  <c:strRef>
                    <c:extLst xmlns:c15="http://schemas.microsoft.com/office/drawing/2012/chart">
                      <c:ext xmlns:c15="http://schemas.microsoft.com/office/drawing/2012/chart" uri="{02D57815-91ED-43cb-92C2-25804820EDAC}">
                        <c15:formulaRef>
                          <c15:sqref>'(HIDE B4 SUBMTNG) MORE CHRTS'!$Q$3</c15:sqref>
                        </c15:formulaRef>
                      </c:ext>
                    </c:extLst>
                    <c:strCache>
                      <c:ptCount val="1"/>
                      <c:pt idx="0">
                        <c:v>other</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CHRTS'!$Q$4:$Q$27</c15:sqref>
                        </c15:fullRef>
                        <c15:formulaRef>
                          <c15:sqref>('(HIDE B4 SUBMTNG) MORE CHRTS'!$Q$11,'(HIDE B4 SUBMTNG) MORE CHRTS'!$Q$14,'(HIDE B4 SUBMTNG) MORE CHRTS'!$Q$18,'(HIDE B4 SUBMTNG) MORE CHRTS'!$Q$20)</c15:sqref>
                        </c15:formulaRef>
                      </c:ext>
                    </c:extLst>
                    <c:numCache>
                      <c:formatCode>_(* #,##0_);_(* \(#,##0\);_(* "-"??_);_(@_)</c:formatCode>
                      <c:ptCount val="4"/>
                      <c:pt idx="0">
                        <c:v>877</c:v>
                      </c:pt>
                      <c:pt idx="1">
                        <c:v>2825</c:v>
                      </c:pt>
                      <c:pt idx="2">
                        <c:v>2871</c:v>
                      </c:pt>
                      <c:pt idx="3">
                        <c:v>2694</c:v>
                      </c:pt>
                    </c:numCache>
                  </c:numRef>
                </c:val>
                <c:extLst xmlns:c15="http://schemas.microsoft.com/office/drawing/2012/chart">
                  <c:ext xmlns:c16="http://schemas.microsoft.com/office/drawing/2014/chart" uri="{C3380CC4-5D6E-409C-BE32-E72D297353CC}">
                    <c16:uniqueId val="{00000025-94C8-4EFF-A6CB-CF412CCB0603}"/>
                  </c:ext>
                </c:extLst>
              </c15:ser>
            </c15:filteredBarSeries>
            <c15:filteredBarSeries>
              <c15:ser>
                <c:idx val="17"/>
                <c:order val="17"/>
                <c:tx>
                  <c:strRef>
                    <c:extLst xmlns:c15="http://schemas.microsoft.com/office/drawing/2012/chart">
                      <c:ext xmlns:c15="http://schemas.microsoft.com/office/drawing/2012/chart" uri="{02D57815-91ED-43cb-92C2-25804820EDAC}">
                        <c15:formulaRef>
                          <c15:sqref>'(HIDE B4 SUBMTNG) MORE CHRTS'!$S$3</c15:sqref>
                        </c15:formulaRef>
                      </c:ext>
                    </c:extLst>
                    <c:strCache>
                      <c:ptCount val="1"/>
                      <c:pt idx="0">
                        <c:v>personal care</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CHRTS'!$S$4:$S$27</c15:sqref>
                        </c15:fullRef>
                        <c15:formulaRef>
                          <c15:sqref>('(HIDE B4 SUBMTNG) MORE CHRTS'!$S$11,'(HIDE B4 SUBMTNG) MORE CHRTS'!$S$14,'(HIDE B4 SUBMTNG) MORE CHRTS'!$S$18,'(HIDE B4 SUBMTNG) MORE CHRTS'!$S$20)</c15:sqref>
                        </c15:formulaRef>
                      </c:ext>
                    </c:extLst>
                    <c:numCache>
                      <c:formatCode>_(* #,##0_);_(* \(#,##0\);_(* "-"??_);_(@_)</c:formatCode>
                      <c:ptCount val="4"/>
                      <c:pt idx="0">
                        <c:v>11700</c:v>
                      </c:pt>
                      <c:pt idx="1">
                        <c:v>35364</c:v>
                      </c:pt>
                      <c:pt idx="2">
                        <c:v>34104</c:v>
                      </c:pt>
                      <c:pt idx="3">
                        <c:v>32246</c:v>
                      </c:pt>
                    </c:numCache>
                  </c:numRef>
                </c:val>
                <c:extLst xmlns:c15="http://schemas.microsoft.com/office/drawing/2012/chart">
                  <c:ext xmlns:c16="http://schemas.microsoft.com/office/drawing/2014/chart" uri="{C3380CC4-5D6E-409C-BE32-E72D297353CC}">
                    <c16:uniqueId val="{00000026-94C8-4EFF-A6CB-CF412CCB0603}"/>
                  </c:ext>
                </c:extLst>
              </c15:ser>
            </c15:filteredBarSeries>
            <c15:filteredBarSeries>
              <c15:ser>
                <c:idx val="18"/>
                <c:order val="18"/>
                <c:tx>
                  <c:strRef>
                    <c:extLst xmlns:c15="http://schemas.microsoft.com/office/drawing/2012/chart">
                      <c:ext xmlns:c15="http://schemas.microsoft.com/office/drawing/2012/chart" uri="{02D57815-91ED-43cb-92C2-25804820EDAC}">
                        <c15:formulaRef>
                          <c15:sqref>'(HIDE B4 SUBMTNG) MORE CHRTS'!$T$3</c15:sqref>
                        </c15:formulaRef>
                      </c:ext>
                    </c:extLst>
                    <c:strCache>
                      <c:ptCount val="1"/>
                      <c:pt idx="0">
                        <c:v>pets</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CHRTS'!$T$4:$T$27</c15:sqref>
                        </c15:fullRef>
                        <c15:formulaRef>
                          <c15:sqref>('(HIDE B4 SUBMTNG) MORE CHRTS'!$T$11,'(HIDE B4 SUBMTNG) MORE CHRTS'!$T$14,'(HIDE B4 SUBMTNG) MORE CHRTS'!$T$18,'(HIDE B4 SUBMTNG) MORE CHRTS'!$T$20)</c15:sqref>
                        </c15:formulaRef>
                      </c:ext>
                    </c:extLst>
                    <c:numCache>
                      <c:formatCode>_(* #,##0_);_(* \(#,##0\);_(* "-"??_);_(@_)</c:formatCode>
                      <c:ptCount val="4"/>
                      <c:pt idx="0">
                        <c:v>2389</c:v>
                      </c:pt>
                      <c:pt idx="1">
                        <c:v>7194</c:v>
                      </c:pt>
                      <c:pt idx="2">
                        <c:v>7534</c:v>
                      </c:pt>
                      <c:pt idx="3">
                        <c:v>7750</c:v>
                      </c:pt>
                    </c:numCache>
                  </c:numRef>
                </c:val>
                <c:extLst xmlns:c15="http://schemas.microsoft.com/office/drawing/2012/chart">
                  <c:ext xmlns:c16="http://schemas.microsoft.com/office/drawing/2014/chart" uri="{C3380CC4-5D6E-409C-BE32-E72D297353CC}">
                    <c16:uniqueId val="{00000027-94C8-4EFF-A6CB-CF412CCB0603}"/>
                  </c:ext>
                </c:extLst>
              </c15:ser>
            </c15:filteredBarSeries>
          </c:ext>
        </c:extLst>
      </c:barChart>
      <c:catAx>
        <c:axId val="234845151"/>
        <c:scaling>
          <c:orientation val="minMax"/>
        </c:scaling>
        <c:delete val="0"/>
        <c:axPos val="b"/>
        <c:title>
          <c:tx>
            <c:rich>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r>
                  <a:rPr lang="en-US" sz="700"/>
                  <a:t>HOUR OF DAY (24hr Format)</a:t>
                </a:r>
              </a:p>
            </c:rich>
          </c:tx>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839743"/>
        <c:crosses val="autoZero"/>
        <c:auto val="1"/>
        <c:lblAlgn val="ctr"/>
        <c:lblOffset val="100"/>
        <c:noMultiLvlLbl val="0"/>
      </c:catAx>
      <c:valAx>
        <c:axId val="234839743"/>
        <c:scaling>
          <c:orientation val="minMax"/>
          <c:max val="22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r>
                  <a:rPr lang="en-US" sz="700" b="0" baseline="0"/>
                  <a:t>TOTAL SOLD GOODS </a:t>
                </a:r>
                <a:r>
                  <a:rPr lang="en-US" sz="700" b="0"/>
                  <a:t> (in millions)</a:t>
                </a:r>
              </a:p>
            </c:rich>
          </c:tx>
          <c:overlay val="0"/>
          <c:spPr>
            <a:noFill/>
            <a:ln>
              <a:noFill/>
            </a:ln>
            <a:effectLst/>
          </c:spPr>
          <c:txPr>
            <a:bodyPr rot="-54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845151"/>
        <c:crosses val="autoZero"/>
        <c:crossBetween val="between"/>
        <c:majorUnit val="200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a:solidFill>
                <a:schemeClr val="bg2">
                  <a:lumMod val="50000"/>
                </a:schemeClr>
              </a:solidFill>
            </a:rPr>
            <a:t>3421083, 7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3421083, 7</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9308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64415"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 49693, 5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49672, 5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 3214874, 4</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3214874, 4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67262" custLinFactNeighborX="72088"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 206209, 10</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pPr algn="l"/>
          <a:r>
            <a:rPr lang="en-US" sz="1200">
              <a:solidFill>
                <a:schemeClr val="bg2">
                  <a:lumMod val="50000"/>
                </a:schemeClr>
              </a:solidFill>
            </a:rPr>
            <a:t>Total: 206209 , 10</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36484" custLinFactNeighborX="72940">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90879" custLinFactNeighborX="-24976" custLinFactNeighborY="7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86723"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50101" y="780487"/>
          <a:ext cx="563795" cy="641861"/>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730" y="101914"/>
          <a:ext cx="949099" cy="664339"/>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3166" y="134350"/>
        <a:ext cx="884227" cy="599467"/>
      </dsp:txXfrm>
    </dsp:sp>
    <dsp:sp modelId="{02D75559-D361-43C2-960D-0DE64B2217E1}">
      <dsp:nvSpPr>
        <dsp:cNvPr id="0" name=""/>
        <dsp:cNvSpPr/>
      </dsp:nvSpPr>
      <dsp:spPr>
        <a:xfrm>
          <a:off x="1008148" y="165274"/>
          <a:ext cx="1519958" cy="53694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chemeClr val="bg2">
                  <a:lumMod val="50000"/>
                </a:schemeClr>
              </a:solidFill>
            </a:rPr>
            <a:t>3421083, 7 </a:t>
          </a:r>
        </a:p>
      </dsp:txBody>
      <dsp:txXfrm>
        <a:off x="1008148" y="165274"/>
        <a:ext cx="1519958" cy="536948"/>
      </dsp:txXfrm>
    </dsp:sp>
    <dsp:sp modelId="{9621899D-0F5A-435B-840E-4641491BFF2E}">
      <dsp:nvSpPr>
        <dsp:cNvPr id="0" name=""/>
        <dsp:cNvSpPr/>
      </dsp:nvSpPr>
      <dsp:spPr>
        <a:xfrm>
          <a:off x="798683" y="848186"/>
          <a:ext cx="883460" cy="724182"/>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834041" y="883544"/>
        <a:ext cx="812744" cy="653466"/>
      </dsp:txXfrm>
    </dsp:sp>
    <dsp:sp modelId="{FEDA8202-94DB-48E0-9F89-FDAC252494CB}">
      <dsp:nvSpPr>
        <dsp:cNvPr id="0" name=""/>
        <dsp:cNvSpPr/>
      </dsp:nvSpPr>
      <dsp:spPr>
        <a:xfrm>
          <a:off x="1681443" y="941468"/>
          <a:ext cx="1134931" cy="53694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3421083, 7</a:t>
          </a:r>
        </a:p>
      </dsp:txBody>
      <dsp:txXfrm>
        <a:off x="1681443" y="941468"/>
        <a:ext cx="1134931" cy="536948"/>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60193" y="1033533"/>
          <a:ext cx="604334" cy="688013"/>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81" y="299442"/>
          <a:ext cx="1017342" cy="712107"/>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34849" y="334210"/>
        <a:ext cx="947806" cy="642571"/>
      </dsp:txXfrm>
    </dsp:sp>
    <dsp:sp modelId="{02D75559-D361-43C2-960D-0DE64B2217E1}">
      <dsp:nvSpPr>
        <dsp:cNvPr id="0" name=""/>
        <dsp:cNvSpPr/>
      </dsp:nvSpPr>
      <dsp:spPr>
        <a:xfrm>
          <a:off x="1032515" y="347322"/>
          <a:ext cx="1431068" cy="57555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49693, 5 </a:t>
          </a:r>
        </a:p>
      </dsp:txBody>
      <dsp:txXfrm>
        <a:off x="1032515" y="347322"/>
        <a:ext cx="1431068" cy="575556"/>
      </dsp:txXfrm>
    </dsp:sp>
    <dsp:sp modelId="{9621899D-0F5A-435B-840E-4641491BFF2E}">
      <dsp:nvSpPr>
        <dsp:cNvPr id="0" name=""/>
        <dsp:cNvSpPr/>
      </dsp:nvSpPr>
      <dsp:spPr>
        <a:xfrm>
          <a:off x="869151" y="1099373"/>
          <a:ext cx="1017342" cy="712107"/>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903919" y="1134141"/>
        <a:ext cx="947806" cy="642571"/>
      </dsp:txXfrm>
    </dsp:sp>
    <dsp:sp modelId="{FEDA8202-94DB-48E0-9F89-FDAC252494CB}">
      <dsp:nvSpPr>
        <dsp:cNvPr id="0" name=""/>
        <dsp:cNvSpPr/>
      </dsp:nvSpPr>
      <dsp:spPr>
        <a:xfrm>
          <a:off x="1906564" y="1167289"/>
          <a:ext cx="739918" cy="57555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49672, 5 </a:t>
          </a:r>
        </a:p>
      </dsp:txBody>
      <dsp:txXfrm>
        <a:off x="1906564" y="1167289"/>
        <a:ext cx="739918" cy="575556"/>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74409" y="1298745"/>
          <a:ext cx="757484" cy="523604"/>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55254" y="618202"/>
          <a:ext cx="1878079" cy="503056"/>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79816" y="642764"/>
        <a:ext cx="1828955" cy="453932"/>
      </dsp:txXfrm>
    </dsp:sp>
    <dsp:sp modelId="{02D75559-D361-43C2-960D-0DE64B2217E1}">
      <dsp:nvSpPr>
        <dsp:cNvPr id="0" name=""/>
        <dsp:cNvSpPr/>
      </dsp:nvSpPr>
      <dsp:spPr>
        <a:xfrm>
          <a:off x="1969957" y="466243"/>
          <a:ext cx="1606697" cy="74720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3214874, 4</a:t>
          </a:r>
        </a:p>
      </dsp:txBody>
      <dsp:txXfrm>
        <a:off x="1969957" y="466243"/>
        <a:ext cx="1606697" cy="747207"/>
      </dsp:txXfrm>
    </dsp:sp>
    <dsp:sp modelId="{9621899D-0F5A-435B-840E-4641491BFF2E}">
      <dsp:nvSpPr>
        <dsp:cNvPr id="0" name=""/>
        <dsp:cNvSpPr/>
      </dsp:nvSpPr>
      <dsp:spPr>
        <a:xfrm>
          <a:off x="934093" y="1464977"/>
          <a:ext cx="1915840" cy="608937"/>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963824" y="1494708"/>
        <a:ext cx="1856378" cy="549475"/>
      </dsp:txXfrm>
    </dsp:sp>
    <dsp:sp modelId="{FEDA8202-94DB-48E0-9F89-FDAC252494CB}">
      <dsp:nvSpPr>
        <dsp:cNvPr id="0" name=""/>
        <dsp:cNvSpPr/>
      </dsp:nvSpPr>
      <dsp:spPr>
        <a:xfrm>
          <a:off x="2905826" y="1392307"/>
          <a:ext cx="1043361" cy="74720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3214874, 4 </a:t>
          </a:r>
        </a:p>
      </dsp:txBody>
      <dsp:txXfrm>
        <a:off x="2905826" y="1392307"/>
        <a:ext cx="1043361" cy="747207"/>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217856" y="922424"/>
          <a:ext cx="760302" cy="865576"/>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6423" y="7339"/>
          <a:ext cx="1279901" cy="895889"/>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60165" y="51081"/>
        <a:ext cx="1192417" cy="808405"/>
      </dsp:txXfrm>
    </dsp:sp>
    <dsp:sp modelId="{02D75559-D361-43C2-960D-0DE64B2217E1}">
      <dsp:nvSpPr>
        <dsp:cNvPr id="0" name=""/>
        <dsp:cNvSpPr/>
      </dsp:nvSpPr>
      <dsp:spPr>
        <a:xfrm>
          <a:off x="1340056" y="92783"/>
          <a:ext cx="2201377" cy="72409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206209, 10</a:t>
          </a:r>
        </a:p>
      </dsp:txBody>
      <dsp:txXfrm>
        <a:off x="1340056" y="92783"/>
        <a:ext cx="2201377" cy="724097"/>
      </dsp:txXfrm>
    </dsp:sp>
    <dsp:sp modelId="{9621899D-0F5A-435B-840E-4641491BFF2E}">
      <dsp:nvSpPr>
        <dsp:cNvPr id="0" name=""/>
        <dsp:cNvSpPr/>
      </dsp:nvSpPr>
      <dsp:spPr>
        <a:xfrm>
          <a:off x="1062848" y="1021058"/>
          <a:ext cx="1163161" cy="895889"/>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1106590" y="1064800"/>
        <a:ext cx="1075677" cy="808405"/>
      </dsp:txXfrm>
    </dsp:sp>
    <dsp:sp modelId="{FEDA8202-94DB-48E0-9F89-FDAC252494CB}">
      <dsp:nvSpPr>
        <dsp:cNvPr id="0" name=""/>
        <dsp:cNvSpPr/>
      </dsp:nvSpPr>
      <dsp:spPr>
        <a:xfrm>
          <a:off x="2216828" y="1099162"/>
          <a:ext cx="1738163" cy="72409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206209 , 10</a:t>
          </a:r>
        </a:p>
      </dsp:txBody>
      <dsp:txXfrm>
        <a:off x="2216828" y="1099162"/>
        <a:ext cx="1738163" cy="724097"/>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_rels/drawing7.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4.xml"/><Relationship Id="rId13" Type="http://schemas.openxmlformats.org/officeDocument/2006/relationships/image" Target="../media/image6.png"/><Relationship Id="rId3" Type="http://schemas.openxmlformats.org/officeDocument/2006/relationships/chart" Target="../charts/chart9.xml"/><Relationship Id="rId7" Type="http://schemas.openxmlformats.org/officeDocument/2006/relationships/chart" Target="../charts/chart13.xml"/><Relationship Id="rId12" Type="http://schemas.openxmlformats.org/officeDocument/2006/relationships/chart" Target="../charts/chart18.xml"/><Relationship Id="rId2" Type="http://schemas.openxmlformats.org/officeDocument/2006/relationships/chart" Target="../charts/chart8.xml"/><Relationship Id="rId1" Type="http://schemas.openxmlformats.org/officeDocument/2006/relationships/image" Target="../media/image1.png"/><Relationship Id="rId6" Type="http://schemas.openxmlformats.org/officeDocument/2006/relationships/chart" Target="../charts/chart12.xml"/><Relationship Id="rId11" Type="http://schemas.openxmlformats.org/officeDocument/2006/relationships/chart" Target="../charts/chart17.xml"/><Relationship Id="rId5" Type="http://schemas.openxmlformats.org/officeDocument/2006/relationships/chart" Target="../charts/chart11.xml"/><Relationship Id="rId10" Type="http://schemas.openxmlformats.org/officeDocument/2006/relationships/chart" Target="../charts/chart16.xml"/><Relationship Id="rId4" Type="http://schemas.openxmlformats.org/officeDocument/2006/relationships/chart" Target="../charts/chart10.xml"/><Relationship Id="rId9" Type="http://schemas.openxmlformats.org/officeDocument/2006/relationships/chart" Target="../charts/chart15.xml"/><Relationship Id="rId14" Type="http://schemas.openxmlformats.org/officeDocument/2006/relationships/image" Target="../media/image26.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Instacart Basket Analysis</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01-2023</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Grace Skelley</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485776</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14</xdr:col>
      <xdr:colOff>206375</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86025" y="120650"/>
          <a:ext cx="6332538" cy="5476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Instacart</a:t>
          </a:r>
          <a:r>
            <a:rPr lang="en-US" sz="2800" b="1" baseline="0">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 Grocery Basket Analysis</a:t>
          </a:r>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16</xdr:col>
      <xdr:colOff>603249</xdr:colOff>
      <xdr:row>5</xdr:row>
      <xdr:rowOff>52916</xdr:rowOff>
    </xdr:from>
    <xdr:to>
      <xdr:col>23</xdr:col>
      <xdr:colOff>529166</xdr:colOff>
      <xdr:row>16</xdr:row>
      <xdr:rowOff>144239</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16</xdr:row>
      <xdr:rowOff>5292</xdr:rowOff>
    </xdr:from>
    <xdr:to>
      <xdr:col>8</xdr:col>
      <xdr:colOff>333375</xdr:colOff>
      <xdr:row>19</xdr:row>
      <xdr:rowOff>52916</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667000"/>
          <a:ext cx="292775" cy="539749"/>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446991" y="3515630"/>
          <a:ext cx="2342092" cy="468541"/>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6656611" y="3521528"/>
          <a:ext cx="2257729" cy="462644"/>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802536" y="3065289"/>
          <a:ext cx="293427"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0287605" y="3415846"/>
          <a:ext cx="2541968" cy="604763"/>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9</xdr:col>
      <xdr:colOff>206375</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469512" y="3966187"/>
          <a:ext cx="1706796" cy="548665"/>
          <a:chOff x="1129010" y="94243"/>
          <a:chExt cx="820949"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marR="0" lvl="1" indent="-114300" algn="l" defTabSz="533400" eaLnBrk="1" fontAlgn="auto" latinLnBrk="0" hangingPunct="1">
              <a:lnSpc>
                <a:spcPct val="90000"/>
              </a:lnSpc>
              <a:spcBef>
                <a:spcPct val="0"/>
              </a:spcBef>
              <a:spcAft>
                <a:spcPct val="15000"/>
              </a:spcAft>
              <a:buClrTx/>
              <a:buSzTx/>
              <a:buFontTx/>
              <a:buChar char="••"/>
              <a:tabLst/>
              <a:defRPr/>
            </a:pPr>
            <a:r>
              <a:rPr lang="en-US" sz="1200" kern="1200">
                <a:solidFill>
                  <a:schemeClr val="bg2">
                    <a:lumMod val="50000"/>
                  </a:schemeClr>
                </a:solidFill>
              </a:rPr>
              <a:t>Total</a:t>
            </a:r>
            <a:r>
              <a:rPr lang="en-US" sz="1400" kern="1200">
                <a:solidFill>
                  <a:schemeClr val="bg2">
                    <a:lumMod val="50000"/>
                  </a:schemeClr>
                </a:solidFill>
              </a:rPr>
              <a:t>: </a:t>
            </a:r>
            <a:r>
              <a:rPr lang="en-US" sz="1200">
                <a:solidFill>
                  <a:schemeClr val="bg2">
                    <a:lumMod val="50000"/>
                  </a:schemeClr>
                </a:solidFill>
                <a:effectLst/>
                <a:latin typeface="+mn-lt"/>
                <a:ea typeface="+mn-ea"/>
                <a:cs typeface="+mn-cs"/>
              </a:rPr>
              <a:t>32434489</a:t>
            </a:r>
            <a:r>
              <a:rPr lang="en-US" sz="1200" kern="1200">
                <a:solidFill>
                  <a:schemeClr val="bg2">
                    <a:lumMod val="50000"/>
                  </a:schemeClr>
                </a:solidFill>
                <a:effectLst/>
                <a:latin typeface="+mn-lt"/>
                <a:ea typeface="+mn-ea"/>
                <a:cs typeface="+mn-cs"/>
              </a:rPr>
              <a:t>,</a:t>
            </a:r>
            <a:r>
              <a:rPr lang="en-US" sz="1200" kern="1200" baseline="0">
                <a:solidFill>
                  <a:schemeClr val="bg2">
                    <a:lumMod val="50000"/>
                  </a:schemeClr>
                </a:solidFill>
                <a:effectLst/>
                <a:latin typeface="+mn-lt"/>
                <a:ea typeface="+mn-ea"/>
                <a:cs typeface="+mn-cs"/>
              </a:rPr>
              <a:t> 11</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22</xdr:row>
      <xdr:rowOff>127003</xdr:rowOff>
    </xdr:from>
    <xdr:to>
      <xdr:col>14</xdr:col>
      <xdr:colOff>439208</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6696074" y="3872445"/>
          <a:ext cx="1591734" cy="547155"/>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a:solidFill>
                  <a:schemeClr val="bg2">
                    <a:lumMod val="50000"/>
                  </a:schemeClr>
                </a:solidFill>
                <a:effectLst/>
                <a:latin typeface="+mn-lt"/>
                <a:ea typeface="+mn-ea"/>
                <a:cs typeface="+mn-cs"/>
              </a:rPr>
              <a:t>32404854,</a:t>
            </a:r>
            <a:r>
              <a:rPr lang="en-US" sz="1200" baseline="0">
                <a:solidFill>
                  <a:schemeClr val="bg2">
                    <a:lumMod val="50000"/>
                  </a:schemeClr>
                </a:solidFill>
                <a:effectLst/>
                <a:latin typeface="+mn-lt"/>
                <a:ea typeface="+mn-ea"/>
                <a:cs typeface="+mn-cs"/>
              </a:rPr>
              <a:t> </a:t>
            </a:r>
            <a:r>
              <a:rPr lang="en-US" sz="1200">
                <a:solidFill>
                  <a:schemeClr val="bg2">
                    <a:lumMod val="50000"/>
                  </a:schemeClr>
                </a:solidFill>
                <a:effectLst/>
                <a:latin typeface="+mn-lt"/>
                <a:ea typeface="+mn-ea"/>
                <a:cs typeface="+mn-cs"/>
              </a:rPr>
              <a:t>25</a:t>
            </a:r>
            <a:r>
              <a:rPr lang="en-US" sz="1400" kern="1200">
                <a:solidFill>
                  <a:schemeClr val="bg2">
                    <a:lumMod val="50000"/>
                  </a:schemeClr>
                </a:solidFill>
              </a:rPr>
              <a:t> </a:t>
            </a:r>
            <a:endParaRPr lang="en-US" sz="1200" kern="1200">
              <a:solidFill>
                <a:schemeClr val="bg2">
                  <a:lumMod val="50000"/>
                </a:schemeClr>
              </a:solidFill>
            </a:endParaRPr>
          </a:p>
        </xdr:txBody>
      </xdr:sp>
    </xdr:grpSp>
    <xdr:clientData/>
  </xdr:twoCellAnchor>
  <xdr:twoCellAnchor>
    <xdr:from>
      <xdr:col>18</xdr:col>
      <xdr:colOff>232829</xdr:colOff>
      <xdr:row>23</xdr:row>
      <xdr:rowOff>33273</xdr:rowOff>
    </xdr:from>
    <xdr:to>
      <xdr:col>21</xdr:col>
      <xdr:colOff>370417</xdr:colOff>
      <xdr:row>26</xdr:row>
      <xdr:rowOff>2536</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0384362" y="3948048"/>
          <a:ext cx="1867963" cy="474088"/>
          <a:chOff x="1076469" y="28743"/>
          <a:chExt cx="1208437"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3"/>
            <a:ext cx="1208437" cy="638588"/>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09" y="28743"/>
            <a:ext cx="1077085"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a:t>
            </a:r>
            <a:r>
              <a:rPr lang="en-US" sz="1400" kern="1200" baseline="0"/>
              <a:t> </a:t>
            </a:r>
            <a:r>
              <a:rPr lang="en-US" sz="1400" kern="1200"/>
              <a:t> </a:t>
            </a:r>
            <a:r>
              <a:rPr lang="en-US" sz="1200">
                <a:solidFill>
                  <a:schemeClr val="bg2">
                    <a:lumMod val="50000"/>
                  </a:schemeClr>
                </a:solidFill>
              </a:rPr>
              <a:t>30964564, 34</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540808</xdr:colOff>
      <xdr:row>2</xdr:row>
      <xdr:rowOff>36637</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516834</xdr:colOff>
      <xdr:row>16</xdr:row>
      <xdr:rowOff>84667</xdr:rowOff>
    </xdr:from>
    <xdr:to>
      <xdr:col>14</xdr:col>
      <xdr:colOff>206376</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4" y="2746375"/>
          <a:ext cx="292792" cy="47548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380998</xdr:colOff>
      <xdr:row>4</xdr:row>
      <xdr:rowOff>162984</xdr:rowOff>
    </xdr:from>
    <xdr:to>
      <xdr:col>23</xdr:col>
      <xdr:colOff>137581</xdr:colOff>
      <xdr:row>4</xdr:row>
      <xdr:rowOff>162984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914401"/>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17</xdr:row>
      <xdr:rowOff>15875</xdr:rowOff>
    </xdr:from>
    <xdr:to>
      <xdr:col>19</xdr:col>
      <xdr:colOff>492125</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841625"/>
          <a:ext cx="330891" cy="373890"/>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a:t>
          </a:r>
          <a:r>
            <a:rPr lang="en-US" sz="1400" b="1">
              <a:solidFill>
                <a:schemeClr val="bg2">
                  <a:lumMod val="50000"/>
                </a:schemeClr>
              </a:solidFill>
            </a:rPr>
            <a:t>max_order &lt; 5</a:t>
          </a:r>
        </a:p>
        <a:p>
          <a:r>
            <a:rPr lang="en-US" sz="1400" b="0">
              <a:solidFill>
                <a:schemeClr val="bg2">
                  <a:lumMod val="50000"/>
                </a:schemeClr>
              </a:solidFill>
            </a:rPr>
            <a:t>Obervations</a:t>
          </a:r>
          <a:r>
            <a:rPr lang="en-US" sz="1400" b="0" baseline="0">
              <a:solidFill>
                <a:schemeClr val="bg2">
                  <a:lumMod val="50000"/>
                </a:schemeClr>
              </a:solidFill>
            </a:rPr>
            <a:t> to be removed: </a:t>
          </a:r>
          <a:r>
            <a:rPr lang="en-US" sz="1400" b="1" baseline="0">
              <a:solidFill>
                <a:schemeClr val="bg2">
                  <a:lumMod val="50000"/>
                </a:schemeClr>
              </a:solidFill>
            </a:rPr>
            <a:t>1440290</a:t>
          </a:r>
        </a:p>
        <a:p>
          <a:r>
            <a:rPr lang="en-US" sz="1400" b="0" baseline="0">
              <a:solidFill>
                <a:schemeClr val="bg2">
                  <a:lumMod val="50000"/>
                </a:schemeClr>
              </a:solidFill>
            </a:rPr>
            <a:t>Final total count of order_products_all: </a:t>
          </a:r>
          <a:r>
            <a:rPr kumimoji="0" lang="en-US" sz="1400" b="1" i="0" u="none" strike="noStrike" kern="0" cap="none" spc="0" normalizeH="0" baseline="0" noProof="0">
              <a:ln>
                <a:noFill/>
              </a:ln>
              <a:solidFill>
                <a:srgbClr val="E7E6E6">
                  <a:lumMod val="50000"/>
                </a:srgbClr>
              </a:solidFill>
              <a:effectLst/>
              <a:uLnTx/>
              <a:uFillTx/>
              <a:latin typeface="+mn-lt"/>
              <a:ea typeface="+mn-ea"/>
              <a:cs typeface="+mn-cs"/>
            </a:rPr>
            <a:t>30964564, 34</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1151348</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7</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3</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130969</xdr:rowOff>
    </xdr:from>
    <xdr:to>
      <xdr:col>7</xdr:col>
      <xdr:colOff>11906</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flipV="1">
          <a:off x="312205" y="666750"/>
          <a:ext cx="9962889" cy="33947"/>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1171989</xdr:colOff>
      <xdr:row>1</xdr:row>
      <xdr:rowOff>87845</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7</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8</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594792</xdr:colOff>
      <xdr:row>0</xdr:row>
      <xdr:rowOff>44450</xdr:rowOff>
    </xdr:from>
    <xdr:to>
      <xdr:col>2</xdr:col>
      <xdr:colOff>112545</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58205</xdr:colOff>
      <xdr:row>3</xdr:row>
      <xdr:rowOff>171097</xdr:rowOff>
    </xdr:from>
    <xdr:to>
      <xdr:col>18</xdr:col>
      <xdr:colOff>6350</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33372" y="710847"/>
          <a:ext cx="13441895"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13</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xdr:from>
      <xdr:col>2</xdr:col>
      <xdr:colOff>508289</xdr:colOff>
      <xdr:row>259</xdr:row>
      <xdr:rowOff>1948</xdr:rowOff>
    </xdr:from>
    <xdr:to>
      <xdr:col>3</xdr:col>
      <xdr:colOff>372857</xdr:colOff>
      <xdr:row>260</xdr:row>
      <xdr:rowOff>168653</xdr:rowOff>
    </xdr:to>
    <xdr:sp macro="" textlink="">
      <xdr:nvSpPr>
        <xdr:cNvPr id="115" name="TextBox 114">
          <a:extLst>
            <a:ext uri="{FF2B5EF4-FFF2-40B4-BE49-F238E27FC236}">
              <a16:creationId xmlns:a16="http://schemas.microsoft.com/office/drawing/2014/main" id="{A77D22A8-D9B7-4E11-AFCC-7F5B82B9B05F}"/>
            </a:ext>
          </a:extLst>
        </xdr:cNvPr>
        <xdr:cNvSpPr txBox="1"/>
      </xdr:nvSpPr>
      <xdr:spPr>
        <a:xfrm>
          <a:off x="1570471" y="48054130"/>
          <a:ext cx="649659" cy="3514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9%</a:t>
          </a:r>
          <a:endParaRPr lang="en-US" sz="1100" b="1">
            <a:solidFill>
              <a:schemeClr val="bg1"/>
            </a:solidFill>
            <a:effectLst/>
          </a:endParaRPr>
        </a:p>
      </xdr:txBody>
    </xdr:sp>
    <xdr:clientData/>
  </xdr:twoCellAnchor>
  <xdr:twoCellAnchor>
    <xdr:from>
      <xdr:col>12</xdr:col>
      <xdr:colOff>358775</xdr:colOff>
      <xdr:row>447</xdr:row>
      <xdr:rowOff>143559</xdr:rowOff>
    </xdr:from>
    <xdr:to>
      <xdr:col>17</xdr:col>
      <xdr:colOff>78256</xdr:colOff>
      <xdr:row>458</xdr:row>
      <xdr:rowOff>132977</xdr:rowOff>
    </xdr:to>
    <xdr:grpSp>
      <xdr:nvGrpSpPr>
        <xdr:cNvPr id="147" name="Group 146">
          <a:extLst>
            <a:ext uri="{FF2B5EF4-FFF2-40B4-BE49-F238E27FC236}">
              <a16:creationId xmlns:a16="http://schemas.microsoft.com/office/drawing/2014/main" id="{1759BFD4-EA92-4F4E-BFE9-497E142BDBD8}"/>
            </a:ext>
          </a:extLst>
        </xdr:cNvPr>
        <xdr:cNvGrpSpPr/>
      </xdr:nvGrpSpPr>
      <xdr:grpSpPr>
        <a:xfrm>
          <a:off x="10871553" y="85137956"/>
          <a:ext cx="4376147" cy="2081743"/>
          <a:chOff x="9331325" y="68662550"/>
          <a:chExt cx="3672356" cy="2003617"/>
        </a:xfrm>
      </xdr:grpSpPr>
      <xdr:sp macro="" textlink="">
        <xdr:nvSpPr>
          <xdr:cNvPr id="149" name="TextBox 148">
            <a:extLst>
              <a:ext uri="{FF2B5EF4-FFF2-40B4-BE49-F238E27FC236}">
                <a16:creationId xmlns:a16="http://schemas.microsoft.com/office/drawing/2014/main" id="{8C90EE1D-314F-344F-4387-F40D49DED64E}"/>
              </a:ext>
            </a:extLst>
          </xdr:cNvPr>
          <xdr:cNvSpPr txBox="1"/>
        </xdr:nvSpPr>
        <xdr:spPr>
          <a:xfrm>
            <a:off x="9331325" y="70227825"/>
            <a:ext cx="662456" cy="3399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53%</a:t>
            </a:r>
            <a:endParaRPr lang="en-US" sz="1100" b="1">
              <a:solidFill>
                <a:schemeClr val="bg1"/>
              </a:solidFill>
              <a:effectLst/>
            </a:endParaRPr>
          </a:p>
        </xdr:txBody>
      </xdr:sp>
      <xdr:sp macro="" textlink="">
        <xdr:nvSpPr>
          <xdr:cNvPr id="150" name="TextBox 149">
            <a:extLst>
              <a:ext uri="{FF2B5EF4-FFF2-40B4-BE49-F238E27FC236}">
                <a16:creationId xmlns:a16="http://schemas.microsoft.com/office/drawing/2014/main" id="{3353E202-8A40-E525-1B8A-A172F1107913}"/>
              </a:ext>
            </a:extLst>
          </xdr:cNvPr>
          <xdr:cNvSpPr txBox="1"/>
        </xdr:nvSpPr>
        <xdr:spPr>
          <a:xfrm>
            <a:off x="9334500" y="69303900"/>
            <a:ext cx="656106" cy="3430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46%</a:t>
            </a:r>
            <a:endParaRPr lang="en-US" sz="1100" b="1">
              <a:solidFill>
                <a:schemeClr val="bg1"/>
              </a:solidFill>
              <a:effectLst/>
            </a:endParaRPr>
          </a:p>
        </xdr:txBody>
      </xdr:sp>
      <xdr:sp macro="" textlink="">
        <xdr:nvSpPr>
          <xdr:cNvPr id="151" name="TextBox 150">
            <a:extLst>
              <a:ext uri="{FF2B5EF4-FFF2-40B4-BE49-F238E27FC236}">
                <a16:creationId xmlns:a16="http://schemas.microsoft.com/office/drawing/2014/main" id="{C6300E94-9C59-B2A1-E02D-66A06BA67B8B}"/>
              </a:ext>
            </a:extLst>
          </xdr:cNvPr>
          <xdr:cNvSpPr txBox="1"/>
        </xdr:nvSpPr>
        <xdr:spPr>
          <a:xfrm>
            <a:off x="10334625" y="70319900"/>
            <a:ext cx="656106" cy="3462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54%</a:t>
            </a:r>
            <a:endParaRPr lang="en-US" sz="1100" b="1">
              <a:solidFill>
                <a:schemeClr val="bg1"/>
              </a:solidFill>
              <a:effectLst/>
            </a:endParaRPr>
          </a:p>
        </xdr:txBody>
      </xdr:sp>
      <xdr:sp macro="" textlink="">
        <xdr:nvSpPr>
          <xdr:cNvPr id="152" name="TextBox 151">
            <a:extLst>
              <a:ext uri="{FF2B5EF4-FFF2-40B4-BE49-F238E27FC236}">
                <a16:creationId xmlns:a16="http://schemas.microsoft.com/office/drawing/2014/main" id="{E262DE7F-1749-4812-1E9D-3FEFE85D48D3}"/>
              </a:ext>
            </a:extLst>
          </xdr:cNvPr>
          <xdr:cNvSpPr txBox="1"/>
        </xdr:nvSpPr>
        <xdr:spPr>
          <a:xfrm>
            <a:off x="10340975" y="69646800"/>
            <a:ext cx="662456" cy="3430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45%</a:t>
            </a:r>
            <a:endParaRPr lang="en-US" sz="1100" b="1">
              <a:solidFill>
                <a:schemeClr val="bg1"/>
              </a:solidFill>
              <a:effectLst/>
            </a:endParaRPr>
          </a:p>
        </xdr:txBody>
      </xdr:sp>
      <xdr:sp macro="" textlink="">
        <xdr:nvSpPr>
          <xdr:cNvPr id="153" name="TextBox 152">
            <a:extLst>
              <a:ext uri="{FF2B5EF4-FFF2-40B4-BE49-F238E27FC236}">
                <a16:creationId xmlns:a16="http://schemas.microsoft.com/office/drawing/2014/main" id="{417BE6ED-8B3A-4661-45E0-430EDCA942E2}"/>
              </a:ext>
            </a:extLst>
          </xdr:cNvPr>
          <xdr:cNvSpPr txBox="1"/>
        </xdr:nvSpPr>
        <xdr:spPr>
          <a:xfrm>
            <a:off x="11344275" y="69872225"/>
            <a:ext cx="656106" cy="3462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55%</a:t>
            </a:r>
            <a:endParaRPr lang="en-US" sz="1100" b="1">
              <a:solidFill>
                <a:schemeClr val="bg1"/>
              </a:solidFill>
              <a:effectLst/>
            </a:endParaRPr>
          </a:p>
        </xdr:txBody>
      </xdr:sp>
      <xdr:sp macro="" textlink="">
        <xdr:nvSpPr>
          <xdr:cNvPr id="154" name="TextBox 153">
            <a:extLst>
              <a:ext uri="{FF2B5EF4-FFF2-40B4-BE49-F238E27FC236}">
                <a16:creationId xmlns:a16="http://schemas.microsoft.com/office/drawing/2014/main" id="{A2159445-182C-BB2E-722F-142C8104963E}"/>
              </a:ext>
            </a:extLst>
          </xdr:cNvPr>
          <xdr:cNvSpPr txBox="1"/>
        </xdr:nvSpPr>
        <xdr:spPr>
          <a:xfrm>
            <a:off x="11353800" y="68662550"/>
            <a:ext cx="656106" cy="3462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44%</a:t>
            </a:r>
            <a:endParaRPr lang="en-US" sz="1100" b="1">
              <a:solidFill>
                <a:schemeClr val="bg1"/>
              </a:solidFill>
              <a:effectLst/>
            </a:endParaRPr>
          </a:p>
        </xdr:txBody>
      </xdr:sp>
      <xdr:sp macro="" textlink="">
        <xdr:nvSpPr>
          <xdr:cNvPr id="155" name="TextBox 154">
            <a:extLst>
              <a:ext uri="{FF2B5EF4-FFF2-40B4-BE49-F238E27FC236}">
                <a16:creationId xmlns:a16="http://schemas.microsoft.com/office/drawing/2014/main" id="{0F416E93-834C-AA02-478F-532665EB09AE}"/>
              </a:ext>
            </a:extLst>
          </xdr:cNvPr>
          <xdr:cNvSpPr txBox="1"/>
        </xdr:nvSpPr>
        <xdr:spPr>
          <a:xfrm>
            <a:off x="12350750" y="70062725"/>
            <a:ext cx="649756" cy="3462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54%</a:t>
            </a:r>
            <a:endParaRPr lang="en-US" sz="1100" b="1">
              <a:solidFill>
                <a:schemeClr val="bg1"/>
              </a:solidFill>
              <a:effectLst/>
            </a:endParaRPr>
          </a:p>
        </xdr:txBody>
      </xdr:sp>
      <xdr:sp macro="" textlink="">
        <xdr:nvSpPr>
          <xdr:cNvPr id="156" name="TextBox 155">
            <a:extLst>
              <a:ext uri="{FF2B5EF4-FFF2-40B4-BE49-F238E27FC236}">
                <a16:creationId xmlns:a16="http://schemas.microsoft.com/office/drawing/2014/main" id="{2C9932B0-5567-BD98-4859-678490B3A035}"/>
              </a:ext>
            </a:extLst>
          </xdr:cNvPr>
          <xdr:cNvSpPr txBox="1"/>
        </xdr:nvSpPr>
        <xdr:spPr>
          <a:xfrm>
            <a:off x="12353925" y="69186425"/>
            <a:ext cx="649756" cy="3462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55%</a:t>
            </a:r>
            <a:endParaRPr lang="en-US" sz="1100" b="1">
              <a:solidFill>
                <a:schemeClr val="bg1"/>
              </a:solidFill>
              <a:effectLst/>
            </a:endParaRPr>
          </a:p>
        </xdr:txBody>
      </xdr:sp>
    </xdr:grpSp>
    <xdr:clientData/>
  </xdr:twoCellAnchor>
  <xdr:twoCellAnchor editAs="oneCell">
    <xdr:from>
      <xdr:col>11</xdr:col>
      <xdr:colOff>495300</xdr:colOff>
      <xdr:row>442</xdr:row>
      <xdr:rowOff>161926</xdr:rowOff>
    </xdr:from>
    <xdr:to>
      <xdr:col>15</xdr:col>
      <xdr:colOff>910318</xdr:colOff>
      <xdr:row>464</xdr:row>
      <xdr:rowOff>34041</xdr:rowOff>
    </xdr:to>
    <xdr:pic>
      <xdr:nvPicPr>
        <xdr:cNvPr id="158" name="Picture 157">
          <a:extLst>
            <a:ext uri="{FF2B5EF4-FFF2-40B4-BE49-F238E27FC236}">
              <a16:creationId xmlns:a16="http://schemas.microsoft.com/office/drawing/2014/main" id="{383B9614-44CF-F591-7BDA-C81C4D218FFD}"/>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b="4791"/>
        <a:stretch/>
      </xdr:blipFill>
      <xdr:spPr bwMode="auto">
        <a:xfrm>
          <a:off x="8677275" y="73780651"/>
          <a:ext cx="4391025" cy="38503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200080</xdr:colOff>
      <xdr:row>45</xdr:row>
      <xdr:rowOff>144617</xdr:rowOff>
    </xdr:from>
    <xdr:to>
      <xdr:col>7</xdr:col>
      <xdr:colOff>453307</xdr:colOff>
      <xdr:row>65</xdr:row>
      <xdr:rowOff>91385</xdr:rowOff>
    </xdr:to>
    <xdr:pic>
      <xdr:nvPicPr>
        <xdr:cNvPr id="21" name="Picture 20">
          <a:extLst>
            <a:ext uri="{FF2B5EF4-FFF2-40B4-BE49-F238E27FC236}">
              <a16:creationId xmlns:a16="http://schemas.microsoft.com/office/drawing/2014/main" id="{4626E04D-4919-F540-65B7-4BE6CB99F95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00807" y="8919162"/>
          <a:ext cx="4929136" cy="38606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343241</xdr:colOff>
      <xdr:row>45</xdr:row>
      <xdr:rowOff>153717</xdr:rowOff>
    </xdr:from>
    <xdr:to>
      <xdr:col>16</xdr:col>
      <xdr:colOff>402205</xdr:colOff>
      <xdr:row>65</xdr:row>
      <xdr:rowOff>169110</xdr:rowOff>
    </xdr:to>
    <xdr:pic>
      <xdr:nvPicPr>
        <xdr:cNvPr id="23" name="Picture 22">
          <a:extLst>
            <a:ext uri="{FF2B5EF4-FFF2-40B4-BE49-F238E27FC236}">
              <a16:creationId xmlns:a16="http://schemas.microsoft.com/office/drawing/2014/main" id="{90834F9E-62A6-FA53-BC43-B3BE043BC42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960605" y="8928262"/>
          <a:ext cx="4734873" cy="39293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541833</xdr:colOff>
      <xdr:row>296</xdr:row>
      <xdr:rowOff>19415</xdr:rowOff>
    </xdr:from>
    <xdr:to>
      <xdr:col>7</xdr:col>
      <xdr:colOff>853283</xdr:colOff>
      <xdr:row>316</xdr:row>
      <xdr:rowOff>170508</xdr:rowOff>
    </xdr:to>
    <xdr:pic>
      <xdr:nvPicPr>
        <xdr:cNvPr id="26" name="Picture 25">
          <a:extLst>
            <a:ext uri="{FF2B5EF4-FFF2-40B4-BE49-F238E27FC236}">
              <a16:creationId xmlns:a16="http://schemas.microsoft.com/office/drawing/2014/main" id="{D723AD24-B718-0439-1E80-73F31E1C7AA8}"/>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39262" y="56298558"/>
          <a:ext cx="4976885" cy="3933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541899</xdr:colOff>
      <xdr:row>296</xdr:row>
      <xdr:rowOff>4081</xdr:rowOff>
    </xdr:from>
    <xdr:to>
      <xdr:col>17</xdr:col>
      <xdr:colOff>174872</xdr:colOff>
      <xdr:row>317</xdr:row>
      <xdr:rowOff>54428</xdr:rowOff>
    </xdr:to>
    <xdr:pic>
      <xdr:nvPicPr>
        <xdr:cNvPr id="31" name="Picture 30">
          <a:extLst>
            <a:ext uri="{FF2B5EF4-FFF2-40B4-BE49-F238E27FC236}">
              <a16:creationId xmlns:a16="http://schemas.microsoft.com/office/drawing/2014/main" id="{6EF6B3C0-4ACD-1954-9A90-1415E8D64EF9}"/>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0159263" y="57869899"/>
          <a:ext cx="5244064" cy="41374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204109</xdr:colOff>
      <xdr:row>134</xdr:row>
      <xdr:rowOff>103910</xdr:rowOff>
    </xdr:from>
    <xdr:to>
      <xdr:col>8</xdr:col>
      <xdr:colOff>827563</xdr:colOff>
      <xdr:row>159</xdr:row>
      <xdr:rowOff>109039</xdr:rowOff>
    </xdr:to>
    <xdr:grpSp>
      <xdr:nvGrpSpPr>
        <xdr:cNvPr id="15" name="Group 14">
          <a:extLst>
            <a:ext uri="{FF2B5EF4-FFF2-40B4-BE49-F238E27FC236}">
              <a16:creationId xmlns:a16="http://schemas.microsoft.com/office/drawing/2014/main" id="{8ABE1A89-99E8-6B27-1682-38DE446232A0}"/>
            </a:ext>
          </a:extLst>
        </xdr:cNvPr>
        <xdr:cNvGrpSpPr/>
      </xdr:nvGrpSpPr>
      <xdr:grpSpPr>
        <a:xfrm>
          <a:off x="1406728" y="25521196"/>
          <a:ext cx="6211454" cy="4753518"/>
          <a:chOff x="1415145" y="25413196"/>
          <a:chExt cx="6256811" cy="4740414"/>
        </a:xfrm>
      </xdr:grpSpPr>
      <xdr:pic>
        <xdr:nvPicPr>
          <xdr:cNvPr id="7" name="Picture 6">
            <a:extLst>
              <a:ext uri="{FF2B5EF4-FFF2-40B4-BE49-F238E27FC236}">
                <a16:creationId xmlns:a16="http://schemas.microsoft.com/office/drawing/2014/main" id="{632D0E39-0244-E47C-E17F-4D4FE05E7567}"/>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415145" y="25413196"/>
            <a:ext cx="6256811" cy="474041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4" name="Picture 23">
            <a:extLst>
              <a:ext uri="{FF2B5EF4-FFF2-40B4-BE49-F238E27FC236}">
                <a16:creationId xmlns:a16="http://schemas.microsoft.com/office/drawing/2014/main" id="{98F1695D-5D52-9BBE-B9C0-D3073CDF9885}"/>
              </a:ext>
            </a:extLst>
          </xdr:cNvPr>
          <xdr:cNvPicPr>
            <a:picLocks noChangeAspect="1"/>
          </xdr:cNvPicPr>
        </xdr:nvPicPr>
        <xdr:blipFill>
          <a:blip xmlns:r="http://schemas.openxmlformats.org/officeDocument/2006/relationships" r:embed="rId8"/>
          <a:stretch>
            <a:fillRect/>
          </a:stretch>
        </xdr:blipFill>
        <xdr:spPr>
          <a:xfrm>
            <a:off x="4829034" y="25841861"/>
            <a:ext cx="2692375" cy="753418"/>
          </a:xfrm>
          <a:prstGeom prst="rect">
            <a:avLst/>
          </a:prstGeom>
        </xdr:spPr>
      </xdr:pic>
    </xdr:grpSp>
    <xdr:clientData/>
  </xdr:twoCellAnchor>
  <xdr:twoCellAnchor editAs="oneCell">
    <xdr:from>
      <xdr:col>10</xdr:col>
      <xdr:colOff>740062</xdr:colOff>
      <xdr:row>8</xdr:row>
      <xdr:rowOff>148070</xdr:rowOff>
    </xdr:from>
    <xdr:to>
      <xdr:col>17</xdr:col>
      <xdr:colOff>61189</xdr:colOff>
      <xdr:row>30</xdr:row>
      <xdr:rowOff>14806</xdr:rowOff>
    </xdr:to>
    <xdr:pic>
      <xdr:nvPicPr>
        <xdr:cNvPr id="45" name="Picture 44">
          <a:extLst>
            <a:ext uri="{FF2B5EF4-FFF2-40B4-BE49-F238E27FC236}">
              <a16:creationId xmlns:a16="http://schemas.microsoft.com/office/drawing/2014/main" id="{A285DA56-C853-2B50-63E5-980E76ADD9E2}"/>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9422244" y="1718252"/>
          <a:ext cx="5867400" cy="41385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166143</xdr:colOff>
      <xdr:row>344</xdr:row>
      <xdr:rowOff>68033</xdr:rowOff>
    </xdr:from>
    <xdr:to>
      <xdr:col>8</xdr:col>
      <xdr:colOff>510267</xdr:colOff>
      <xdr:row>368</xdr:row>
      <xdr:rowOff>122463</xdr:rowOff>
    </xdr:to>
    <xdr:pic>
      <xdr:nvPicPr>
        <xdr:cNvPr id="18" name="Picture 17">
          <a:extLst>
            <a:ext uri="{FF2B5EF4-FFF2-40B4-BE49-F238E27FC236}">
              <a16:creationId xmlns:a16="http://schemas.microsoft.com/office/drawing/2014/main" id="{DBE659BF-F781-8D0A-5E17-E78BBCBFC9D3}"/>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377179" y="65287069"/>
          <a:ext cx="5977481" cy="46128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312964</xdr:colOff>
      <xdr:row>344</xdr:row>
      <xdr:rowOff>30215</xdr:rowOff>
    </xdr:from>
    <xdr:to>
      <xdr:col>17</xdr:col>
      <xdr:colOff>625927</xdr:colOff>
      <xdr:row>368</xdr:row>
      <xdr:rowOff>149677</xdr:rowOff>
    </xdr:to>
    <xdr:pic>
      <xdr:nvPicPr>
        <xdr:cNvPr id="29" name="Picture 28">
          <a:extLst>
            <a:ext uri="{FF2B5EF4-FFF2-40B4-BE49-F238E27FC236}">
              <a16:creationId xmlns:a16="http://schemas.microsoft.com/office/drawing/2014/main" id="{EC61C638-BAA9-A689-AC94-10DBD2A7C80C}"/>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9974035" y="65249251"/>
          <a:ext cx="5946321" cy="46778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128068</xdr:colOff>
      <xdr:row>163</xdr:row>
      <xdr:rowOff>54429</xdr:rowOff>
    </xdr:from>
    <xdr:to>
      <xdr:col>8</xdr:col>
      <xdr:colOff>291017</xdr:colOff>
      <xdr:row>188</xdr:row>
      <xdr:rowOff>11206</xdr:rowOff>
    </xdr:to>
    <xdr:pic>
      <xdr:nvPicPr>
        <xdr:cNvPr id="71" name="Picture 70">
          <a:extLst>
            <a:ext uri="{FF2B5EF4-FFF2-40B4-BE49-F238E27FC236}">
              <a16:creationId xmlns:a16="http://schemas.microsoft.com/office/drawing/2014/main" id="{B7C28833-E13B-2133-7F0B-FF344F12224C}"/>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327097" y="30893017"/>
          <a:ext cx="5743479" cy="4674454"/>
        </a:xfrm>
        <a:prstGeom prst="rect">
          <a:avLst/>
        </a:prstGeom>
        <a:noFill/>
        <a:ln w="19050">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244929</xdr:colOff>
      <xdr:row>407</xdr:row>
      <xdr:rowOff>136897</xdr:rowOff>
    </xdr:from>
    <xdr:to>
      <xdr:col>17</xdr:col>
      <xdr:colOff>625928</xdr:colOff>
      <xdr:row>433</xdr:row>
      <xdr:rowOff>5442</xdr:rowOff>
    </xdr:to>
    <xdr:pic>
      <xdr:nvPicPr>
        <xdr:cNvPr id="76" name="Picture 75">
          <a:extLst>
            <a:ext uri="{FF2B5EF4-FFF2-40B4-BE49-F238E27FC236}">
              <a16:creationId xmlns:a16="http://schemas.microsoft.com/office/drawing/2014/main" id="{687E3EEA-ED92-E54E-16EA-8C192A765485}"/>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9906000" y="77343826"/>
          <a:ext cx="6014357" cy="4807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244928</xdr:colOff>
      <xdr:row>163</xdr:row>
      <xdr:rowOff>15304</xdr:rowOff>
    </xdr:from>
    <xdr:to>
      <xdr:col>17</xdr:col>
      <xdr:colOff>870857</xdr:colOff>
      <xdr:row>188</xdr:row>
      <xdr:rowOff>54429</xdr:rowOff>
    </xdr:to>
    <xdr:pic>
      <xdr:nvPicPr>
        <xdr:cNvPr id="77" name="Picture 76">
          <a:extLst>
            <a:ext uri="{FF2B5EF4-FFF2-40B4-BE49-F238E27FC236}">
              <a16:creationId xmlns:a16="http://schemas.microsoft.com/office/drawing/2014/main" id="{2671EEFD-9B47-054A-FD12-C3E87A843FC7}"/>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9905999" y="30808268"/>
          <a:ext cx="6259287" cy="47608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435430</xdr:colOff>
      <xdr:row>441</xdr:row>
      <xdr:rowOff>68036</xdr:rowOff>
    </xdr:from>
    <xdr:to>
      <xdr:col>8</xdr:col>
      <xdr:colOff>670073</xdr:colOff>
      <xdr:row>464</xdr:row>
      <xdr:rowOff>132726</xdr:rowOff>
    </xdr:to>
    <xdr:pic>
      <xdr:nvPicPr>
        <xdr:cNvPr id="78" name="Picture 77">
          <a:extLst>
            <a:ext uri="{FF2B5EF4-FFF2-40B4-BE49-F238E27FC236}">
              <a16:creationId xmlns:a16="http://schemas.microsoft.com/office/drawing/2014/main" id="{24E0B567-A6E3-928C-F43B-A3C74FF1C225}"/>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646466" y="83738357"/>
          <a:ext cx="5868000" cy="44461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258536</xdr:colOff>
      <xdr:row>191</xdr:row>
      <xdr:rowOff>108857</xdr:rowOff>
    </xdr:from>
    <xdr:to>
      <xdr:col>17</xdr:col>
      <xdr:colOff>785131</xdr:colOff>
      <xdr:row>216</xdr:row>
      <xdr:rowOff>154085</xdr:rowOff>
    </xdr:to>
    <xdr:pic>
      <xdr:nvPicPr>
        <xdr:cNvPr id="80" name="Picture 79">
          <a:extLst>
            <a:ext uri="{FF2B5EF4-FFF2-40B4-BE49-F238E27FC236}">
              <a16:creationId xmlns:a16="http://schemas.microsoft.com/office/drawing/2014/main" id="{2573301E-00BA-65D8-7CDA-2813A509A565}"/>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9919607" y="36181393"/>
          <a:ext cx="6159953" cy="47532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830036</xdr:colOff>
      <xdr:row>225</xdr:row>
      <xdr:rowOff>-1</xdr:rowOff>
    </xdr:from>
    <xdr:to>
      <xdr:col>9</xdr:col>
      <xdr:colOff>81642</xdr:colOff>
      <xdr:row>249</xdr:row>
      <xdr:rowOff>27213</xdr:rowOff>
    </xdr:to>
    <xdr:pic>
      <xdr:nvPicPr>
        <xdr:cNvPr id="82" name="Picture 81">
          <a:extLst>
            <a:ext uri="{FF2B5EF4-FFF2-40B4-BE49-F238E27FC236}">
              <a16:creationId xmlns:a16="http://schemas.microsoft.com/office/drawing/2014/main" id="{8A8DD93E-F0A0-5DB4-0524-7E37AE0FF3C8}"/>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102179" y="42440678"/>
          <a:ext cx="6762749" cy="48849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734785</xdr:colOff>
      <xdr:row>258</xdr:row>
      <xdr:rowOff>27215</xdr:rowOff>
    </xdr:from>
    <xdr:to>
      <xdr:col>18</xdr:col>
      <xdr:colOff>72117</xdr:colOff>
      <xdr:row>286</xdr:row>
      <xdr:rowOff>13608</xdr:rowOff>
    </xdr:to>
    <xdr:pic>
      <xdr:nvPicPr>
        <xdr:cNvPr id="85" name="Picture 84">
          <a:extLst>
            <a:ext uri="{FF2B5EF4-FFF2-40B4-BE49-F238E27FC236}">
              <a16:creationId xmlns:a16="http://schemas.microsoft.com/office/drawing/2014/main" id="{C505664A-EBED-4C18-9969-2C550E49761E}"/>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9456964" y="49012929"/>
          <a:ext cx="6848474" cy="53067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925286</xdr:colOff>
      <xdr:row>258</xdr:row>
      <xdr:rowOff>81642</xdr:rowOff>
    </xdr:from>
    <xdr:to>
      <xdr:col>9</xdr:col>
      <xdr:colOff>3478</xdr:colOff>
      <xdr:row>285</xdr:row>
      <xdr:rowOff>176892</xdr:rowOff>
    </xdr:to>
    <xdr:pic>
      <xdr:nvPicPr>
        <xdr:cNvPr id="101" name="Picture 100">
          <a:extLst>
            <a:ext uri="{FF2B5EF4-FFF2-40B4-BE49-F238E27FC236}">
              <a16:creationId xmlns:a16="http://schemas.microsoft.com/office/drawing/2014/main" id="{F479145F-44A0-E7CE-B52F-E7F860526303}"/>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1197429" y="49067356"/>
          <a:ext cx="6581775" cy="5225143"/>
        </a:xfrm>
        <a:prstGeom prst="rect">
          <a:avLst/>
        </a:prstGeom>
        <a:noFill/>
        <a:ln w="19050">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102069</xdr:colOff>
      <xdr:row>8</xdr:row>
      <xdr:rowOff>64889</xdr:rowOff>
    </xdr:from>
    <xdr:to>
      <xdr:col>7</xdr:col>
      <xdr:colOff>584947</xdr:colOff>
      <xdr:row>29</xdr:row>
      <xdr:rowOff>89648</xdr:rowOff>
    </xdr:to>
    <xdr:pic>
      <xdr:nvPicPr>
        <xdr:cNvPr id="3" name="Picture 2">
          <a:extLst>
            <a:ext uri="{FF2B5EF4-FFF2-40B4-BE49-F238E27FC236}">
              <a16:creationId xmlns:a16="http://schemas.microsoft.com/office/drawing/2014/main" id="{726F15D4-6723-A842-A8DE-30049F933C05}"/>
            </a:ext>
          </a:extLst>
        </xdr:cNvPr>
        <xdr:cNvPicPr>
          <a:picLocks noChangeAspect="1"/>
        </xdr:cNvPicPr>
      </xdr:nvPicPr>
      <xdr:blipFill>
        <a:blip xmlns:r="http://schemas.openxmlformats.org/officeDocument/2006/relationships" r:embed="rId20"/>
        <a:stretch>
          <a:fillRect/>
        </a:stretch>
      </xdr:blipFill>
      <xdr:spPr>
        <a:xfrm>
          <a:off x="1301098" y="1588889"/>
          <a:ext cx="5133320" cy="3991641"/>
        </a:xfrm>
        <a:prstGeom prst="rect">
          <a:avLst/>
        </a:prstGeom>
      </xdr:spPr>
    </xdr:pic>
    <xdr:clientData/>
  </xdr:twoCellAnchor>
  <xdr:twoCellAnchor editAs="oneCell">
    <xdr:from>
      <xdr:col>11</xdr:col>
      <xdr:colOff>190501</xdr:colOff>
      <xdr:row>135</xdr:row>
      <xdr:rowOff>42983</xdr:rowOff>
    </xdr:from>
    <xdr:to>
      <xdr:col>17</xdr:col>
      <xdr:colOff>693964</xdr:colOff>
      <xdr:row>159</xdr:row>
      <xdr:rowOff>134710</xdr:rowOff>
    </xdr:to>
    <xdr:pic>
      <xdr:nvPicPr>
        <xdr:cNvPr id="8" name="Picture 7">
          <a:extLst>
            <a:ext uri="{FF2B5EF4-FFF2-40B4-BE49-F238E27FC236}">
              <a16:creationId xmlns:a16="http://schemas.microsoft.com/office/drawing/2014/main" id="{0A9E2FBB-6CBE-B582-B4E8-D3177BD30543}"/>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9851572" y="25542769"/>
          <a:ext cx="6136821" cy="46365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156880</xdr:colOff>
      <xdr:row>191</xdr:row>
      <xdr:rowOff>112060</xdr:rowOff>
    </xdr:from>
    <xdr:to>
      <xdr:col>8</xdr:col>
      <xdr:colOff>556005</xdr:colOff>
      <xdr:row>216</xdr:row>
      <xdr:rowOff>156884</xdr:rowOff>
    </xdr:to>
    <xdr:pic>
      <xdr:nvPicPr>
        <xdr:cNvPr id="9" name="Picture 8">
          <a:extLst>
            <a:ext uri="{FF2B5EF4-FFF2-40B4-BE49-F238E27FC236}">
              <a16:creationId xmlns:a16="http://schemas.microsoft.com/office/drawing/2014/main" id="{472A528D-FF9F-CAC6-823C-CE2B85760D1D}"/>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355909" y="36228619"/>
          <a:ext cx="5979655" cy="47512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268942</xdr:colOff>
      <xdr:row>376</xdr:row>
      <xdr:rowOff>11206</xdr:rowOff>
    </xdr:from>
    <xdr:to>
      <xdr:col>8</xdr:col>
      <xdr:colOff>67235</xdr:colOff>
      <xdr:row>400</xdr:row>
      <xdr:rowOff>33617</xdr:rowOff>
    </xdr:to>
    <xdr:grpSp>
      <xdr:nvGrpSpPr>
        <xdr:cNvPr id="49" name="Group 48">
          <a:extLst>
            <a:ext uri="{FF2B5EF4-FFF2-40B4-BE49-F238E27FC236}">
              <a16:creationId xmlns:a16="http://schemas.microsoft.com/office/drawing/2014/main" id="{D59EA262-A1EE-0B35-DC9A-772DB399C36D}"/>
            </a:ext>
          </a:extLst>
        </xdr:cNvPr>
        <xdr:cNvGrpSpPr/>
      </xdr:nvGrpSpPr>
      <xdr:grpSpPr>
        <a:xfrm>
          <a:off x="1468386" y="71473048"/>
          <a:ext cx="5389468" cy="4605347"/>
          <a:chOff x="1467971" y="71291824"/>
          <a:chExt cx="5378823" cy="4605617"/>
        </a:xfrm>
      </xdr:grpSpPr>
      <xdr:pic>
        <xdr:nvPicPr>
          <xdr:cNvPr id="17" name="Picture 16">
            <a:extLst>
              <a:ext uri="{FF2B5EF4-FFF2-40B4-BE49-F238E27FC236}">
                <a16:creationId xmlns:a16="http://schemas.microsoft.com/office/drawing/2014/main" id="{7E3BFA9C-8B1A-0249-EAFD-A6BAE63ECF12}"/>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1467971" y="71291824"/>
            <a:ext cx="5378823" cy="4605617"/>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9" name="TextBox 18">
            <a:extLst>
              <a:ext uri="{FF2B5EF4-FFF2-40B4-BE49-F238E27FC236}">
                <a16:creationId xmlns:a16="http://schemas.microsoft.com/office/drawing/2014/main" id="{AA41507F-C231-43EA-99A8-79C5E6911B3A}"/>
              </a:ext>
            </a:extLst>
          </xdr:cNvPr>
          <xdr:cNvSpPr txBox="1"/>
        </xdr:nvSpPr>
        <xdr:spPr>
          <a:xfrm>
            <a:off x="3403523" y="75227666"/>
            <a:ext cx="660483" cy="3592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11%</a:t>
            </a:r>
            <a:endParaRPr lang="en-US" sz="1100" b="1">
              <a:solidFill>
                <a:sysClr val="windowText" lastClr="000000"/>
              </a:solidFill>
              <a:effectLst/>
            </a:endParaRPr>
          </a:p>
        </xdr:txBody>
      </xdr:sp>
      <xdr:sp macro="" textlink="">
        <xdr:nvSpPr>
          <xdr:cNvPr id="20" name="TextBox 19">
            <a:extLst>
              <a:ext uri="{FF2B5EF4-FFF2-40B4-BE49-F238E27FC236}">
                <a16:creationId xmlns:a16="http://schemas.microsoft.com/office/drawing/2014/main" id="{4F334710-C8AE-43EF-8F4A-914264ACCEA2}"/>
              </a:ext>
            </a:extLst>
          </xdr:cNvPr>
          <xdr:cNvSpPr txBox="1"/>
        </xdr:nvSpPr>
        <xdr:spPr>
          <a:xfrm>
            <a:off x="3396782" y="74371208"/>
            <a:ext cx="660483" cy="3592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33%</a:t>
            </a:r>
            <a:endParaRPr lang="en-US" sz="1100" b="1">
              <a:solidFill>
                <a:sysClr val="windowText" lastClr="000000"/>
              </a:solidFill>
              <a:effectLst/>
            </a:endParaRPr>
          </a:p>
        </xdr:txBody>
      </xdr:sp>
      <xdr:sp macro="" textlink="">
        <xdr:nvSpPr>
          <xdr:cNvPr id="22" name="TextBox 21">
            <a:extLst>
              <a:ext uri="{FF2B5EF4-FFF2-40B4-BE49-F238E27FC236}">
                <a16:creationId xmlns:a16="http://schemas.microsoft.com/office/drawing/2014/main" id="{9DF8008A-FEF4-48B6-B646-C90A3A3A5AC4}"/>
              </a:ext>
            </a:extLst>
          </xdr:cNvPr>
          <xdr:cNvSpPr txBox="1"/>
        </xdr:nvSpPr>
        <xdr:spPr>
          <a:xfrm>
            <a:off x="3406589" y="73348338"/>
            <a:ext cx="660483" cy="352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21%</a:t>
            </a:r>
            <a:endParaRPr lang="en-US" sz="1100" b="1">
              <a:solidFill>
                <a:sysClr val="windowText" lastClr="000000"/>
              </a:solidFill>
              <a:effectLst/>
            </a:endParaRPr>
          </a:p>
        </xdr:txBody>
      </xdr:sp>
      <xdr:sp macro="" textlink="">
        <xdr:nvSpPr>
          <xdr:cNvPr id="43" name="TextBox 42">
            <a:extLst>
              <a:ext uri="{FF2B5EF4-FFF2-40B4-BE49-F238E27FC236}">
                <a16:creationId xmlns:a16="http://schemas.microsoft.com/office/drawing/2014/main" id="{C64A376F-9C36-4F0F-8B4C-069155B902A6}"/>
              </a:ext>
            </a:extLst>
          </xdr:cNvPr>
          <xdr:cNvSpPr txBox="1"/>
        </xdr:nvSpPr>
        <xdr:spPr>
          <a:xfrm>
            <a:off x="3415316" y="72803552"/>
            <a:ext cx="660483" cy="359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9%</a:t>
            </a:r>
            <a:endParaRPr lang="en-US" sz="1100" b="1">
              <a:solidFill>
                <a:sysClr val="windowText" lastClr="000000"/>
              </a:solidFill>
              <a:effectLst/>
            </a:endParaRPr>
          </a:p>
        </xdr:txBody>
      </xdr:sp>
      <xdr:sp macro="" textlink="">
        <xdr:nvSpPr>
          <xdr:cNvPr id="44" name="TextBox 43">
            <a:extLst>
              <a:ext uri="{FF2B5EF4-FFF2-40B4-BE49-F238E27FC236}">
                <a16:creationId xmlns:a16="http://schemas.microsoft.com/office/drawing/2014/main" id="{5FF313AB-47F6-4BE1-A0C2-28782FD59815}"/>
              </a:ext>
            </a:extLst>
          </xdr:cNvPr>
          <xdr:cNvSpPr txBox="1"/>
        </xdr:nvSpPr>
        <xdr:spPr>
          <a:xfrm>
            <a:off x="3417662" y="72143472"/>
            <a:ext cx="660483" cy="3592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27%</a:t>
            </a:r>
            <a:endParaRPr lang="en-US" sz="1100" b="1">
              <a:solidFill>
                <a:sysClr val="windowText" lastClr="000000"/>
              </a:solidFill>
              <a:effectLst/>
            </a:endParaRPr>
          </a:p>
        </xdr:txBody>
      </xdr:sp>
      <xdr:sp macro="" textlink="">
        <xdr:nvSpPr>
          <xdr:cNvPr id="46" name="TextBox 45">
            <a:extLst>
              <a:ext uri="{FF2B5EF4-FFF2-40B4-BE49-F238E27FC236}">
                <a16:creationId xmlns:a16="http://schemas.microsoft.com/office/drawing/2014/main" id="{F67183BC-C90E-49E5-8787-17BCC5085E48}"/>
              </a:ext>
            </a:extLst>
          </xdr:cNvPr>
          <xdr:cNvSpPr txBox="1"/>
        </xdr:nvSpPr>
        <xdr:spPr>
          <a:xfrm>
            <a:off x="4636097" y="75062186"/>
            <a:ext cx="650810" cy="3659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20%</a:t>
            </a:r>
            <a:endParaRPr lang="en-US" sz="1100" b="1">
              <a:solidFill>
                <a:sysClr val="windowText" lastClr="000000"/>
              </a:solidFill>
              <a:effectLst/>
            </a:endParaRPr>
          </a:p>
        </xdr:txBody>
      </xdr:sp>
      <xdr:sp macro="" textlink="">
        <xdr:nvSpPr>
          <xdr:cNvPr id="47" name="TextBox 46">
            <a:extLst>
              <a:ext uri="{FF2B5EF4-FFF2-40B4-BE49-F238E27FC236}">
                <a16:creationId xmlns:a16="http://schemas.microsoft.com/office/drawing/2014/main" id="{9ADDF21F-1EAC-4408-9566-DA869503385B}"/>
              </a:ext>
            </a:extLst>
          </xdr:cNvPr>
          <xdr:cNvSpPr txBox="1"/>
        </xdr:nvSpPr>
        <xdr:spPr>
          <a:xfrm>
            <a:off x="4636097" y="73862782"/>
            <a:ext cx="647585" cy="3693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55%</a:t>
            </a:r>
            <a:endParaRPr lang="en-US" sz="1100" b="1">
              <a:solidFill>
                <a:sysClr val="windowText" lastClr="000000"/>
              </a:solidFill>
              <a:effectLst/>
            </a:endParaRPr>
          </a:p>
        </xdr:txBody>
      </xdr:sp>
      <xdr:sp macro="" textlink="">
        <xdr:nvSpPr>
          <xdr:cNvPr id="48" name="TextBox 47">
            <a:extLst>
              <a:ext uri="{FF2B5EF4-FFF2-40B4-BE49-F238E27FC236}">
                <a16:creationId xmlns:a16="http://schemas.microsoft.com/office/drawing/2014/main" id="{07542CDB-3DC9-4474-9A5D-0FC0579A0822}"/>
              </a:ext>
            </a:extLst>
          </xdr:cNvPr>
          <xdr:cNvSpPr txBox="1"/>
        </xdr:nvSpPr>
        <xdr:spPr>
          <a:xfrm>
            <a:off x="4636920" y="72595341"/>
            <a:ext cx="634688" cy="4029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23%</a:t>
            </a:r>
            <a:endParaRPr lang="en-US" sz="1100" b="1">
              <a:solidFill>
                <a:sysClr val="windowText" lastClr="000000"/>
              </a:solidFill>
              <a:effectLst/>
            </a:endParaRPr>
          </a:p>
        </xdr:txBody>
      </xdr:sp>
    </xdr:grpSp>
    <xdr:clientData/>
  </xdr:twoCellAnchor>
  <xdr:twoCellAnchor>
    <xdr:from>
      <xdr:col>11</xdr:col>
      <xdr:colOff>268942</xdr:colOff>
      <xdr:row>376</xdr:row>
      <xdr:rowOff>22413</xdr:rowOff>
    </xdr:from>
    <xdr:to>
      <xdr:col>17</xdr:col>
      <xdr:colOff>780223</xdr:colOff>
      <xdr:row>400</xdr:row>
      <xdr:rowOff>100853</xdr:rowOff>
    </xdr:to>
    <xdr:grpSp>
      <xdr:nvGrpSpPr>
        <xdr:cNvPr id="73" name="Group 72">
          <a:extLst>
            <a:ext uri="{FF2B5EF4-FFF2-40B4-BE49-F238E27FC236}">
              <a16:creationId xmlns:a16="http://schemas.microsoft.com/office/drawing/2014/main" id="{2E3DE3E9-AB88-5DDA-07A3-963390E8523F}"/>
            </a:ext>
          </a:extLst>
        </xdr:cNvPr>
        <xdr:cNvGrpSpPr/>
      </xdr:nvGrpSpPr>
      <xdr:grpSpPr>
        <a:xfrm>
          <a:off x="9850386" y="71481080"/>
          <a:ext cx="6099281" cy="4667726"/>
          <a:chOff x="9838766" y="71303031"/>
          <a:chExt cx="6091810" cy="4661646"/>
        </a:xfrm>
      </xdr:grpSpPr>
      <xdr:pic>
        <xdr:nvPicPr>
          <xdr:cNvPr id="51" name="Picture 50">
            <a:extLst>
              <a:ext uri="{FF2B5EF4-FFF2-40B4-BE49-F238E27FC236}">
                <a16:creationId xmlns:a16="http://schemas.microsoft.com/office/drawing/2014/main" id="{64B0569A-2418-E5C9-6CF6-5CB61099B639}"/>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838766" y="71303031"/>
            <a:ext cx="6091810" cy="466164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52" name="TextBox 51">
            <a:extLst>
              <a:ext uri="{FF2B5EF4-FFF2-40B4-BE49-F238E27FC236}">
                <a16:creationId xmlns:a16="http://schemas.microsoft.com/office/drawing/2014/main" id="{9E0A7354-3D2B-4E79-B1D9-4431AFC7F0FB}"/>
              </a:ext>
            </a:extLst>
          </xdr:cNvPr>
          <xdr:cNvSpPr txBox="1"/>
        </xdr:nvSpPr>
        <xdr:spPr>
          <a:xfrm>
            <a:off x="10712823" y="74695727"/>
            <a:ext cx="672923" cy="3547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53%</a:t>
            </a:r>
            <a:endParaRPr lang="en-US" sz="1100" b="1">
              <a:solidFill>
                <a:sysClr val="windowText" lastClr="000000"/>
              </a:solidFill>
              <a:effectLst/>
            </a:endParaRPr>
          </a:p>
        </xdr:txBody>
      </xdr:sp>
      <xdr:sp macro="" textlink="">
        <xdr:nvSpPr>
          <xdr:cNvPr id="53" name="TextBox 52">
            <a:extLst>
              <a:ext uri="{FF2B5EF4-FFF2-40B4-BE49-F238E27FC236}">
                <a16:creationId xmlns:a16="http://schemas.microsoft.com/office/drawing/2014/main" id="{9B384B05-DB8E-4950-B6BD-EB18E76D37F8}"/>
              </a:ext>
            </a:extLst>
          </xdr:cNvPr>
          <xdr:cNvSpPr txBox="1"/>
        </xdr:nvSpPr>
        <xdr:spPr>
          <a:xfrm>
            <a:off x="10716048" y="73485075"/>
            <a:ext cx="666473" cy="358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46%</a:t>
            </a:r>
            <a:endParaRPr lang="en-US" sz="1100" b="1">
              <a:solidFill>
                <a:sysClr val="windowText" lastClr="000000"/>
              </a:solidFill>
              <a:effectLst/>
            </a:endParaRPr>
          </a:p>
        </xdr:txBody>
      </xdr:sp>
      <xdr:sp macro="" textlink="">
        <xdr:nvSpPr>
          <xdr:cNvPr id="54" name="TextBox 53">
            <a:extLst>
              <a:ext uri="{FF2B5EF4-FFF2-40B4-BE49-F238E27FC236}">
                <a16:creationId xmlns:a16="http://schemas.microsoft.com/office/drawing/2014/main" id="{DB1ED1F7-BB95-44BC-987A-4BB1187BED4B}"/>
              </a:ext>
            </a:extLst>
          </xdr:cNvPr>
          <xdr:cNvSpPr txBox="1"/>
        </xdr:nvSpPr>
        <xdr:spPr>
          <a:xfrm>
            <a:off x="12079362" y="74903868"/>
            <a:ext cx="666473" cy="3613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54%</a:t>
            </a:r>
            <a:endParaRPr lang="en-US" sz="1100" b="1">
              <a:solidFill>
                <a:sysClr val="windowText" lastClr="000000"/>
              </a:solidFill>
              <a:effectLst/>
            </a:endParaRPr>
          </a:p>
        </xdr:txBody>
      </xdr:sp>
      <xdr:sp macro="" textlink="">
        <xdr:nvSpPr>
          <xdr:cNvPr id="55" name="TextBox 54">
            <a:extLst>
              <a:ext uri="{FF2B5EF4-FFF2-40B4-BE49-F238E27FC236}">
                <a16:creationId xmlns:a16="http://schemas.microsoft.com/office/drawing/2014/main" id="{197EB2ED-47B7-4FFB-BC10-CE6FAA2979B7}"/>
              </a:ext>
            </a:extLst>
          </xdr:cNvPr>
          <xdr:cNvSpPr txBox="1"/>
        </xdr:nvSpPr>
        <xdr:spPr>
          <a:xfrm>
            <a:off x="12085812" y="73954953"/>
            <a:ext cx="672923" cy="358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45%</a:t>
            </a:r>
            <a:endParaRPr lang="en-US" sz="1100" b="1">
              <a:solidFill>
                <a:sysClr val="windowText" lastClr="000000"/>
              </a:solidFill>
              <a:effectLst/>
            </a:endParaRPr>
          </a:p>
        </xdr:txBody>
      </xdr:sp>
      <xdr:sp macro="" textlink="">
        <xdr:nvSpPr>
          <xdr:cNvPr id="56" name="TextBox 55">
            <a:extLst>
              <a:ext uri="{FF2B5EF4-FFF2-40B4-BE49-F238E27FC236}">
                <a16:creationId xmlns:a16="http://schemas.microsoft.com/office/drawing/2014/main" id="{BA3624D5-9C49-4E1B-87EC-BAB7FC2469BE}"/>
              </a:ext>
            </a:extLst>
          </xdr:cNvPr>
          <xdr:cNvSpPr txBox="1"/>
        </xdr:nvSpPr>
        <xdr:spPr>
          <a:xfrm>
            <a:off x="13485966" y="74313451"/>
            <a:ext cx="666473" cy="3613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55%</a:t>
            </a:r>
            <a:endParaRPr lang="en-US" sz="1100" b="1">
              <a:solidFill>
                <a:sysClr val="windowText" lastClr="000000"/>
              </a:solidFill>
              <a:effectLst/>
            </a:endParaRPr>
          </a:p>
        </xdr:txBody>
      </xdr:sp>
      <xdr:sp macro="" textlink="">
        <xdr:nvSpPr>
          <xdr:cNvPr id="57" name="TextBox 56">
            <a:extLst>
              <a:ext uri="{FF2B5EF4-FFF2-40B4-BE49-F238E27FC236}">
                <a16:creationId xmlns:a16="http://schemas.microsoft.com/office/drawing/2014/main" id="{99F2B1B0-EB99-4689-B92E-723DCE0D9F72}"/>
              </a:ext>
            </a:extLst>
          </xdr:cNvPr>
          <xdr:cNvSpPr txBox="1"/>
        </xdr:nvSpPr>
        <xdr:spPr>
          <a:xfrm>
            <a:off x="13462024" y="72479645"/>
            <a:ext cx="666473" cy="3613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44%</a:t>
            </a:r>
            <a:endParaRPr lang="en-US" sz="1100" b="1">
              <a:solidFill>
                <a:sysClr val="windowText" lastClr="000000"/>
              </a:solidFill>
              <a:effectLst/>
            </a:endParaRPr>
          </a:p>
        </xdr:txBody>
      </xdr:sp>
      <xdr:sp macro="" textlink="">
        <xdr:nvSpPr>
          <xdr:cNvPr id="58" name="TextBox 57">
            <a:extLst>
              <a:ext uri="{FF2B5EF4-FFF2-40B4-BE49-F238E27FC236}">
                <a16:creationId xmlns:a16="http://schemas.microsoft.com/office/drawing/2014/main" id="{4FF18054-13CD-44CB-A3F2-28A1EE8ED01E}"/>
              </a:ext>
            </a:extLst>
          </xdr:cNvPr>
          <xdr:cNvSpPr txBox="1"/>
        </xdr:nvSpPr>
        <xdr:spPr>
          <a:xfrm>
            <a:off x="14844524" y="74624298"/>
            <a:ext cx="660023" cy="3613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54%</a:t>
            </a:r>
            <a:endParaRPr lang="en-US" sz="1100" b="1">
              <a:solidFill>
                <a:sysClr val="windowText" lastClr="000000"/>
              </a:solidFill>
              <a:effectLst/>
            </a:endParaRPr>
          </a:p>
        </xdr:txBody>
      </xdr:sp>
      <xdr:sp macro="" textlink="">
        <xdr:nvSpPr>
          <xdr:cNvPr id="59" name="TextBox 58">
            <a:extLst>
              <a:ext uri="{FF2B5EF4-FFF2-40B4-BE49-F238E27FC236}">
                <a16:creationId xmlns:a16="http://schemas.microsoft.com/office/drawing/2014/main" id="{B63EB463-F162-48D1-AADC-97A72FDA6224}"/>
              </a:ext>
            </a:extLst>
          </xdr:cNvPr>
          <xdr:cNvSpPr txBox="1"/>
        </xdr:nvSpPr>
        <xdr:spPr>
          <a:xfrm>
            <a:off x="14847749" y="73340077"/>
            <a:ext cx="660023" cy="3613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55%</a:t>
            </a:r>
            <a:endParaRPr lang="en-US" sz="1100" b="1">
              <a:solidFill>
                <a:sysClr val="windowText" lastClr="000000"/>
              </a:solidFill>
              <a:effectLst/>
            </a:endParaRPr>
          </a:p>
        </xdr:txBody>
      </xdr:sp>
    </xdr:grpSp>
    <xdr:clientData/>
  </xdr:twoCellAnchor>
  <xdr:twoCellAnchor>
    <xdr:from>
      <xdr:col>2</xdr:col>
      <xdr:colOff>212912</xdr:colOff>
      <xdr:row>407</xdr:row>
      <xdr:rowOff>156882</xdr:rowOff>
    </xdr:from>
    <xdr:to>
      <xdr:col>8</xdr:col>
      <xdr:colOff>784411</xdr:colOff>
      <xdr:row>432</xdr:row>
      <xdr:rowOff>113315</xdr:rowOff>
    </xdr:to>
    <xdr:grpSp>
      <xdr:nvGrpSpPr>
        <xdr:cNvPr id="104" name="Group 103">
          <a:extLst>
            <a:ext uri="{FF2B5EF4-FFF2-40B4-BE49-F238E27FC236}">
              <a16:creationId xmlns:a16="http://schemas.microsoft.com/office/drawing/2014/main" id="{FA27A9B4-3185-ACDB-8961-62C555760587}"/>
            </a:ext>
          </a:extLst>
        </xdr:cNvPr>
        <xdr:cNvGrpSpPr/>
      </xdr:nvGrpSpPr>
      <xdr:grpSpPr>
        <a:xfrm>
          <a:off x="1412356" y="77535160"/>
          <a:ext cx="6159499" cy="4711877"/>
          <a:chOff x="1456765" y="77365412"/>
          <a:chExt cx="6152029" cy="4707727"/>
        </a:xfrm>
      </xdr:grpSpPr>
      <xdr:pic>
        <xdr:nvPicPr>
          <xdr:cNvPr id="79" name="Picture 78">
            <a:extLst>
              <a:ext uri="{FF2B5EF4-FFF2-40B4-BE49-F238E27FC236}">
                <a16:creationId xmlns:a16="http://schemas.microsoft.com/office/drawing/2014/main" id="{AB1FE0E2-2066-5E7F-B049-8AAD78626376}"/>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1456765" y="77365412"/>
            <a:ext cx="6152029" cy="4707727"/>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81" name="TextBox 80">
            <a:extLst>
              <a:ext uri="{FF2B5EF4-FFF2-40B4-BE49-F238E27FC236}">
                <a16:creationId xmlns:a16="http://schemas.microsoft.com/office/drawing/2014/main" id="{85349EDC-889C-46C3-820D-8E255B6BF3BB}"/>
              </a:ext>
            </a:extLst>
          </xdr:cNvPr>
          <xdr:cNvSpPr txBox="1"/>
        </xdr:nvSpPr>
        <xdr:spPr>
          <a:xfrm>
            <a:off x="4477341" y="80504535"/>
            <a:ext cx="581286" cy="3597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54%</a:t>
            </a:r>
            <a:endParaRPr lang="en-US" sz="1100" b="1">
              <a:solidFill>
                <a:sysClr val="windowText" lastClr="000000"/>
              </a:solidFill>
              <a:effectLst/>
            </a:endParaRPr>
          </a:p>
        </xdr:txBody>
      </xdr:sp>
      <xdr:sp macro="" textlink="">
        <xdr:nvSpPr>
          <xdr:cNvPr id="83" name="TextBox 82">
            <a:extLst>
              <a:ext uri="{FF2B5EF4-FFF2-40B4-BE49-F238E27FC236}">
                <a16:creationId xmlns:a16="http://schemas.microsoft.com/office/drawing/2014/main" id="{C4CB92E0-D1C4-48AD-870D-B4498F970F5C}"/>
              </a:ext>
            </a:extLst>
          </xdr:cNvPr>
          <xdr:cNvSpPr txBox="1"/>
        </xdr:nvSpPr>
        <xdr:spPr>
          <a:xfrm>
            <a:off x="4486908" y="78642885"/>
            <a:ext cx="581286" cy="3664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45%</a:t>
            </a:r>
            <a:endParaRPr lang="en-US" sz="1100" b="1">
              <a:solidFill>
                <a:sysClr val="windowText" lastClr="000000"/>
              </a:solidFill>
              <a:effectLst/>
            </a:endParaRPr>
          </a:p>
        </xdr:txBody>
      </xdr:sp>
      <xdr:sp macro="" textlink="">
        <xdr:nvSpPr>
          <xdr:cNvPr id="84" name="TextBox 83">
            <a:extLst>
              <a:ext uri="{FF2B5EF4-FFF2-40B4-BE49-F238E27FC236}">
                <a16:creationId xmlns:a16="http://schemas.microsoft.com/office/drawing/2014/main" id="{845FDFC4-59F6-49D1-8EBA-75A3DE8485AA}"/>
              </a:ext>
            </a:extLst>
          </xdr:cNvPr>
          <xdr:cNvSpPr txBox="1"/>
        </xdr:nvSpPr>
        <xdr:spPr>
          <a:xfrm>
            <a:off x="2610962" y="81270160"/>
            <a:ext cx="585679" cy="359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54%</a:t>
            </a:r>
            <a:endParaRPr lang="en-US" sz="1100" b="1">
              <a:solidFill>
                <a:sysClr val="windowText" lastClr="000000"/>
              </a:solidFill>
              <a:effectLst/>
            </a:endParaRPr>
          </a:p>
        </xdr:txBody>
      </xdr:sp>
      <xdr:sp macro="" textlink="">
        <xdr:nvSpPr>
          <xdr:cNvPr id="103" name="TextBox 102">
            <a:extLst>
              <a:ext uri="{FF2B5EF4-FFF2-40B4-BE49-F238E27FC236}">
                <a16:creationId xmlns:a16="http://schemas.microsoft.com/office/drawing/2014/main" id="{C97BF7F2-669E-44AF-BE90-CD0C7D7A8AD5}"/>
              </a:ext>
            </a:extLst>
          </xdr:cNvPr>
          <xdr:cNvSpPr txBox="1"/>
        </xdr:nvSpPr>
        <xdr:spPr>
          <a:xfrm>
            <a:off x="2619357" y="80643195"/>
            <a:ext cx="585679" cy="3597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45%</a:t>
            </a:r>
            <a:endParaRPr lang="en-US" sz="1100" b="1">
              <a:solidFill>
                <a:sysClr val="windowText" lastClr="000000"/>
              </a:solidFill>
              <a:effectLst/>
            </a:endParaRPr>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701675</xdr:colOff>
      <xdr:row>30</xdr:row>
      <xdr:rowOff>58737</xdr:rowOff>
    </xdr:from>
    <xdr:to>
      <xdr:col>13</xdr:col>
      <xdr:colOff>838200</xdr:colOff>
      <xdr:row>45</xdr:row>
      <xdr:rowOff>101601</xdr:rowOff>
    </xdr:to>
    <xdr:graphicFrame macro="">
      <xdr:nvGraphicFramePr>
        <xdr:cNvPr id="6" name="Chart 5">
          <a:extLst>
            <a:ext uri="{FF2B5EF4-FFF2-40B4-BE49-F238E27FC236}">
              <a16:creationId xmlns:a16="http://schemas.microsoft.com/office/drawing/2014/main" id="{8506830B-54AB-8151-1B11-6076095EA0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38100</xdr:colOff>
      <xdr:row>2</xdr:row>
      <xdr:rowOff>38100</xdr:rowOff>
    </xdr:from>
    <xdr:to>
      <xdr:col>30</xdr:col>
      <xdr:colOff>521262</xdr:colOff>
      <xdr:row>26</xdr:row>
      <xdr:rowOff>113739</xdr:rowOff>
    </xdr:to>
    <xdr:grpSp>
      <xdr:nvGrpSpPr>
        <xdr:cNvPr id="7" name="Group 6">
          <a:extLst>
            <a:ext uri="{FF2B5EF4-FFF2-40B4-BE49-F238E27FC236}">
              <a16:creationId xmlns:a16="http://schemas.microsoft.com/office/drawing/2014/main" id="{18EB19FF-1E0E-4BC3-BD39-2B3E3E760827}"/>
            </a:ext>
          </a:extLst>
        </xdr:cNvPr>
        <xdr:cNvGrpSpPr/>
      </xdr:nvGrpSpPr>
      <xdr:grpSpPr>
        <a:xfrm>
          <a:off x="19672300" y="427567"/>
          <a:ext cx="5701804" cy="4749239"/>
          <a:chOff x="14376505" y="352425"/>
          <a:chExt cx="6105264" cy="4511675"/>
        </a:xfrm>
      </xdr:grpSpPr>
      <xdr:graphicFrame macro="">
        <xdr:nvGraphicFramePr>
          <xdr:cNvPr id="8" name="Chart 7">
            <a:extLst>
              <a:ext uri="{FF2B5EF4-FFF2-40B4-BE49-F238E27FC236}">
                <a16:creationId xmlns:a16="http://schemas.microsoft.com/office/drawing/2014/main" id="{6BD6C776-8C46-CEF7-2118-F8C3C04B2385}"/>
              </a:ext>
            </a:extLst>
          </xdr:cNvPr>
          <xdr:cNvGraphicFramePr>
            <a:graphicFrameLocks/>
          </xdr:cNvGraphicFramePr>
        </xdr:nvGraphicFramePr>
        <xdr:xfrm>
          <a:off x="14376505" y="352425"/>
          <a:ext cx="6105264" cy="4511675"/>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9" name="TextBox 8">
            <a:extLst>
              <a:ext uri="{FF2B5EF4-FFF2-40B4-BE49-F238E27FC236}">
                <a16:creationId xmlns:a16="http://schemas.microsoft.com/office/drawing/2014/main" id="{2B30211A-8138-943B-A4B7-A790DF1D73AD}"/>
              </a:ext>
            </a:extLst>
          </xdr:cNvPr>
          <xdr:cNvSpPr txBox="1"/>
        </xdr:nvSpPr>
        <xdr:spPr>
          <a:xfrm>
            <a:off x="16431220" y="844950"/>
            <a:ext cx="2095500" cy="3708400"/>
          </a:xfrm>
          <a:prstGeom prst="rect">
            <a:avLst/>
          </a:prstGeom>
          <a:noFill/>
          <a:ln w="15875" cmpd="sng">
            <a:solidFill>
              <a:srgbClr val="ED7D31">
                <a:lumMod val="50000"/>
              </a:srgbClr>
            </a:solid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srgbClr val="ED7D31"/>
                </a:solidFill>
                <a:effectLst/>
                <a:uLnTx/>
                <a:uFillTx/>
                <a:latin typeface="Calibri" panose="020F0502020204030204"/>
                <a:ea typeface="+mn-ea"/>
                <a:cs typeface="+mn-cs"/>
              </a:rPr>
              <a:t>PEAK HOURS</a:t>
            </a:r>
          </a:p>
        </xdr:txBody>
      </xdr:sp>
    </xdr:grpSp>
    <xdr:clientData/>
  </xdr:twoCellAnchor>
  <xdr:twoCellAnchor>
    <xdr:from>
      <xdr:col>17</xdr:col>
      <xdr:colOff>0</xdr:colOff>
      <xdr:row>45</xdr:row>
      <xdr:rowOff>57150</xdr:rowOff>
    </xdr:from>
    <xdr:to>
      <xdr:col>28</xdr:col>
      <xdr:colOff>666750</xdr:colOff>
      <xdr:row>69</xdr:row>
      <xdr:rowOff>9525</xdr:rowOff>
    </xdr:to>
    <xdr:graphicFrame macro="">
      <xdr:nvGraphicFramePr>
        <xdr:cNvPr id="12" name="Chart 11">
          <a:extLst>
            <a:ext uri="{FF2B5EF4-FFF2-40B4-BE49-F238E27FC236}">
              <a16:creationId xmlns:a16="http://schemas.microsoft.com/office/drawing/2014/main" id="{7F44474E-0DD6-C429-1700-8E88BB2D57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273050</xdr:colOff>
      <xdr:row>55</xdr:row>
      <xdr:rowOff>6350</xdr:rowOff>
    </xdr:from>
    <xdr:to>
      <xdr:col>8</xdr:col>
      <xdr:colOff>752475</xdr:colOff>
      <xdr:row>68</xdr:row>
      <xdr:rowOff>0</xdr:rowOff>
    </xdr:to>
    <xdr:grpSp>
      <xdr:nvGrpSpPr>
        <xdr:cNvPr id="26" name="Group 25">
          <a:extLst>
            <a:ext uri="{FF2B5EF4-FFF2-40B4-BE49-F238E27FC236}">
              <a16:creationId xmlns:a16="http://schemas.microsoft.com/office/drawing/2014/main" id="{01D153CB-8756-423F-A615-E2A37E410E61}"/>
            </a:ext>
          </a:extLst>
        </xdr:cNvPr>
        <xdr:cNvGrpSpPr/>
      </xdr:nvGrpSpPr>
      <xdr:grpSpPr>
        <a:xfrm>
          <a:off x="276225" y="11092392"/>
          <a:ext cx="8416925" cy="2522008"/>
          <a:chOff x="4800600" y="27432000"/>
          <a:chExt cx="5572125" cy="3121025"/>
        </a:xfrm>
      </xdr:grpSpPr>
      <xdr:graphicFrame macro="">
        <xdr:nvGraphicFramePr>
          <xdr:cNvPr id="27" name="Chart 26">
            <a:extLst>
              <a:ext uri="{FF2B5EF4-FFF2-40B4-BE49-F238E27FC236}">
                <a16:creationId xmlns:a16="http://schemas.microsoft.com/office/drawing/2014/main" id="{94386394-D2B3-E3BD-5B7C-251B599ABBCE}"/>
              </a:ext>
            </a:extLst>
          </xdr:cNvPr>
          <xdr:cNvGraphicFramePr>
            <a:graphicFrameLocks/>
          </xdr:cNvGraphicFramePr>
        </xdr:nvGraphicFramePr>
        <xdr:xfrm>
          <a:off x="4800600" y="27432000"/>
          <a:ext cx="5572125" cy="3121025"/>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28" name="TextBox 27">
            <a:extLst>
              <a:ext uri="{FF2B5EF4-FFF2-40B4-BE49-F238E27FC236}">
                <a16:creationId xmlns:a16="http://schemas.microsoft.com/office/drawing/2014/main" id="{75BFFE6F-2D68-FBFC-C000-CDC92023F95D}"/>
              </a:ext>
            </a:extLst>
          </xdr:cNvPr>
          <xdr:cNvSpPr txBox="1"/>
        </xdr:nvSpPr>
        <xdr:spPr>
          <a:xfrm>
            <a:off x="4913490" y="29463411"/>
            <a:ext cx="5314949" cy="772133"/>
          </a:xfrm>
          <a:prstGeom prst="rect">
            <a:avLst/>
          </a:prstGeom>
          <a:noFill/>
          <a:ln w="15875">
            <a:solidFill>
              <a:schemeClr val="accent2">
                <a:lumMod val="75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r"/>
            <a:endParaRPr lang="en-US" sz="1100"/>
          </a:p>
        </xdr:txBody>
      </xdr:sp>
      <xdr:sp macro="" textlink="">
        <xdr:nvSpPr>
          <xdr:cNvPr id="29" name="Rectangle 28">
            <a:extLst>
              <a:ext uri="{FF2B5EF4-FFF2-40B4-BE49-F238E27FC236}">
                <a16:creationId xmlns:a16="http://schemas.microsoft.com/office/drawing/2014/main" id="{E583DE5E-A9C6-45E7-F622-91ADCDA8A992}"/>
              </a:ext>
            </a:extLst>
          </xdr:cNvPr>
          <xdr:cNvSpPr/>
        </xdr:nvSpPr>
        <xdr:spPr>
          <a:xfrm>
            <a:off x="6955568" y="29203200"/>
            <a:ext cx="1127914" cy="351911"/>
          </a:xfrm>
          <a:prstGeom prst="rect">
            <a:avLst/>
          </a:prstGeom>
          <a:noFill/>
        </xdr:spPr>
        <xdr:txBody>
          <a:bodyPr wrap="square" lIns="91440" tIns="45720" rIns="91440" bIns="45720">
            <a:spAutoFit/>
          </a:bodyPr>
          <a:lstStyle/>
          <a:p>
            <a:r>
              <a:rPr lang="en-US" sz="1100" b="1">
                <a:effectLst/>
                <a:latin typeface="+mn-lt"/>
                <a:ea typeface="+mn-ea"/>
                <a:cs typeface="+mn-cs"/>
              </a:rPr>
              <a:t>68% OVERALL CUSTOMERS</a:t>
            </a:r>
            <a:endParaRPr lang="en-US" sz="5400" b="1">
              <a:effectLst/>
            </a:endParaRPr>
          </a:p>
        </xdr:txBody>
      </xdr:sp>
    </xdr:grpSp>
    <xdr:clientData/>
  </xdr:twoCellAnchor>
  <xdr:twoCellAnchor>
    <xdr:from>
      <xdr:col>5</xdr:col>
      <xdr:colOff>342106</xdr:colOff>
      <xdr:row>81</xdr:row>
      <xdr:rowOff>84932</xdr:rowOff>
    </xdr:from>
    <xdr:to>
      <xdr:col>14</xdr:col>
      <xdr:colOff>773906</xdr:colOff>
      <xdr:row>102</xdr:row>
      <xdr:rowOff>10319</xdr:rowOff>
    </xdr:to>
    <xdr:graphicFrame macro="">
      <xdr:nvGraphicFramePr>
        <xdr:cNvPr id="30" name="Chart 29">
          <a:extLst>
            <a:ext uri="{FF2B5EF4-FFF2-40B4-BE49-F238E27FC236}">
              <a16:creationId xmlns:a16="http://schemas.microsoft.com/office/drawing/2014/main" id="{581218D5-72DB-2C60-EEA2-66489CABF6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12699</xdr:colOff>
      <xdr:row>105</xdr:row>
      <xdr:rowOff>171449</xdr:rowOff>
    </xdr:from>
    <xdr:to>
      <xdr:col>18</xdr:col>
      <xdr:colOff>781049</xdr:colOff>
      <xdr:row>126</xdr:row>
      <xdr:rowOff>76199</xdr:rowOff>
    </xdr:to>
    <xdr:graphicFrame macro="">
      <xdr:nvGraphicFramePr>
        <xdr:cNvPr id="31" name="Chart 30">
          <a:extLst>
            <a:ext uri="{FF2B5EF4-FFF2-40B4-BE49-F238E27FC236}">
              <a16:creationId xmlns:a16="http://schemas.microsoft.com/office/drawing/2014/main" id="{59981078-A3E8-A66B-B680-297F35FAE9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41777</xdr:colOff>
      <xdr:row>133</xdr:row>
      <xdr:rowOff>60073</xdr:rowOff>
    </xdr:from>
    <xdr:to>
      <xdr:col>13</xdr:col>
      <xdr:colOff>670427</xdr:colOff>
      <xdr:row>155</xdr:row>
      <xdr:rowOff>68011</xdr:rowOff>
    </xdr:to>
    <xdr:grpSp>
      <xdr:nvGrpSpPr>
        <xdr:cNvPr id="11" name="Group 10">
          <a:extLst>
            <a:ext uri="{FF2B5EF4-FFF2-40B4-BE49-F238E27FC236}">
              <a16:creationId xmlns:a16="http://schemas.microsoft.com/office/drawing/2014/main" id="{639CF0EA-C5DA-ADBB-3A66-B3773E328E72}"/>
            </a:ext>
          </a:extLst>
        </xdr:cNvPr>
        <xdr:cNvGrpSpPr/>
      </xdr:nvGrpSpPr>
      <xdr:grpSpPr>
        <a:xfrm>
          <a:off x="7086044" y="26916340"/>
          <a:ext cx="5742516" cy="4481513"/>
          <a:chOff x="7334252" y="24680861"/>
          <a:chExt cx="5962649" cy="4179889"/>
        </a:xfrm>
      </xdr:grpSpPr>
      <xdr:graphicFrame macro="">
        <xdr:nvGraphicFramePr>
          <xdr:cNvPr id="4" name="Chart 3">
            <a:extLst>
              <a:ext uri="{FF2B5EF4-FFF2-40B4-BE49-F238E27FC236}">
                <a16:creationId xmlns:a16="http://schemas.microsoft.com/office/drawing/2014/main" id="{7AFE44D3-FFB1-653C-5466-CA57B37BD759}"/>
              </a:ext>
            </a:extLst>
          </xdr:cNvPr>
          <xdr:cNvGraphicFramePr/>
        </xdr:nvGraphicFramePr>
        <xdr:xfrm>
          <a:off x="7334252" y="24680861"/>
          <a:ext cx="5962649" cy="4179889"/>
        </xdr:xfrm>
        <a:graphic>
          <a:graphicData uri="http://schemas.openxmlformats.org/drawingml/2006/chart">
            <c:chart xmlns:c="http://schemas.openxmlformats.org/drawingml/2006/chart" xmlns:r="http://schemas.openxmlformats.org/officeDocument/2006/relationships" r:id="rId7"/>
          </a:graphicData>
        </a:graphic>
      </xdr:graphicFrame>
      <xdr:sp macro="" textlink="">
        <xdr:nvSpPr>
          <xdr:cNvPr id="5" name="TextBox 4">
            <a:extLst>
              <a:ext uri="{FF2B5EF4-FFF2-40B4-BE49-F238E27FC236}">
                <a16:creationId xmlns:a16="http://schemas.microsoft.com/office/drawing/2014/main" id="{1CD30D71-FE33-C8B6-AB60-0890E6081232}"/>
              </a:ext>
            </a:extLst>
          </xdr:cNvPr>
          <xdr:cNvSpPr txBox="1"/>
        </xdr:nvSpPr>
        <xdr:spPr>
          <a:xfrm>
            <a:off x="8293100" y="25669875"/>
            <a:ext cx="533400" cy="2638425"/>
          </a:xfrm>
          <a:prstGeom prst="rect">
            <a:avLst/>
          </a:prstGeom>
          <a:noFill/>
          <a:ln w="15875"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a:solidFill>
                  <a:schemeClr val="tx1">
                    <a:lumMod val="65000"/>
                    <a:lumOff val="35000"/>
                  </a:schemeClr>
                </a:solidFill>
              </a:rPr>
              <a:t>AGES</a:t>
            </a:r>
          </a:p>
          <a:p>
            <a:pPr algn="ctr"/>
            <a:r>
              <a:rPr lang="en-US" sz="900" b="1">
                <a:solidFill>
                  <a:schemeClr val="tx1">
                    <a:lumMod val="65000"/>
                    <a:lumOff val="35000"/>
                  </a:schemeClr>
                </a:solidFill>
              </a:rPr>
              <a:t>18 - 39</a:t>
            </a:r>
          </a:p>
        </xdr:txBody>
      </xdr:sp>
      <xdr:sp macro="" textlink="">
        <xdr:nvSpPr>
          <xdr:cNvPr id="10" name="TextBox 9">
            <a:extLst>
              <a:ext uri="{FF2B5EF4-FFF2-40B4-BE49-F238E27FC236}">
                <a16:creationId xmlns:a16="http://schemas.microsoft.com/office/drawing/2014/main" id="{278A20EE-C094-44FF-AA93-C96F1DFC0B3D}"/>
              </a:ext>
            </a:extLst>
          </xdr:cNvPr>
          <xdr:cNvSpPr txBox="1"/>
        </xdr:nvSpPr>
        <xdr:spPr>
          <a:xfrm>
            <a:off x="10010774" y="25222201"/>
            <a:ext cx="711201" cy="3086100"/>
          </a:xfrm>
          <a:prstGeom prst="rect">
            <a:avLst/>
          </a:prstGeom>
          <a:noFill/>
          <a:ln w="1587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a:solidFill>
                  <a:schemeClr val="accent2"/>
                </a:solidFill>
              </a:rPr>
              <a:t>AGES</a:t>
            </a:r>
          </a:p>
          <a:p>
            <a:pPr algn="ctr"/>
            <a:r>
              <a:rPr lang="en-US" sz="900" b="1">
                <a:solidFill>
                  <a:schemeClr val="accent2"/>
                </a:solidFill>
              </a:rPr>
              <a:t>40 -</a:t>
            </a:r>
            <a:r>
              <a:rPr lang="en-US" sz="900" b="1" baseline="0">
                <a:solidFill>
                  <a:schemeClr val="accent2"/>
                </a:solidFill>
              </a:rPr>
              <a:t> older</a:t>
            </a:r>
            <a:endParaRPr lang="en-US" sz="900" b="1">
              <a:solidFill>
                <a:schemeClr val="accent2"/>
              </a:solidFill>
            </a:endParaRP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2</xdr:col>
      <xdr:colOff>131234</xdr:colOff>
      <xdr:row>3</xdr:row>
      <xdr:rowOff>130175</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594792</xdr:colOff>
      <xdr:row>0</xdr:row>
      <xdr:rowOff>44450</xdr:rowOff>
    </xdr:from>
    <xdr:to>
      <xdr:col>3</xdr:col>
      <xdr:colOff>17295</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344</xdr:colOff>
      <xdr:row>3</xdr:row>
      <xdr:rowOff>171097</xdr:rowOff>
    </xdr:from>
    <xdr:to>
      <xdr:col>25</xdr:col>
      <xdr:colOff>603220</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0491" y="708979"/>
          <a:ext cx="17602200"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8</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twoCellAnchor>
    <xdr:from>
      <xdr:col>8</xdr:col>
      <xdr:colOff>46628</xdr:colOff>
      <xdr:row>12</xdr:row>
      <xdr:rowOff>36882</xdr:rowOff>
    </xdr:from>
    <xdr:to>
      <xdr:col>16</xdr:col>
      <xdr:colOff>654050</xdr:colOff>
      <xdr:row>37</xdr:row>
      <xdr:rowOff>161926</xdr:rowOff>
    </xdr:to>
    <xdr:graphicFrame macro="">
      <xdr:nvGraphicFramePr>
        <xdr:cNvPr id="21" name="Chart 20">
          <a:extLst>
            <a:ext uri="{FF2B5EF4-FFF2-40B4-BE49-F238E27FC236}">
              <a16:creationId xmlns:a16="http://schemas.microsoft.com/office/drawing/2014/main" id="{ACDABB71-F4D0-463F-916D-613C21AE58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149679</xdr:colOff>
      <xdr:row>44</xdr:row>
      <xdr:rowOff>64061</xdr:rowOff>
    </xdr:from>
    <xdr:to>
      <xdr:col>25</xdr:col>
      <xdr:colOff>813705</xdr:colOff>
      <xdr:row>68</xdr:row>
      <xdr:rowOff>139700</xdr:rowOff>
    </xdr:to>
    <xdr:grpSp>
      <xdr:nvGrpSpPr>
        <xdr:cNvPr id="16" name="Group 15">
          <a:extLst>
            <a:ext uri="{FF2B5EF4-FFF2-40B4-BE49-F238E27FC236}">
              <a16:creationId xmlns:a16="http://schemas.microsoft.com/office/drawing/2014/main" id="{EF73CCF0-9612-437F-BE43-C14BF3CFC997}"/>
            </a:ext>
          </a:extLst>
        </xdr:cNvPr>
        <xdr:cNvGrpSpPr/>
      </xdr:nvGrpSpPr>
      <xdr:grpSpPr>
        <a:xfrm>
          <a:off x="15794492" y="8504799"/>
          <a:ext cx="7056888" cy="4607951"/>
          <a:chOff x="14375826" y="352425"/>
          <a:chExt cx="6107284" cy="4511675"/>
        </a:xfrm>
      </xdr:grpSpPr>
      <xdr:graphicFrame macro="">
        <xdr:nvGraphicFramePr>
          <xdr:cNvPr id="17" name="Chart 16">
            <a:extLst>
              <a:ext uri="{FF2B5EF4-FFF2-40B4-BE49-F238E27FC236}">
                <a16:creationId xmlns:a16="http://schemas.microsoft.com/office/drawing/2014/main" id="{2E95CAC7-8C54-8CAD-4D26-82BF580F4910}"/>
              </a:ext>
            </a:extLst>
          </xdr:cNvPr>
          <xdr:cNvGraphicFramePr>
            <a:graphicFrameLocks/>
          </xdr:cNvGraphicFramePr>
        </xdr:nvGraphicFramePr>
        <xdr:xfrm>
          <a:off x="14375826" y="352425"/>
          <a:ext cx="6107284" cy="4511675"/>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18" name="TextBox 17">
            <a:extLst>
              <a:ext uri="{FF2B5EF4-FFF2-40B4-BE49-F238E27FC236}">
                <a16:creationId xmlns:a16="http://schemas.microsoft.com/office/drawing/2014/main" id="{E26F19DB-B2C4-C24C-D97C-CD44CD0883D1}"/>
              </a:ext>
            </a:extLst>
          </xdr:cNvPr>
          <xdr:cNvSpPr txBox="1"/>
        </xdr:nvSpPr>
        <xdr:spPr>
          <a:xfrm>
            <a:off x="16382324" y="844950"/>
            <a:ext cx="2173176" cy="3708400"/>
          </a:xfrm>
          <a:prstGeom prst="rect">
            <a:avLst/>
          </a:prstGeom>
          <a:noFill/>
          <a:ln w="15875" cmpd="sng">
            <a:solidFill>
              <a:srgbClr val="ED7D31">
                <a:lumMod val="50000"/>
              </a:srgbClr>
            </a:solid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900" b="1" i="0" u="none" strike="noStrike" kern="0" cap="none" spc="0" normalizeH="0" baseline="0" noProof="0">
                <a:ln>
                  <a:noFill/>
                </a:ln>
                <a:solidFill>
                  <a:srgbClr val="ED7D31"/>
                </a:solidFill>
                <a:effectLst/>
                <a:uLnTx/>
                <a:uFillTx/>
                <a:latin typeface="Calibri" panose="020F0502020204030204"/>
                <a:ea typeface="+mn-ea"/>
                <a:cs typeface="+mn-cs"/>
              </a:rPr>
              <a:t>PEAK HOURS</a:t>
            </a:r>
          </a:p>
        </xdr:txBody>
      </xdr:sp>
    </xdr:grpSp>
    <xdr:clientData/>
  </xdr:twoCellAnchor>
  <xdr:twoCellAnchor>
    <xdr:from>
      <xdr:col>12</xdr:col>
      <xdr:colOff>244475</xdr:colOff>
      <xdr:row>83</xdr:row>
      <xdr:rowOff>0</xdr:rowOff>
    </xdr:from>
    <xdr:to>
      <xdr:col>17</xdr:col>
      <xdr:colOff>577851</xdr:colOff>
      <xdr:row>106</xdr:row>
      <xdr:rowOff>142875</xdr:rowOff>
    </xdr:to>
    <xdr:graphicFrame macro="">
      <xdr:nvGraphicFramePr>
        <xdr:cNvPr id="20" name="Chart 19">
          <a:extLst>
            <a:ext uri="{FF2B5EF4-FFF2-40B4-BE49-F238E27FC236}">
              <a16:creationId xmlns:a16="http://schemas.microsoft.com/office/drawing/2014/main" id="{D0897905-7AB3-42D5-D711-0B01627592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781050</xdr:colOff>
      <xdr:row>116</xdr:row>
      <xdr:rowOff>68261</xdr:rowOff>
    </xdr:from>
    <xdr:to>
      <xdr:col>26</xdr:col>
      <xdr:colOff>48373</xdr:colOff>
      <xdr:row>135</xdr:row>
      <xdr:rowOff>114299</xdr:rowOff>
    </xdr:to>
    <xdr:grpSp>
      <xdr:nvGrpSpPr>
        <xdr:cNvPr id="26" name="Group 25">
          <a:extLst>
            <a:ext uri="{FF2B5EF4-FFF2-40B4-BE49-F238E27FC236}">
              <a16:creationId xmlns:a16="http://schemas.microsoft.com/office/drawing/2014/main" id="{2EF5EA37-B146-21C6-9838-A2BAF42A07CC}"/>
            </a:ext>
          </a:extLst>
        </xdr:cNvPr>
        <xdr:cNvGrpSpPr/>
      </xdr:nvGrpSpPr>
      <xdr:grpSpPr>
        <a:xfrm>
          <a:off x="9694863" y="22161499"/>
          <a:ext cx="13303998" cy="3694113"/>
          <a:chOff x="7953375" y="21591586"/>
          <a:chExt cx="8102600" cy="3490913"/>
        </a:xfrm>
      </xdr:grpSpPr>
      <xdr:graphicFrame macro="">
        <xdr:nvGraphicFramePr>
          <xdr:cNvPr id="22" name="Chart 21">
            <a:extLst>
              <a:ext uri="{FF2B5EF4-FFF2-40B4-BE49-F238E27FC236}">
                <a16:creationId xmlns:a16="http://schemas.microsoft.com/office/drawing/2014/main" id="{40FD21F1-3AAE-12FF-8FB4-B39E50EAED5F}"/>
              </a:ext>
            </a:extLst>
          </xdr:cNvPr>
          <xdr:cNvGraphicFramePr/>
        </xdr:nvGraphicFramePr>
        <xdr:xfrm>
          <a:off x="7953375" y="21591586"/>
          <a:ext cx="8102600" cy="3490913"/>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24" name="TextBox 23">
            <a:extLst>
              <a:ext uri="{FF2B5EF4-FFF2-40B4-BE49-F238E27FC236}">
                <a16:creationId xmlns:a16="http://schemas.microsoft.com/office/drawing/2014/main" id="{BD1BED3E-AF53-F9A3-D799-3466B05BD89F}"/>
              </a:ext>
            </a:extLst>
          </xdr:cNvPr>
          <xdr:cNvSpPr txBox="1"/>
        </xdr:nvSpPr>
        <xdr:spPr>
          <a:xfrm>
            <a:off x="8202841" y="21745575"/>
            <a:ext cx="1839979" cy="2980925"/>
          </a:xfrm>
          <a:prstGeom prst="rect">
            <a:avLst/>
          </a:prstGeom>
          <a:noFill/>
          <a:ln w="15875" cmpd="sng">
            <a:solidFill>
              <a:schemeClr val="accent2">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a:solidFill>
                  <a:schemeClr val="accent2"/>
                </a:solidFill>
              </a:rPr>
              <a:t>TOP</a:t>
            </a:r>
            <a:r>
              <a:rPr lang="en-US" sz="900" b="1" baseline="0">
                <a:solidFill>
                  <a:schemeClr val="accent2"/>
                </a:solidFill>
              </a:rPr>
              <a:t> SELLERS</a:t>
            </a:r>
            <a:endParaRPr lang="en-US" sz="900" b="1">
              <a:solidFill>
                <a:schemeClr val="accent2"/>
              </a:solidFill>
            </a:endParaRPr>
          </a:p>
        </xdr:txBody>
      </xdr:sp>
      <xdr:sp macro="" textlink="">
        <xdr:nvSpPr>
          <xdr:cNvPr id="25" name="TextBox 24">
            <a:extLst>
              <a:ext uri="{FF2B5EF4-FFF2-40B4-BE49-F238E27FC236}">
                <a16:creationId xmlns:a16="http://schemas.microsoft.com/office/drawing/2014/main" id="{035582C0-4F9D-4FEF-AF24-BE2235B3A48E}"/>
              </a:ext>
            </a:extLst>
          </xdr:cNvPr>
          <xdr:cNvSpPr txBox="1"/>
        </xdr:nvSpPr>
        <xdr:spPr>
          <a:xfrm>
            <a:off x="14858999" y="22980292"/>
            <a:ext cx="1096565" cy="1734940"/>
          </a:xfrm>
          <a:prstGeom prst="rect">
            <a:avLst/>
          </a:prstGeom>
          <a:noFill/>
          <a:ln w="15875" cmpd="sng">
            <a:solidFill>
              <a:schemeClr val="tx1">
                <a:lumMod val="65000"/>
                <a:lumOff val="3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baseline="0">
                <a:solidFill>
                  <a:schemeClr val="tx1">
                    <a:lumMod val="65000"/>
                    <a:lumOff val="35000"/>
                  </a:schemeClr>
                </a:solidFill>
              </a:rPr>
              <a:t>LOW SELLERS</a:t>
            </a:r>
            <a:endParaRPr lang="en-US" sz="900" b="1">
              <a:solidFill>
                <a:schemeClr val="tx1">
                  <a:lumMod val="65000"/>
                  <a:lumOff val="35000"/>
                </a:schemeClr>
              </a:solidFill>
            </a:endParaRPr>
          </a:p>
        </xdr:txBody>
      </xdr:sp>
    </xdr:grpSp>
    <xdr:clientData/>
  </xdr:twoCellAnchor>
  <xdr:twoCellAnchor>
    <xdr:from>
      <xdr:col>8</xdr:col>
      <xdr:colOff>0</xdr:colOff>
      <xdr:row>161</xdr:row>
      <xdr:rowOff>95250</xdr:rowOff>
    </xdr:from>
    <xdr:to>
      <xdr:col>15</xdr:col>
      <xdr:colOff>38100</xdr:colOff>
      <xdr:row>178</xdr:row>
      <xdr:rowOff>142875</xdr:rowOff>
    </xdr:to>
    <xdr:grpSp>
      <xdr:nvGrpSpPr>
        <xdr:cNvPr id="37" name="Group 36">
          <a:extLst>
            <a:ext uri="{FF2B5EF4-FFF2-40B4-BE49-F238E27FC236}">
              <a16:creationId xmlns:a16="http://schemas.microsoft.com/office/drawing/2014/main" id="{16BCF0CB-E667-66AC-BEDC-E6F5F5430C64}"/>
            </a:ext>
          </a:extLst>
        </xdr:cNvPr>
        <xdr:cNvGrpSpPr/>
      </xdr:nvGrpSpPr>
      <xdr:grpSpPr>
        <a:xfrm>
          <a:off x="5492750" y="30757813"/>
          <a:ext cx="7451725" cy="3289300"/>
          <a:chOff x="4800600" y="27432000"/>
          <a:chExt cx="5572125" cy="3121025"/>
        </a:xfrm>
      </xdr:grpSpPr>
      <xdr:graphicFrame macro="">
        <xdr:nvGraphicFramePr>
          <xdr:cNvPr id="34" name="Chart 33">
            <a:extLst>
              <a:ext uri="{FF2B5EF4-FFF2-40B4-BE49-F238E27FC236}">
                <a16:creationId xmlns:a16="http://schemas.microsoft.com/office/drawing/2014/main" id="{3CCD39AF-7936-4AB3-8C88-3735E67C49E1}"/>
              </a:ext>
            </a:extLst>
          </xdr:cNvPr>
          <xdr:cNvGraphicFramePr>
            <a:graphicFrameLocks/>
          </xdr:cNvGraphicFramePr>
        </xdr:nvGraphicFramePr>
        <xdr:xfrm>
          <a:off x="4800600" y="27432000"/>
          <a:ext cx="5572125" cy="3121025"/>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35" name="TextBox 34">
            <a:extLst>
              <a:ext uri="{FF2B5EF4-FFF2-40B4-BE49-F238E27FC236}">
                <a16:creationId xmlns:a16="http://schemas.microsoft.com/office/drawing/2014/main" id="{7D92D889-EFA0-0FFD-FAEB-2C266F932452}"/>
              </a:ext>
            </a:extLst>
          </xdr:cNvPr>
          <xdr:cNvSpPr txBox="1"/>
        </xdr:nvSpPr>
        <xdr:spPr>
          <a:xfrm>
            <a:off x="4981700" y="29441792"/>
            <a:ext cx="5381500" cy="840072"/>
          </a:xfrm>
          <a:prstGeom prst="rect">
            <a:avLst/>
          </a:prstGeom>
          <a:noFill/>
          <a:ln w="15875">
            <a:solidFill>
              <a:schemeClr val="accent2">
                <a:lumMod val="75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r"/>
            <a:endParaRPr lang="en-US" sz="1100"/>
          </a:p>
        </xdr:txBody>
      </xdr:sp>
      <xdr:sp macro="" textlink="">
        <xdr:nvSpPr>
          <xdr:cNvPr id="36" name="Rectangle 35">
            <a:extLst>
              <a:ext uri="{FF2B5EF4-FFF2-40B4-BE49-F238E27FC236}">
                <a16:creationId xmlns:a16="http://schemas.microsoft.com/office/drawing/2014/main" id="{F848C21D-CD0A-D532-01E0-3BEDB4EF3206}"/>
              </a:ext>
            </a:extLst>
          </xdr:cNvPr>
          <xdr:cNvSpPr/>
        </xdr:nvSpPr>
        <xdr:spPr>
          <a:xfrm>
            <a:off x="7003193" y="29234898"/>
            <a:ext cx="1954959" cy="264291"/>
          </a:xfrm>
          <a:prstGeom prst="rect">
            <a:avLst/>
          </a:prstGeom>
          <a:noFill/>
        </xdr:spPr>
        <xdr:txBody>
          <a:bodyPr wrap="none" lIns="91440" tIns="45720" rIns="91440" bIns="45720">
            <a:spAutoFit/>
          </a:bodyPr>
          <a:lstStyle/>
          <a:p>
            <a:r>
              <a:rPr lang="en-US" sz="1100" b="1">
                <a:effectLst/>
                <a:latin typeface="+mn-lt"/>
                <a:ea typeface="+mn-ea"/>
                <a:cs typeface="+mn-cs"/>
              </a:rPr>
              <a:t>68% OF CUSTOMERS OVERALL</a:t>
            </a:r>
            <a:endParaRPr lang="en-US" sz="5400" b="1">
              <a:effectLst/>
            </a:endParaRPr>
          </a:p>
        </xdr:txBody>
      </xdr:sp>
    </xdr:grpSp>
    <xdr:clientData/>
  </xdr:twoCellAnchor>
  <xdr:twoCellAnchor>
    <xdr:from>
      <xdr:col>16</xdr:col>
      <xdr:colOff>0</xdr:colOff>
      <xdr:row>156</xdr:row>
      <xdr:rowOff>82550</xdr:rowOff>
    </xdr:from>
    <xdr:to>
      <xdr:col>26</xdr:col>
      <xdr:colOff>0</xdr:colOff>
      <xdr:row>178</xdr:row>
      <xdr:rowOff>152400</xdr:rowOff>
    </xdr:to>
    <xdr:graphicFrame macro="">
      <xdr:nvGraphicFramePr>
        <xdr:cNvPr id="39" name="Chart 38">
          <a:extLst>
            <a:ext uri="{FF2B5EF4-FFF2-40B4-BE49-F238E27FC236}">
              <a16:creationId xmlns:a16="http://schemas.microsoft.com/office/drawing/2014/main" id="{F4B2F363-2A27-472D-8986-8A78A5CA51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0</xdr:colOff>
      <xdr:row>181</xdr:row>
      <xdr:rowOff>0</xdr:rowOff>
    </xdr:from>
    <xdr:to>
      <xdr:col>26</xdr:col>
      <xdr:colOff>19050</xdr:colOff>
      <xdr:row>197</xdr:row>
      <xdr:rowOff>115887</xdr:rowOff>
    </xdr:to>
    <xdr:graphicFrame macro="">
      <xdr:nvGraphicFramePr>
        <xdr:cNvPr id="40" name="Chart 39">
          <a:extLst>
            <a:ext uri="{FF2B5EF4-FFF2-40B4-BE49-F238E27FC236}">
              <a16:creationId xmlns:a16="http://schemas.microsoft.com/office/drawing/2014/main" id="{D41835DF-4816-4EB4-B70A-5C710A8D1B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768350</xdr:colOff>
      <xdr:row>83</xdr:row>
      <xdr:rowOff>15875</xdr:rowOff>
    </xdr:from>
    <xdr:to>
      <xdr:col>26</xdr:col>
      <xdr:colOff>0</xdr:colOff>
      <xdr:row>100</xdr:row>
      <xdr:rowOff>133350</xdr:rowOff>
    </xdr:to>
    <xdr:grpSp>
      <xdr:nvGrpSpPr>
        <xdr:cNvPr id="42" name="Group 41">
          <a:extLst>
            <a:ext uri="{FF2B5EF4-FFF2-40B4-BE49-F238E27FC236}">
              <a16:creationId xmlns:a16="http://schemas.microsoft.com/office/drawing/2014/main" id="{FC8C27DD-294E-B27D-6890-6F6F7AAE3F95}"/>
            </a:ext>
          </a:extLst>
        </xdr:cNvPr>
        <xdr:cNvGrpSpPr/>
      </xdr:nvGrpSpPr>
      <xdr:grpSpPr>
        <a:xfrm>
          <a:off x="15503525" y="15851188"/>
          <a:ext cx="7443788" cy="3292475"/>
          <a:chOff x="12684125" y="16456025"/>
          <a:chExt cx="5146675" cy="3194050"/>
        </a:xfrm>
      </xdr:grpSpPr>
      <xdr:graphicFrame macro="">
        <xdr:nvGraphicFramePr>
          <xdr:cNvPr id="38" name="Chart 37">
            <a:extLst>
              <a:ext uri="{FF2B5EF4-FFF2-40B4-BE49-F238E27FC236}">
                <a16:creationId xmlns:a16="http://schemas.microsoft.com/office/drawing/2014/main" id="{7B711622-97DA-43FF-A636-480255964B34}"/>
              </a:ext>
            </a:extLst>
          </xdr:cNvPr>
          <xdr:cNvGraphicFramePr>
            <a:graphicFrameLocks/>
          </xdr:cNvGraphicFramePr>
        </xdr:nvGraphicFramePr>
        <xdr:xfrm>
          <a:off x="12684125" y="16456025"/>
          <a:ext cx="5146675" cy="3194050"/>
        </xdr:xfrm>
        <a:graphic>
          <a:graphicData uri="http://schemas.openxmlformats.org/drawingml/2006/chart">
            <c:chart xmlns:c="http://schemas.openxmlformats.org/drawingml/2006/chart" xmlns:r="http://schemas.openxmlformats.org/officeDocument/2006/relationships" r:id="rId9"/>
          </a:graphicData>
        </a:graphic>
      </xdr:graphicFrame>
      <xdr:sp macro="" textlink="">
        <xdr:nvSpPr>
          <xdr:cNvPr id="41" name="TextBox 40">
            <a:extLst>
              <a:ext uri="{FF2B5EF4-FFF2-40B4-BE49-F238E27FC236}">
                <a16:creationId xmlns:a16="http://schemas.microsoft.com/office/drawing/2014/main" id="{05E07D94-9564-EB66-77DC-8BB0C279389E}"/>
              </a:ext>
            </a:extLst>
          </xdr:cNvPr>
          <xdr:cNvSpPr txBox="1"/>
        </xdr:nvSpPr>
        <xdr:spPr>
          <a:xfrm>
            <a:off x="12732967" y="16862424"/>
            <a:ext cx="4850183" cy="676275"/>
          </a:xfrm>
          <a:prstGeom prst="rect">
            <a:avLst/>
          </a:prstGeom>
          <a:noFill/>
          <a:ln w="15875" cmpd="sng">
            <a:solidFill>
              <a:schemeClr val="accent2">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grpSp>
    <xdr:clientData/>
  </xdr:twoCellAnchor>
  <xdr:twoCellAnchor>
    <xdr:from>
      <xdr:col>12</xdr:col>
      <xdr:colOff>771525</xdr:colOff>
      <xdr:row>202</xdr:row>
      <xdr:rowOff>144462</xdr:rowOff>
    </xdr:from>
    <xdr:to>
      <xdr:col>25</xdr:col>
      <xdr:colOff>609600</xdr:colOff>
      <xdr:row>221</xdr:row>
      <xdr:rowOff>120650</xdr:rowOff>
    </xdr:to>
    <xdr:graphicFrame macro="">
      <xdr:nvGraphicFramePr>
        <xdr:cNvPr id="45" name="Chart 44">
          <a:extLst>
            <a:ext uri="{FF2B5EF4-FFF2-40B4-BE49-F238E27FC236}">
              <a16:creationId xmlns:a16="http://schemas.microsoft.com/office/drawing/2014/main" id="{FF9F236F-78C4-C01A-E7BB-C7341C3E70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0</xdr:colOff>
      <xdr:row>235</xdr:row>
      <xdr:rowOff>0</xdr:rowOff>
    </xdr:from>
    <xdr:to>
      <xdr:col>25</xdr:col>
      <xdr:colOff>609600</xdr:colOff>
      <xdr:row>260</xdr:row>
      <xdr:rowOff>139700</xdr:rowOff>
    </xdr:to>
    <xdr:graphicFrame macro="">
      <xdr:nvGraphicFramePr>
        <xdr:cNvPr id="48" name="Chart 47">
          <a:extLst>
            <a:ext uri="{FF2B5EF4-FFF2-40B4-BE49-F238E27FC236}">
              <a16:creationId xmlns:a16="http://schemas.microsoft.com/office/drawing/2014/main" id="{8AA60778-471A-4FAF-9BA9-CC5572B9AB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16</xdr:col>
      <xdr:colOff>0</xdr:colOff>
      <xdr:row>269</xdr:row>
      <xdr:rowOff>19237</xdr:rowOff>
    </xdr:from>
    <xdr:to>
      <xdr:col>25</xdr:col>
      <xdr:colOff>582705</xdr:colOff>
      <xdr:row>293</xdr:row>
      <xdr:rowOff>19050</xdr:rowOff>
    </xdr:to>
    <xdr:grpSp>
      <xdr:nvGrpSpPr>
        <xdr:cNvPr id="13" name="Group 12">
          <a:extLst>
            <a:ext uri="{FF2B5EF4-FFF2-40B4-BE49-F238E27FC236}">
              <a16:creationId xmlns:a16="http://schemas.microsoft.com/office/drawing/2014/main" id="{4D1B01FC-1AD9-4E96-9708-0BC709B613BB}"/>
            </a:ext>
          </a:extLst>
        </xdr:cNvPr>
        <xdr:cNvGrpSpPr/>
      </xdr:nvGrpSpPr>
      <xdr:grpSpPr>
        <a:xfrm>
          <a:off x="13819188" y="51366925"/>
          <a:ext cx="8801192" cy="4571813"/>
          <a:chOff x="7334251" y="24680861"/>
          <a:chExt cx="5962649" cy="4179889"/>
        </a:xfrm>
      </xdr:grpSpPr>
      <xdr:graphicFrame macro="">
        <xdr:nvGraphicFramePr>
          <xdr:cNvPr id="14" name="Chart 13">
            <a:extLst>
              <a:ext uri="{FF2B5EF4-FFF2-40B4-BE49-F238E27FC236}">
                <a16:creationId xmlns:a16="http://schemas.microsoft.com/office/drawing/2014/main" id="{47104454-6A21-5E3D-4C24-7F142199609C}"/>
              </a:ext>
            </a:extLst>
          </xdr:cNvPr>
          <xdr:cNvGraphicFramePr/>
        </xdr:nvGraphicFramePr>
        <xdr:xfrm>
          <a:off x="7334251" y="24680861"/>
          <a:ext cx="5962649" cy="4179889"/>
        </xdr:xfrm>
        <a:graphic>
          <a:graphicData uri="http://schemas.openxmlformats.org/drawingml/2006/chart">
            <c:chart xmlns:c="http://schemas.openxmlformats.org/drawingml/2006/chart" xmlns:r="http://schemas.openxmlformats.org/officeDocument/2006/relationships" r:id="rId12"/>
          </a:graphicData>
        </a:graphic>
      </xdr:graphicFrame>
      <xdr:sp macro="" textlink="">
        <xdr:nvSpPr>
          <xdr:cNvPr id="15" name="TextBox 14">
            <a:extLst>
              <a:ext uri="{FF2B5EF4-FFF2-40B4-BE49-F238E27FC236}">
                <a16:creationId xmlns:a16="http://schemas.microsoft.com/office/drawing/2014/main" id="{2BBA5E98-7C39-713B-4E6B-5985D2CA809E}"/>
              </a:ext>
            </a:extLst>
          </xdr:cNvPr>
          <xdr:cNvSpPr txBox="1"/>
        </xdr:nvSpPr>
        <xdr:spPr>
          <a:xfrm>
            <a:off x="7990634" y="25669875"/>
            <a:ext cx="520653" cy="2638425"/>
          </a:xfrm>
          <a:prstGeom prst="rect">
            <a:avLst/>
          </a:prstGeom>
          <a:no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a:solidFill>
                  <a:schemeClr val="tx1">
                    <a:lumMod val="65000"/>
                    <a:lumOff val="35000"/>
                  </a:schemeClr>
                </a:solidFill>
              </a:rPr>
              <a:t>AGES</a:t>
            </a:r>
          </a:p>
          <a:p>
            <a:pPr algn="ctr"/>
            <a:r>
              <a:rPr lang="en-US" sz="900" b="1">
                <a:solidFill>
                  <a:schemeClr val="tx1">
                    <a:lumMod val="65000"/>
                    <a:lumOff val="35000"/>
                  </a:schemeClr>
                </a:solidFill>
              </a:rPr>
              <a:t>18 - 39</a:t>
            </a:r>
          </a:p>
        </xdr:txBody>
      </xdr:sp>
      <xdr:sp macro="" textlink="">
        <xdr:nvSpPr>
          <xdr:cNvPr id="19" name="TextBox 18">
            <a:extLst>
              <a:ext uri="{FF2B5EF4-FFF2-40B4-BE49-F238E27FC236}">
                <a16:creationId xmlns:a16="http://schemas.microsoft.com/office/drawing/2014/main" id="{25D24658-6DE5-AF05-06FF-72FA992ACCD4}"/>
              </a:ext>
            </a:extLst>
          </xdr:cNvPr>
          <xdr:cNvSpPr txBox="1"/>
        </xdr:nvSpPr>
        <xdr:spPr>
          <a:xfrm>
            <a:off x="9794335" y="25222201"/>
            <a:ext cx="789660" cy="3086100"/>
          </a:xfrm>
          <a:prstGeom prst="rect">
            <a:avLst/>
          </a:prstGeom>
          <a:no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a:solidFill>
                  <a:schemeClr val="accent2"/>
                </a:solidFill>
              </a:rPr>
              <a:t>AGES</a:t>
            </a:r>
          </a:p>
          <a:p>
            <a:pPr algn="ctr"/>
            <a:r>
              <a:rPr lang="en-US" sz="900" b="1">
                <a:solidFill>
                  <a:schemeClr val="accent2"/>
                </a:solidFill>
              </a:rPr>
              <a:t>40 -</a:t>
            </a:r>
            <a:r>
              <a:rPr lang="en-US" sz="900" b="1" baseline="0">
                <a:solidFill>
                  <a:schemeClr val="accent2"/>
                </a:solidFill>
              </a:rPr>
              <a:t> older</a:t>
            </a:r>
            <a:endParaRPr lang="en-US" sz="900" b="1">
              <a:solidFill>
                <a:schemeClr val="accent2"/>
              </a:solidFill>
            </a:endParaRPr>
          </a:p>
        </xdr:txBody>
      </xdr:sp>
    </xdr:grpSp>
    <xdr:clientData/>
  </xdr:twoCellAnchor>
  <xdr:twoCellAnchor>
    <xdr:from>
      <xdr:col>8</xdr:col>
      <xdr:colOff>190499</xdr:colOff>
      <xdr:row>269</xdr:row>
      <xdr:rowOff>18142</xdr:rowOff>
    </xdr:from>
    <xdr:to>
      <xdr:col>15</xdr:col>
      <xdr:colOff>33617</xdr:colOff>
      <xdr:row>292</xdr:row>
      <xdr:rowOff>158294</xdr:rowOff>
    </xdr:to>
    <xdr:grpSp>
      <xdr:nvGrpSpPr>
        <xdr:cNvPr id="9" name="Group 8">
          <a:extLst>
            <a:ext uri="{FF2B5EF4-FFF2-40B4-BE49-F238E27FC236}">
              <a16:creationId xmlns:a16="http://schemas.microsoft.com/office/drawing/2014/main" id="{8D7D9356-78AD-980A-42F3-50BCE435D19A}"/>
            </a:ext>
          </a:extLst>
        </xdr:cNvPr>
        <xdr:cNvGrpSpPr/>
      </xdr:nvGrpSpPr>
      <xdr:grpSpPr>
        <a:xfrm>
          <a:off x="5683249" y="51365830"/>
          <a:ext cx="7256743" cy="4524827"/>
          <a:chOff x="4944978" y="50550081"/>
          <a:chExt cx="6513426" cy="4686754"/>
        </a:xfrm>
      </xdr:grpSpPr>
      <xdr:pic>
        <xdr:nvPicPr>
          <xdr:cNvPr id="3" name="Picture 2">
            <a:extLst>
              <a:ext uri="{FF2B5EF4-FFF2-40B4-BE49-F238E27FC236}">
                <a16:creationId xmlns:a16="http://schemas.microsoft.com/office/drawing/2014/main" id="{829EDEC7-CE35-45BB-978C-22E598410519}"/>
              </a:ext>
            </a:extLst>
          </xdr:cNvPr>
          <xdr:cNvPicPr>
            <a:picLocks noChangeAspect="1" noChangeArrowheads="1"/>
          </xdr:cNvPicPr>
        </xdr:nvPicPr>
        <xdr:blipFill>
          <a:blip xmlns:r="http://schemas.openxmlformats.org/officeDocument/2006/relationships" r:embed="rId13">
            <a:grayscl/>
            <a:extLst>
              <a:ext uri="{28A0092B-C50C-407E-A947-70E740481C1C}">
                <a14:useLocalDpi xmlns:a14="http://schemas.microsoft.com/office/drawing/2010/main" val="0"/>
              </a:ext>
            </a:extLst>
          </a:blip>
          <a:srcRect/>
          <a:stretch>
            <a:fillRect/>
          </a:stretch>
        </xdr:blipFill>
        <xdr:spPr bwMode="auto">
          <a:xfrm>
            <a:off x="5522230" y="50550081"/>
            <a:ext cx="5936174" cy="4686754"/>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3" name="TextBox 42">
            <a:extLst>
              <a:ext uri="{FF2B5EF4-FFF2-40B4-BE49-F238E27FC236}">
                <a16:creationId xmlns:a16="http://schemas.microsoft.com/office/drawing/2014/main" id="{D949440D-6FBE-49A3-B03A-D2238BB52C67}"/>
              </a:ext>
            </a:extLst>
          </xdr:cNvPr>
          <xdr:cNvSpPr txBox="1"/>
        </xdr:nvSpPr>
        <xdr:spPr>
          <a:xfrm>
            <a:off x="6408069" y="54139452"/>
            <a:ext cx="4892628" cy="512248"/>
          </a:xfrm>
          <a:prstGeom prst="rect">
            <a:avLst/>
          </a:prstGeom>
          <a:noFill/>
          <a:ln w="34925" cmpd="sng">
            <a:solidFill>
              <a:schemeClr val="accent4"/>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US" sz="1800" b="1">
              <a:solidFill>
                <a:srgbClr val="FFFF00"/>
              </a:solidFill>
            </a:endParaRPr>
          </a:p>
        </xdr:txBody>
      </xdr:sp>
      <xdr:sp macro="" textlink="">
        <xdr:nvSpPr>
          <xdr:cNvPr id="44" name="Rectangle 43">
            <a:extLst>
              <a:ext uri="{FF2B5EF4-FFF2-40B4-BE49-F238E27FC236}">
                <a16:creationId xmlns:a16="http://schemas.microsoft.com/office/drawing/2014/main" id="{61B9958D-6CAE-47A4-8B00-D615F4EE10BB}"/>
              </a:ext>
            </a:extLst>
          </xdr:cNvPr>
          <xdr:cNvSpPr/>
        </xdr:nvSpPr>
        <xdr:spPr>
          <a:xfrm>
            <a:off x="7223766" y="54170696"/>
            <a:ext cx="3273026" cy="494928"/>
          </a:xfrm>
          <a:prstGeom prst="rect">
            <a:avLst/>
          </a:prstGeom>
          <a:noFill/>
        </xdr:spPr>
        <xdr:txBody>
          <a:bodyPr wrap="none" lIns="91440" tIns="45720" rIns="91440" bIns="45720" anchor="ctr">
            <a:noAutofit/>
          </a:bodyPr>
          <a:lstStyle/>
          <a:p>
            <a:pPr algn="ctr"/>
            <a:endParaRPr lang="en-US" sz="800" b="1" cap="none" spc="0">
              <a:ln w="0"/>
              <a:solidFill>
                <a:schemeClr val="accent4"/>
              </a:solidFill>
              <a:effectLst>
                <a:outerShdw blurRad="50800" dist="38100" dir="5400000" algn="t" rotWithShape="0">
                  <a:prstClr val="black">
                    <a:alpha val="40000"/>
                  </a:prstClr>
                </a:outerShdw>
              </a:effectLst>
              <a:latin typeface="Arial" panose="020B0604020202020204" pitchFamily="34" charset="0"/>
              <a:ea typeface="Segoe UI Black" panose="020B0A02040204020203" pitchFamily="34" charset="0"/>
              <a:cs typeface="Arial" panose="020B0604020202020204" pitchFamily="34" charset="0"/>
            </a:endParaRPr>
          </a:p>
        </xdr:txBody>
      </xdr:sp>
      <xdr:sp macro="" textlink="">
        <xdr:nvSpPr>
          <xdr:cNvPr id="46" name="TextBox 45">
            <a:extLst>
              <a:ext uri="{FF2B5EF4-FFF2-40B4-BE49-F238E27FC236}">
                <a16:creationId xmlns:a16="http://schemas.microsoft.com/office/drawing/2014/main" id="{0FA26CB6-E19B-481F-B418-5806F4ADB242}"/>
              </a:ext>
            </a:extLst>
          </xdr:cNvPr>
          <xdr:cNvSpPr txBox="1"/>
        </xdr:nvSpPr>
        <xdr:spPr>
          <a:xfrm>
            <a:off x="6408069" y="53499845"/>
            <a:ext cx="4892628" cy="609661"/>
          </a:xfrm>
          <a:prstGeom prst="rect">
            <a:avLst/>
          </a:prstGeom>
          <a:noFill/>
          <a:ln w="3492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US" sz="1800" b="1">
              <a:solidFill>
                <a:srgbClr val="FFFF00"/>
              </a:solidFill>
            </a:endParaRPr>
          </a:p>
        </xdr:txBody>
      </xdr:sp>
      <xdr:grpSp>
        <xdr:nvGrpSpPr>
          <xdr:cNvPr id="59" name="Group 58">
            <a:extLst>
              <a:ext uri="{FF2B5EF4-FFF2-40B4-BE49-F238E27FC236}">
                <a16:creationId xmlns:a16="http://schemas.microsoft.com/office/drawing/2014/main" id="{1AD5763D-9E1F-CEE4-70A7-08400C2BB657}"/>
              </a:ext>
            </a:extLst>
          </xdr:cNvPr>
          <xdr:cNvGrpSpPr/>
        </xdr:nvGrpSpPr>
        <xdr:grpSpPr>
          <a:xfrm>
            <a:off x="5123151" y="54333435"/>
            <a:ext cx="1234463" cy="250388"/>
            <a:chOff x="4495302" y="52874511"/>
            <a:chExt cx="992005" cy="205014"/>
          </a:xfrm>
        </xdr:grpSpPr>
        <xdr:sp macro="" textlink="">
          <xdr:nvSpPr>
            <xdr:cNvPr id="49" name="TextBox 48">
              <a:extLst>
                <a:ext uri="{FF2B5EF4-FFF2-40B4-BE49-F238E27FC236}">
                  <a16:creationId xmlns:a16="http://schemas.microsoft.com/office/drawing/2014/main" id="{398355C6-5571-55DD-0A00-37DA5FC3A296}"/>
                </a:ext>
              </a:extLst>
            </xdr:cNvPr>
            <xdr:cNvSpPr txBox="1"/>
          </xdr:nvSpPr>
          <xdr:spPr>
            <a:xfrm>
              <a:off x="4495302" y="52874511"/>
              <a:ext cx="800100" cy="205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800" b="1">
                  <a:solidFill>
                    <a:schemeClr val="accent4">
                      <a:lumMod val="75000"/>
                    </a:schemeClr>
                  </a:solidFill>
                </a:rPr>
                <a:t>LOW INCOME</a:t>
              </a:r>
            </a:p>
          </xdr:txBody>
        </xdr:sp>
        <xdr:cxnSp macro="">
          <xdr:nvCxnSpPr>
            <xdr:cNvPr id="51" name="Straight Arrow Connector 50">
              <a:extLst>
                <a:ext uri="{FF2B5EF4-FFF2-40B4-BE49-F238E27FC236}">
                  <a16:creationId xmlns:a16="http://schemas.microsoft.com/office/drawing/2014/main" id="{04F3C123-7FE4-C7CB-D711-66F5F117B867}"/>
                </a:ext>
              </a:extLst>
            </xdr:cNvPr>
            <xdr:cNvCxnSpPr/>
          </xdr:nvCxnSpPr>
          <xdr:spPr>
            <a:xfrm>
              <a:off x="5260975" y="52957362"/>
              <a:ext cx="226332" cy="2722"/>
            </a:xfrm>
            <a:prstGeom prst="straightConnector1">
              <a:avLst/>
            </a:prstGeom>
            <a:ln>
              <a:tailEnd type="triangle"/>
            </a:ln>
          </xdr:spPr>
          <xdr:style>
            <a:lnRef idx="1">
              <a:schemeClr val="accent4"/>
            </a:lnRef>
            <a:fillRef idx="0">
              <a:schemeClr val="accent4"/>
            </a:fillRef>
            <a:effectRef idx="0">
              <a:schemeClr val="accent4"/>
            </a:effectRef>
            <a:fontRef idx="minor">
              <a:schemeClr val="tx1"/>
            </a:fontRef>
          </xdr:style>
        </xdr:cxnSp>
      </xdr:grpSp>
      <xdr:grpSp>
        <xdr:nvGrpSpPr>
          <xdr:cNvPr id="61" name="Group 60">
            <a:extLst>
              <a:ext uri="{FF2B5EF4-FFF2-40B4-BE49-F238E27FC236}">
                <a16:creationId xmlns:a16="http://schemas.microsoft.com/office/drawing/2014/main" id="{081F5A39-90DE-42B8-A7FF-194306C81DD3}"/>
              </a:ext>
            </a:extLst>
          </xdr:cNvPr>
          <xdr:cNvGrpSpPr/>
        </xdr:nvGrpSpPr>
        <xdr:grpSpPr>
          <a:xfrm>
            <a:off x="4948153" y="53729858"/>
            <a:ext cx="1421170" cy="261861"/>
            <a:chOff x="4428876" y="52874436"/>
            <a:chExt cx="1058431" cy="205014"/>
          </a:xfrm>
        </xdr:grpSpPr>
        <xdr:sp macro="" textlink="">
          <xdr:nvSpPr>
            <xdr:cNvPr id="62" name="TextBox 61">
              <a:extLst>
                <a:ext uri="{FF2B5EF4-FFF2-40B4-BE49-F238E27FC236}">
                  <a16:creationId xmlns:a16="http://schemas.microsoft.com/office/drawing/2014/main" id="{C9D13B77-F947-1EF2-478F-AECD2FA6C74E}"/>
                </a:ext>
              </a:extLst>
            </xdr:cNvPr>
            <xdr:cNvSpPr txBox="1"/>
          </xdr:nvSpPr>
          <xdr:spPr>
            <a:xfrm>
              <a:off x="4428876" y="52874436"/>
              <a:ext cx="877183" cy="205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800" b="1">
                  <a:solidFill>
                    <a:schemeClr val="accent2"/>
                  </a:solidFill>
                </a:rPr>
                <a:t>MIDDLE INCOME</a:t>
              </a:r>
            </a:p>
          </xdr:txBody>
        </xdr:sp>
        <xdr:cxnSp macro="">
          <xdr:nvCxnSpPr>
            <xdr:cNvPr id="63" name="Straight Arrow Connector 62">
              <a:extLst>
                <a:ext uri="{FF2B5EF4-FFF2-40B4-BE49-F238E27FC236}">
                  <a16:creationId xmlns:a16="http://schemas.microsoft.com/office/drawing/2014/main" id="{5E526210-ED5F-8214-454A-9D789F5F0A21}"/>
                </a:ext>
              </a:extLst>
            </xdr:cNvPr>
            <xdr:cNvCxnSpPr/>
          </xdr:nvCxnSpPr>
          <xdr:spPr>
            <a:xfrm>
              <a:off x="5260975" y="52958385"/>
              <a:ext cx="226332" cy="2722"/>
            </a:xfrm>
            <a:prstGeom prst="straightConnector1">
              <a:avLst/>
            </a:prstGeom>
            <a:ln>
              <a:solidFill>
                <a:schemeClr val="accent2"/>
              </a:solidFill>
              <a:tailEnd type="triangle"/>
            </a:ln>
          </xdr:spPr>
          <xdr:style>
            <a:lnRef idx="1">
              <a:schemeClr val="accent4"/>
            </a:lnRef>
            <a:fillRef idx="0">
              <a:schemeClr val="accent4"/>
            </a:fillRef>
            <a:effectRef idx="0">
              <a:schemeClr val="accent4"/>
            </a:effectRef>
            <a:fontRef idx="minor">
              <a:schemeClr val="tx1"/>
            </a:fontRef>
          </xdr:style>
        </xdr:cxnSp>
      </xdr:grpSp>
    </xdr:grpSp>
    <xdr:clientData/>
  </xdr:twoCellAnchor>
  <xdr:twoCellAnchor>
    <xdr:from>
      <xdr:col>11</xdr:col>
      <xdr:colOff>145676</xdr:colOff>
      <xdr:row>43</xdr:row>
      <xdr:rowOff>6404</xdr:rowOff>
    </xdr:from>
    <xdr:to>
      <xdr:col>18</xdr:col>
      <xdr:colOff>9054</xdr:colOff>
      <xdr:row>67</xdr:row>
      <xdr:rowOff>134471</xdr:rowOff>
    </xdr:to>
    <xdr:grpSp>
      <xdr:nvGrpSpPr>
        <xdr:cNvPr id="8" name="Group 7">
          <a:extLst>
            <a:ext uri="{FF2B5EF4-FFF2-40B4-BE49-F238E27FC236}">
              <a16:creationId xmlns:a16="http://schemas.microsoft.com/office/drawing/2014/main" id="{987FB07F-B2FA-FCB5-2D9E-540831826B14}"/>
            </a:ext>
          </a:extLst>
        </xdr:cNvPr>
        <xdr:cNvGrpSpPr/>
      </xdr:nvGrpSpPr>
      <xdr:grpSpPr>
        <a:xfrm>
          <a:off x="9062664" y="8256642"/>
          <a:ext cx="6594378" cy="4657204"/>
          <a:chOff x="3116036" y="9334500"/>
          <a:chExt cx="6205908" cy="4286250"/>
        </a:xfrm>
      </xdr:grpSpPr>
      <xdr:pic>
        <xdr:nvPicPr>
          <xdr:cNvPr id="7" name="Picture 6">
            <a:extLst>
              <a:ext uri="{FF2B5EF4-FFF2-40B4-BE49-F238E27FC236}">
                <a16:creationId xmlns:a16="http://schemas.microsoft.com/office/drawing/2014/main" id="{719F2E62-0306-AD73-361F-A779BB261D61}"/>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3116036" y="9334500"/>
            <a:ext cx="6205908" cy="42862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7" name="TextBox 26">
            <a:extLst>
              <a:ext uri="{FF2B5EF4-FFF2-40B4-BE49-F238E27FC236}">
                <a16:creationId xmlns:a16="http://schemas.microsoft.com/office/drawing/2014/main" id="{D86843E6-1BD4-D630-9E5E-3ACC04681ECE}"/>
              </a:ext>
            </a:extLst>
          </xdr:cNvPr>
          <xdr:cNvSpPr txBox="1"/>
        </xdr:nvSpPr>
        <xdr:spPr>
          <a:xfrm>
            <a:off x="3579245" y="9593038"/>
            <a:ext cx="5387862" cy="1034141"/>
          </a:xfrm>
          <a:prstGeom prst="rect">
            <a:avLst/>
          </a:prstGeom>
          <a:noFill/>
          <a:ln w="19050" cmpd="sng">
            <a:solidFill>
              <a:schemeClr val="accent2">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wrap="square" rtlCol="0" anchor="ctr" anchorCtr="0"/>
          <a:lstStyle/>
          <a:p>
            <a:pPr algn="r"/>
            <a:endParaRPr lang="en-US" sz="2000" b="1" baseline="0"/>
          </a:p>
          <a:p>
            <a:pPr lvl="5" algn="ctr"/>
            <a:r>
              <a:rPr lang="en-US" sz="2000" b="1" baseline="0">
                <a:solidFill>
                  <a:schemeClr val="accent2">
                    <a:lumMod val="75000"/>
                  </a:schemeClr>
                </a:solidFill>
              </a:rPr>
              <a:t>MOST POPULAR</a:t>
            </a:r>
            <a:endParaRPr lang="en-US" sz="2000" b="1">
              <a:solidFill>
                <a:schemeClr val="accent2">
                  <a:lumMod val="75000"/>
                </a:schemeClr>
              </a:solidFill>
            </a:endParaRPr>
          </a:p>
        </xdr:txBody>
      </xdr:sp>
      <xdr:sp macro="" textlink="">
        <xdr:nvSpPr>
          <xdr:cNvPr id="29" name="TextBox 28">
            <a:extLst>
              <a:ext uri="{FF2B5EF4-FFF2-40B4-BE49-F238E27FC236}">
                <a16:creationId xmlns:a16="http://schemas.microsoft.com/office/drawing/2014/main" id="{54C42FBF-8E96-4232-A627-3B66D37E4536}"/>
              </a:ext>
            </a:extLst>
          </xdr:cNvPr>
          <xdr:cNvSpPr txBox="1"/>
        </xdr:nvSpPr>
        <xdr:spPr>
          <a:xfrm>
            <a:off x="3456215" y="12189344"/>
            <a:ext cx="3048000" cy="526518"/>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lvl="3" algn="ctr"/>
            <a:r>
              <a:rPr lang="en-US" sz="1400" b="1" baseline="0">
                <a:solidFill>
                  <a:schemeClr val="tx1">
                    <a:lumMod val="65000"/>
                    <a:lumOff val="35000"/>
                  </a:schemeClr>
                </a:solidFill>
              </a:rPr>
              <a:t>LEAST POPULAR </a:t>
            </a:r>
            <a:endParaRPr lang="en-US" sz="1400" b="1">
              <a:solidFill>
                <a:schemeClr val="tx1">
                  <a:lumMod val="65000"/>
                  <a:lumOff val="35000"/>
                </a:schemeClr>
              </a:solidFill>
            </a:endParaRP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hyperlink" Target="https://www.instacart.com/datasets/grocery-shopping-2017%20on%20%3Cdate%3E" TargetMode="External"/><Relationship Id="rId2" Type="http://schemas.openxmlformats.org/officeDocument/2006/relationships/hyperlink" Target="https://s3.amazonaws.com/coach-courses-us/public/courses/data-immersion/A4/A4_Data_Assets/customers.zip" TargetMode="External"/><Relationship Id="rId1" Type="http://schemas.openxmlformats.org/officeDocument/2006/relationships/hyperlink" Target="https://gist.github.com/jeremystan/c3b39d947d9b88b3ccff3147dbcf6c6b"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B24"/>
  <sheetViews>
    <sheetView showGridLines="0" tabSelected="1" topLeftCell="A112" zoomScaleNormal="100" workbookViewId="0"/>
  </sheetViews>
  <sheetFormatPr defaultColWidth="8.85546875" defaultRowHeight="15"/>
  <sheetData>
    <row r="13" spans="2:2" ht="15.75">
      <c r="B13" s="349" t="s">
        <v>334</v>
      </c>
    </row>
    <row r="14" spans="2:2">
      <c r="B14" s="350" t="s">
        <v>13</v>
      </c>
    </row>
    <row r="15" spans="2:2">
      <c r="B15" s="350" t="s">
        <v>14</v>
      </c>
    </row>
    <row r="16" spans="2:2">
      <c r="B16" s="350" t="s">
        <v>15</v>
      </c>
    </row>
    <row r="17" spans="2:2">
      <c r="B17" s="350" t="s">
        <v>16</v>
      </c>
    </row>
    <row r="18" spans="2:2">
      <c r="B18" s="350" t="s">
        <v>18</v>
      </c>
    </row>
    <row r="19" spans="2:2">
      <c r="B19" s="350" t="s">
        <v>20</v>
      </c>
    </row>
    <row r="21" spans="2:2">
      <c r="B21" s="380" t="s">
        <v>338</v>
      </c>
    </row>
    <row r="22" spans="2:2">
      <c r="B22" s="379" t="s">
        <v>340</v>
      </c>
    </row>
    <row r="23" spans="2:2">
      <c r="B23" s="379" t="s">
        <v>339</v>
      </c>
    </row>
    <row r="24" spans="2:2">
      <c r="B24" s="379" t="s">
        <v>341</v>
      </c>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 ref="B23" r:id="rId1" xr:uid="{A4E1BDC4-48D6-4E3C-82CB-10771A8BAD08}"/>
    <hyperlink ref="B22" r:id="rId2" xr:uid="{D71AD649-E681-4D40-8617-07445D9C1139}"/>
    <hyperlink ref="B24" r:id="rId3" display="Citation (required in your final report): &quot;The Instavart Online Grocery Shopping Dataset 2017&quot;" xr:uid="{D94DF1EF-D9A0-4FC0-8DB6-78226FEF8DEE}"/>
  </hyperlinks>
  <pageMargins left="0.7" right="0.7" top="0.75" bottom="0.75" header="0.3" footer="0.3"/>
  <pageSetup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Y29"/>
  <sheetViews>
    <sheetView showGridLines="0" zoomScale="75" zoomScaleNormal="75" workbookViewId="0">
      <selection activeCell="G34" sqref="G34"/>
    </sheetView>
  </sheetViews>
  <sheetFormatPr defaultColWidth="8.5703125" defaultRowHeight="13.5"/>
  <cols>
    <col min="1" max="1" width="5.42578125" style="1" customWidth="1"/>
    <col min="2" max="24" width="8.5703125" style="1"/>
    <col min="25" max="25" width="12.85546875" style="1" bestFit="1" customWidth="1"/>
    <col min="26" max="16384" width="8.5703125" style="1"/>
  </cols>
  <sheetData>
    <row r="1" spans="25:25" ht="15">
      <c r="Y1" s="351" t="s">
        <v>17</v>
      </c>
    </row>
    <row r="2" spans="25:25" ht="17.25">
      <c r="Y2" s="2"/>
    </row>
    <row r="6" spans="25:25" ht="8.4499999999999993" customHeight="1"/>
    <row r="29" spans="2:2">
      <c r="B29" s="137" t="s">
        <v>367</v>
      </c>
    </row>
  </sheetData>
  <hyperlinks>
    <hyperlink ref="Y1" location="'1. 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H14"/>
  <sheetViews>
    <sheetView showGridLines="0" zoomScale="75" zoomScaleNormal="75" workbookViewId="0"/>
  </sheetViews>
  <sheetFormatPr defaultColWidth="8.85546875" defaultRowHeight="15"/>
  <cols>
    <col min="1" max="1" width="4.5703125" customWidth="1"/>
    <col min="2" max="4" width="22.42578125" customWidth="1"/>
    <col min="5" max="5" width="39.7109375" bestFit="1" customWidth="1"/>
    <col min="6" max="6" width="33" customWidth="1"/>
    <col min="7" max="7" width="41.7109375" bestFit="1" customWidth="1"/>
  </cols>
  <sheetData>
    <row r="1" spans="2:8">
      <c r="H1" s="351" t="s">
        <v>17</v>
      </c>
    </row>
    <row r="5" spans="2:8">
      <c r="B5" s="137" t="s">
        <v>367</v>
      </c>
    </row>
    <row r="6" spans="2:8" ht="15.75" thickBot="1"/>
    <row r="7" spans="2:8" ht="24.6" customHeight="1" thickTop="1" thickBot="1">
      <c r="B7" s="24" t="s">
        <v>23</v>
      </c>
      <c r="C7" s="32" t="s">
        <v>25</v>
      </c>
      <c r="D7" s="25" t="s">
        <v>5</v>
      </c>
      <c r="E7" s="25" t="s">
        <v>6</v>
      </c>
      <c r="F7" s="32" t="s">
        <v>7</v>
      </c>
      <c r="G7" s="27" t="s">
        <v>59</v>
      </c>
    </row>
    <row r="8" spans="2:8" s="19" customFormat="1" ht="90.75" thickTop="1">
      <c r="B8" s="16" t="s">
        <v>8</v>
      </c>
      <c r="C8" s="17" t="s">
        <v>26</v>
      </c>
      <c r="D8" s="18">
        <v>206209</v>
      </c>
      <c r="E8" s="15" t="s">
        <v>28</v>
      </c>
      <c r="F8" s="22" t="s">
        <v>27</v>
      </c>
      <c r="G8" s="410" t="s">
        <v>63</v>
      </c>
    </row>
    <row r="9" spans="2:8" s="19" customFormat="1" ht="21.95" customHeight="1" thickBot="1">
      <c r="B9" s="84" t="s">
        <v>9</v>
      </c>
      <c r="C9" s="85" t="s">
        <v>31</v>
      </c>
      <c r="D9" s="86">
        <v>16</v>
      </c>
      <c r="E9" s="86" t="s">
        <v>95</v>
      </c>
      <c r="F9" s="86" t="s">
        <v>32</v>
      </c>
      <c r="G9" s="411"/>
    </row>
    <row r="10" spans="2:8" ht="15.75" thickBot="1">
      <c r="B10" s="48" t="s">
        <v>10</v>
      </c>
      <c r="C10" s="49"/>
      <c r="D10" s="50" t="s">
        <v>34</v>
      </c>
      <c r="E10" s="50" t="s">
        <v>33</v>
      </c>
      <c r="F10" s="49" t="s">
        <v>27</v>
      </c>
      <c r="G10" s="51"/>
    </row>
    <row r="11" spans="2:8" s="19" customFormat="1" ht="84.95" customHeight="1" thickBot="1">
      <c r="B11" s="64" t="s">
        <v>58</v>
      </c>
      <c r="C11" s="65" t="s">
        <v>79</v>
      </c>
      <c r="D11" s="66">
        <v>5</v>
      </c>
      <c r="E11" s="67" t="s">
        <v>96</v>
      </c>
      <c r="F11" s="65" t="s">
        <v>27</v>
      </c>
      <c r="G11" s="52" t="s">
        <v>62</v>
      </c>
      <c r="H11"/>
    </row>
    <row r="12" spans="2:8" s="19" customFormat="1" ht="60">
      <c r="B12" s="20" t="s">
        <v>11</v>
      </c>
      <c r="C12" s="87" t="s">
        <v>97</v>
      </c>
      <c r="D12" s="88">
        <v>11259</v>
      </c>
      <c r="E12" s="21" t="s">
        <v>99</v>
      </c>
      <c r="F12" s="87" t="s">
        <v>27</v>
      </c>
      <c r="G12" s="89" t="s">
        <v>98</v>
      </c>
    </row>
    <row r="13" spans="2:8" ht="15.75" thickBot="1">
      <c r="B13" s="12"/>
      <c r="C13" s="11"/>
      <c r="D13" s="13"/>
      <c r="E13" s="13"/>
      <c r="F13" s="11"/>
      <c r="G13" s="14"/>
    </row>
    <row r="14" spans="2:8" ht="15.75" thickTop="1"/>
  </sheetData>
  <mergeCells count="1">
    <mergeCell ref="G8:G9"/>
  </mergeCells>
  <hyperlinks>
    <hyperlink ref="H1" location="'1. Title Page'!A1" display="Title page" xr:uid="{00000000-0004-0000-0200-000000000000}"/>
  </hyperlink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3"/>
  <sheetViews>
    <sheetView showGridLines="0" zoomScale="75" zoomScaleNormal="75" workbookViewId="0"/>
  </sheetViews>
  <sheetFormatPr defaultColWidth="8.85546875" defaultRowHeight="15"/>
  <cols>
    <col min="1" max="1" width="4.42578125" customWidth="1"/>
    <col min="2" max="2" width="26.85546875" style="3" customWidth="1"/>
    <col min="3" max="3" width="29.7109375" style="3" customWidth="1"/>
    <col min="4" max="4" width="22.85546875" style="3" customWidth="1"/>
    <col min="5" max="5" width="20.42578125" style="3" bestFit="1" customWidth="1"/>
    <col min="6" max="6" width="38" style="3" bestFit="1" customWidth="1"/>
    <col min="7" max="7" width="43.85546875" style="3" bestFit="1" customWidth="1"/>
  </cols>
  <sheetData>
    <row r="1" spans="2:8">
      <c r="H1" s="351" t="s">
        <v>17</v>
      </c>
    </row>
    <row r="5" spans="2:8">
      <c r="B5" s="137" t="s">
        <v>367</v>
      </c>
    </row>
    <row r="6" spans="2:8" ht="15.75" thickBot="1"/>
    <row r="7" spans="2:8" ht="23.1" customHeight="1" thickTop="1" thickBot="1">
      <c r="B7" s="24" t="s">
        <v>23</v>
      </c>
      <c r="C7" s="24" t="s">
        <v>0</v>
      </c>
      <c r="D7" s="25" t="s">
        <v>1</v>
      </c>
      <c r="E7" s="25" t="s">
        <v>2</v>
      </c>
      <c r="F7" s="26" t="s">
        <v>3</v>
      </c>
      <c r="G7" s="27" t="s">
        <v>59</v>
      </c>
    </row>
    <row r="8" spans="2:8" ht="15.75" thickTop="1">
      <c r="B8" s="412" t="s">
        <v>8</v>
      </c>
      <c r="C8" s="4" t="s">
        <v>21</v>
      </c>
      <c r="D8" s="4"/>
      <c r="E8" s="4"/>
      <c r="F8" s="4" t="s">
        <v>29</v>
      </c>
      <c r="G8" s="415" t="s">
        <v>60</v>
      </c>
    </row>
    <row r="9" spans="2:8">
      <c r="B9" s="413"/>
      <c r="C9" s="60"/>
      <c r="D9" s="61" t="s">
        <v>24</v>
      </c>
      <c r="E9" s="62"/>
      <c r="F9" s="61" t="s">
        <v>64</v>
      </c>
      <c r="G9" s="416"/>
    </row>
    <row r="10" spans="2:8">
      <c r="B10" s="413"/>
      <c r="C10" s="34"/>
      <c r="D10" s="5" t="s">
        <v>22</v>
      </c>
      <c r="E10" s="6"/>
      <c r="F10" s="5" t="s">
        <v>65</v>
      </c>
      <c r="G10" s="416"/>
    </row>
    <row r="11" spans="2:8">
      <c r="B11" s="413"/>
      <c r="C11" s="60"/>
      <c r="D11" s="61"/>
      <c r="E11" s="62" t="s">
        <v>351</v>
      </c>
      <c r="F11" s="61" t="s">
        <v>66</v>
      </c>
      <c r="G11" s="416"/>
    </row>
    <row r="12" spans="2:8" ht="60.75" thickBot="1">
      <c r="B12" s="414"/>
      <c r="C12" s="54"/>
      <c r="D12" s="55"/>
      <c r="E12" s="56" t="s">
        <v>30</v>
      </c>
      <c r="F12" s="57" t="s">
        <v>67</v>
      </c>
      <c r="G12" s="417"/>
    </row>
    <row r="13" spans="2:8">
      <c r="B13" s="418" t="s">
        <v>100</v>
      </c>
      <c r="C13" s="58"/>
      <c r="D13" s="59" t="s">
        <v>24</v>
      </c>
      <c r="E13" s="59"/>
      <c r="F13" s="59" t="s">
        <v>64</v>
      </c>
      <c r="G13" s="419" t="s">
        <v>98</v>
      </c>
    </row>
    <row r="14" spans="2:8">
      <c r="B14" s="413"/>
      <c r="C14" s="60"/>
      <c r="D14" s="61" t="s">
        <v>101</v>
      </c>
      <c r="E14" s="61"/>
      <c r="F14" s="63" t="s">
        <v>106</v>
      </c>
      <c r="G14" s="420"/>
    </row>
    <row r="15" spans="2:8">
      <c r="B15" s="413"/>
      <c r="C15" s="33"/>
      <c r="D15" s="5" t="s">
        <v>102</v>
      </c>
      <c r="E15" s="5"/>
      <c r="F15" s="53" t="s">
        <v>105</v>
      </c>
      <c r="G15" s="420"/>
    </row>
    <row r="16" spans="2:8">
      <c r="B16" s="413"/>
      <c r="C16" s="60"/>
      <c r="D16" s="61" t="s">
        <v>103</v>
      </c>
      <c r="E16" s="61"/>
      <c r="F16" s="63" t="s">
        <v>104</v>
      </c>
      <c r="G16" s="420"/>
    </row>
    <row r="17" spans="2:7">
      <c r="B17" s="413"/>
      <c r="C17" s="33"/>
      <c r="D17" s="5" t="s">
        <v>107</v>
      </c>
      <c r="E17" s="5"/>
      <c r="F17" s="53" t="s">
        <v>108</v>
      </c>
      <c r="G17" s="420"/>
    </row>
    <row r="18" spans="2:7">
      <c r="B18" s="413"/>
      <c r="C18" s="60"/>
      <c r="D18" s="61" t="s">
        <v>109</v>
      </c>
      <c r="E18" s="61"/>
      <c r="F18" s="63" t="s">
        <v>110</v>
      </c>
      <c r="G18" s="420"/>
    </row>
    <row r="19" spans="2:7">
      <c r="B19" s="413"/>
      <c r="C19" s="33"/>
      <c r="D19" s="5" t="s">
        <v>111</v>
      </c>
      <c r="E19" s="5"/>
      <c r="F19" s="53" t="s">
        <v>112</v>
      </c>
      <c r="G19" s="420"/>
    </row>
    <row r="20" spans="2:7">
      <c r="B20" s="413"/>
      <c r="C20" s="60"/>
      <c r="D20" s="61" t="s">
        <v>113</v>
      </c>
      <c r="E20" s="61"/>
      <c r="F20" s="63" t="s">
        <v>114</v>
      </c>
      <c r="G20" s="420"/>
    </row>
    <row r="21" spans="2:7" ht="15.75" thickBot="1">
      <c r="B21" s="414"/>
      <c r="C21" s="54"/>
      <c r="D21" s="55"/>
      <c r="E21" s="55" t="s">
        <v>97</v>
      </c>
      <c r="F21" s="55" t="s">
        <v>115</v>
      </c>
      <c r="G21" s="421"/>
    </row>
    <row r="22" spans="2:7" ht="15.75" thickBot="1">
      <c r="B22" s="7"/>
      <c r="C22" s="35"/>
      <c r="D22" s="8"/>
      <c r="E22" s="8"/>
      <c r="F22" s="9"/>
      <c r="G22" s="10"/>
    </row>
    <row r="23" spans="2:7" ht="15.75" thickTop="1"/>
  </sheetData>
  <mergeCells count="4">
    <mergeCell ref="B8:B12"/>
    <mergeCell ref="G8:G12"/>
    <mergeCell ref="B13:B21"/>
    <mergeCell ref="G13:G21"/>
  </mergeCells>
  <hyperlinks>
    <hyperlink ref="H1" location="'1. 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H75"/>
  <sheetViews>
    <sheetView showGridLines="0" zoomScale="75" zoomScaleNormal="75" workbookViewId="0"/>
  </sheetViews>
  <sheetFormatPr defaultColWidth="8.85546875" defaultRowHeight="15"/>
  <cols>
    <col min="1" max="1" width="4.42578125" customWidth="1"/>
    <col min="2" max="4" width="35.5703125" style="19" customWidth="1"/>
    <col min="5" max="5" width="51.7109375" style="19" bestFit="1" customWidth="1"/>
    <col min="6" max="6" width="42.42578125" style="19" customWidth="1"/>
    <col min="7" max="7" width="39.5703125" style="19" bestFit="1" customWidth="1"/>
  </cols>
  <sheetData>
    <row r="1" spans="2:8">
      <c r="H1" s="351" t="s">
        <v>17</v>
      </c>
    </row>
    <row r="5" spans="2:8">
      <c r="B5" s="137" t="s">
        <v>367</v>
      </c>
    </row>
    <row r="6" spans="2:8" ht="15.75" thickBot="1"/>
    <row r="7" spans="2:8" ht="21.6" customHeight="1" thickTop="1" thickBot="1">
      <c r="B7" s="24" t="s">
        <v>23</v>
      </c>
      <c r="C7" s="25" t="s">
        <v>4</v>
      </c>
      <c r="D7" s="25" t="s">
        <v>12</v>
      </c>
      <c r="E7" s="26" t="s">
        <v>19</v>
      </c>
      <c r="F7" s="26" t="s">
        <v>37</v>
      </c>
      <c r="G7" s="27" t="s">
        <v>59</v>
      </c>
    </row>
    <row r="8" spans="2:8" ht="15.75" thickTop="1">
      <c r="B8" s="446" t="s">
        <v>57</v>
      </c>
      <c r="C8" s="450" t="s">
        <v>36</v>
      </c>
      <c r="D8" s="450" t="s">
        <v>35</v>
      </c>
      <c r="E8" s="39" t="s">
        <v>38</v>
      </c>
      <c r="F8" s="39" t="s">
        <v>41</v>
      </c>
      <c r="G8" s="447" t="s">
        <v>61</v>
      </c>
    </row>
    <row r="9" spans="2:8">
      <c r="B9" s="431"/>
      <c r="C9" s="426"/>
      <c r="D9" s="426"/>
      <c r="E9" s="30" t="s">
        <v>39</v>
      </c>
      <c r="F9" s="36" t="s">
        <v>42</v>
      </c>
      <c r="G9" s="448"/>
    </row>
    <row r="10" spans="2:8" ht="15.75" thickBot="1">
      <c r="B10" s="431"/>
      <c r="C10" s="426"/>
      <c r="D10" s="426"/>
      <c r="E10" s="42" t="s">
        <v>40</v>
      </c>
      <c r="F10" s="40">
        <v>10126321</v>
      </c>
      <c r="G10" s="448"/>
    </row>
    <row r="11" spans="2:8">
      <c r="B11" s="431"/>
      <c r="C11" s="438" t="s">
        <v>43</v>
      </c>
      <c r="D11" s="438" t="s">
        <v>44</v>
      </c>
      <c r="E11" s="68" t="s">
        <v>72</v>
      </c>
      <c r="F11" s="68">
        <v>6204182</v>
      </c>
      <c r="G11" s="448"/>
    </row>
    <row r="12" spans="2:8">
      <c r="B12" s="431"/>
      <c r="C12" s="435"/>
      <c r="D12" s="435"/>
      <c r="E12" s="29" t="s">
        <v>48</v>
      </c>
      <c r="F12" s="29" t="s">
        <v>46</v>
      </c>
      <c r="G12" s="448"/>
    </row>
    <row r="13" spans="2:8" ht="15.75" thickBot="1">
      <c r="B13" s="431"/>
      <c r="C13" s="439"/>
      <c r="D13" s="435"/>
      <c r="E13" s="69" t="s">
        <v>47</v>
      </c>
      <c r="F13" s="70" t="s">
        <v>45</v>
      </c>
      <c r="G13" s="448"/>
    </row>
    <row r="14" spans="2:8">
      <c r="B14" s="431"/>
      <c r="C14" s="451" t="s">
        <v>262</v>
      </c>
      <c r="D14" s="451" t="s">
        <v>44</v>
      </c>
      <c r="E14" s="41" t="s">
        <v>81</v>
      </c>
      <c r="F14" s="41">
        <v>11864412</v>
      </c>
      <c r="G14" s="448"/>
    </row>
    <row r="15" spans="2:8">
      <c r="B15" s="431"/>
      <c r="C15" s="426"/>
      <c r="D15" s="426"/>
      <c r="E15" s="28" t="s">
        <v>82</v>
      </c>
      <c r="F15" s="28" t="s">
        <v>50</v>
      </c>
      <c r="G15" s="448"/>
    </row>
    <row r="16" spans="2:8" ht="15.75" thickBot="1">
      <c r="B16" s="431"/>
      <c r="C16" s="440"/>
      <c r="D16" s="440"/>
      <c r="E16" s="31" t="s">
        <v>83</v>
      </c>
      <c r="F16" s="37" t="s">
        <v>49</v>
      </c>
      <c r="G16" s="448"/>
    </row>
    <row r="17" spans="2:7" ht="42" customHeight="1">
      <c r="B17" s="431"/>
      <c r="C17" s="435" t="s">
        <v>51</v>
      </c>
      <c r="D17" s="435" t="s">
        <v>30</v>
      </c>
      <c r="E17" s="452" t="s">
        <v>116</v>
      </c>
      <c r="F17" s="453"/>
      <c r="G17" s="448"/>
    </row>
    <row r="18" spans="2:7">
      <c r="B18" s="431"/>
      <c r="C18" s="435"/>
      <c r="D18" s="435"/>
      <c r="E18" s="71" t="s">
        <v>56</v>
      </c>
      <c r="F18" s="75" t="s">
        <v>52</v>
      </c>
      <c r="G18" s="448"/>
    </row>
    <row r="19" spans="2:7">
      <c r="B19" s="431"/>
      <c r="C19" s="435"/>
      <c r="D19" s="435"/>
      <c r="E19" s="72" t="s">
        <v>55</v>
      </c>
      <c r="F19" s="72">
        <v>3989881</v>
      </c>
      <c r="G19" s="448"/>
    </row>
    <row r="20" spans="2:7" ht="15.75" thickBot="1">
      <c r="B20" s="431"/>
      <c r="C20" s="445"/>
      <c r="D20" s="445"/>
      <c r="E20" s="73" t="s">
        <v>54</v>
      </c>
      <c r="F20" s="73" t="s">
        <v>53</v>
      </c>
      <c r="G20" s="449"/>
    </row>
    <row r="21" spans="2:7">
      <c r="B21" s="430" t="s">
        <v>94</v>
      </c>
      <c r="C21" s="437" t="s">
        <v>68</v>
      </c>
      <c r="D21" s="437" t="s">
        <v>69</v>
      </c>
      <c r="E21" s="44" t="s">
        <v>84</v>
      </c>
      <c r="F21" s="44">
        <v>10284093</v>
      </c>
      <c r="G21" s="428" t="s">
        <v>62</v>
      </c>
    </row>
    <row r="22" spans="2:7">
      <c r="B22" s="431"/>
      <c r="C22" s="426"/>
      <c r="D22" s="426"/>
      <c r="E22" s="43" t="s">
        <v>85</v>
      </c>
      <c r="F22" s="38" t="s">
        <v>70</v>
      </c>
      <c r="G22" s="429"/>
    </row>
    <row r="23" spans="2:7" ht="15.75" thickBot="1">
      <c r="B23" s="431"/>
      <c r="C23" s="440"/>
      <c r="D23" s="440"/>
      <c r="E23" s="45" t="s">
        <v>86</v>
      </c>
      <c r="F23" s="45" t="s">
        <v>71</v>
      </c>
      <c r="G23" s="429"/>
    </row>
    <row r="24" spans="2:7">
      <c r="B24" s="431"/>
      <c r="C24" s="438" t="s">
        <v>73</v>
      </c>
      <c r="D24" s="438" t="s">
        <v>74</v>
      </c>
      <c r="E24" s="74" t="s">
        <v>87</v>
      </c>
      <c r="F24" s="75" t="s">
        <v>75</v>
      </c>
      <c r="G24" s="429"/>
    </row>
    <row r="25" spans="2:7" ht="15.75" thickBot="1">
      <c r="B25" s="431"/>
      <c r="C25" s="439"/>
      <c r="D25" s="439"/>
      <c r="E25" s="76" t="s">
        <v>88</v>
      </c>
      <c r="F25" s="77" t="s">
        <v>76</v>
      </c>
      <c r="G25" s="429"/>
    </row>
    <row r="26" spans="2:7" ht="30.75" thickBot="1">
      <c r="B26" s="431"/>
      <c r="C26" s="46" t="s">
        <v>77</v>
      </c>
      <c r="D26" s="47" t="s">
        <v>78</v>
      </c>
      <c r="E26" s="47" t="s">
        <v>80</v>
      </c>
      <c r="F26" s="46"/>
      <c r="G26" s="429"/>
    </row>
    <row r="27" spans="2:7">
      <c r="B27" s="431"/>
      <c r="C27" s="441" t="s">
        <v>79</v>
      </c>
      <c r="D27" s="442" t="s">
        <v>77</v>
      </c>
      <c r="E27" s="78" t="s">
        <v>89</v>
      </c>
      <c r="F27" s="79" t="s">
        <v>90</v>
      </c>
      <c r="G27" s="429"/>
    </row>
    <row r="28" spans="2:7">
      <c r="B28" s="431"/>
      <c r="C28" s="435"/>
      <c r="D28" s="443"/>
      <c r="E28" s="80" t="s">
        <v>91</v>
      </c>
      <c r="F28" s="81">
        <v>7208564</v>
      </c>
      <c r="G28" s="429"/>
    </row>
    <row r="29" spans="2:7" ht="15.75" thickBot="1">
      <c r="B29" s="432"/>
      <c r="C29" s="435"/>
      <c r="D29" s="444"/>
      <c r="E29" s="82" t="s">
        <v>93</v>
      </c>
      <c r="F29" s="83" t="s">
        <v>92</v>
      </c>
      <c r="G29" s="411"/>
    </row>
    <row r="30" spans="2:7" ht="60">
      <c r="B30" s="430" t="s">
        <v>154</v>
      </c>
      <c r="C30" s="437" t="s">
        <v>118</v>
      </c>
      <c r="D30" s="437" t="s">
        <v>119</v>
      </c>
      <c r="E30" s="101" t="s">
        <v>125</v>
      </c>
      <c r="F30" s="92" t="s">
        <v>124</v>
      </c>
      <c r="G30" s="428" t="s">
        <v>117</v>
      </c>
    </row>
    <row r="31" spans="2:7" ht="72.599999999999994" customHeight="1">
      <c r="B31" s="431"/>
      <c r="C31" s="426"/>
      <c r="D31" s="426"/>
      <c r="E31" s="41" t="s">
        <v>122</v>
      </c>
      <c r="F31" s="91">
        <v>7597325</v>
      </c>
      <c r="G31" s="429"/>
    </row>
    <row r="32" spans="2:7" ht="87" customHeight="1">
      <c r="B32" s="431"/>
      <c r="C32" s="426"/>
      <c r="D32" s="426"/>
      <c r="E32" s="90" t="s">
        <v>121</v>
      </c>
      <c r="F32" s="38" t="s">
        <v>120</v>
      </c>
      <c r="G32" s="429"/>
    </row>
    <row r="33" spans="2:7" ht="72.599999999999994" customHeight="1">
      <c r="B33" s="431"/>
      <c r="C33" s="433"/>
      <c r="D33" s="433"/>
      <c r="E33" s="41" t="s">
        <v>123</v>
      </c>
      <c r="F33" s="91">
        <v>8292913</v>
      </c>
      <c r="G33" s="429"/>
    </row>
    <row r="34" spans="2:7">
      <c r="B34" s="431"/>
      <c r="C34" s="434" t="s">
        <v>126</v>
      </c>
      <c r="D34" s="434" t="s">
        <v>69</v>
      </c>
      <c r="E34" s="94" t="s">
        <v>128</v>
      </c>
      <c r="F34" s="95" t="s">
        <v>127</v>
      </c>
      <c r="G34" s="429"/>
    </row>
    <row r="35" spans="2:7">
      <c r="B35" s="431"/>
      <c r="C35" s="436"/>
      <c r="D35" s="436"/>
      <c r="E35" s="96" t="s">
        <v>130</v>
      </c>
      <c r="F35" s="96" t="s">
        <v>129</v>
      </c>
      <c r="G35" s="429"/>
    </row>
    <row r="36" spans="2:7">
      <c r="B36" s="431"/>
      <c r="C36" s="425" t="s">
        <v>131</v>
      </c>
      <c r="D36" s="425" t="s">
        <v>132</v>
      </c>
      <c r="E36" s="91" t="s">
        <v>137</v>
      </c>
      <c r="F36" s="91">
        <v>5320312</v>
      </c>
      <c r="G36" s="429"/>
    </row>
    <row r="37" spans="2:7">
      <c r="B37" s="431"/>
      <c r="C37" s="426"/>
      <c r="D37" s="426"/>
      <c r="E37" s="91" t="s">
        <v>138</v>
      </c>
      <c r="F37" s="91">
        <v>4362259</v>
      </c>
      <c r="G37" s="429"/>
    </row>
    <row r="38" spans="2:7">
      <c r="B38" s="431"/>
      <c r="C38" s="426"/>
      <c r="D38" s="426"/>
      <c r="E38" s="91" t="s">
        <v>139</v>
      </c>
      <c r="F38" s="91">
        <v>4375300</v>
      </c>
      <c r="G38" s="429"/>
    </row>
    <row r="39" spans="2:7">
      <c r="B39" s="431"/>
      <c r="C39" s="426"/>
      <c r="D39" s="426"/>
      <c r="E39" s="93" t="s">
        <v>133</v>
      </c>
      <c r="F39" s="93" t="s">
        <v>136</v>
      </c>
      <c r="G39" s="429"/>
    </row>
    <row r="40" spans="2:7">
      <c r="B40" s="431"/>
      <c r="C40" s="433"/>
      <c r="D40" s="433"/>
      <c r="E40" s="43" t="s">
        <v>135</v>
      </c>
      <c r="F40" s="38" t="s">
        <v>134</v>
      </c>
      <c r="G40" s="429"/>
    </row>
    <row r="41" spans="2:7">
      <c r="B41" s="431"/>
      <c r="C41" s="434" t="s">
        <v>140</v>
      </c>
      <c r="D41" s="434" t="s">
        <v>141</v>
      </c>
      <c r="E41" s="96" t="s">
        <v>260</v>
      </c>
      <c r="F41" s="96" t="s">
        <v>146</v>
      </c>
      <c r="G41" s="429"/>
    </row>
    <row r="42" spans="2:7">
      <c r="B42" s="431"/>
      <c r="C42" s="435"/>
      <c r="D42" s="435"/>
      <c r="E42" s="80" t="s">
        <v>143</v>
      </c>
      <c r="F42" s="80">
        <v>207146</v>
      </c>
      <c r="G42" s="429"/>
    </row>
    <row r="43" spans="2:7">
      <c r="B43" s="431"/>
      <c r="C43" s="435"/>
      <c r="D43" s="435"/>
      <c r="E43" s="80" t="s">
        <v>142</v>
      </c>
      <c r="F43" s="80">
        <v>13952886</v>
      </c>
      <c r="G43" s="429"/>
    </row>
    <row r="44" spans="2:7">
      <c r="B44" s="431"/>
      <c r="C44" s="436"/>
      <c r="D44" s="436"/>
      <c r="E44" s="94" t="s">
        <v>145</v>
      </c>
      <c r="F44" s="95" t="s">
        <v>144</v>
      </c>
      <c r="G44" s="429"/>
    </row>
    <row r="45" spans="2:7" ht="29.1" customHeight="1">
      <c r="B45" s="431"/>
      <c r="C45" s="425" t="s">
        <v>147</v>
      </c>
      <c r="D45" s="422" t="s">
        <v>149</v>
      </c>
      <c r="E45" s="91" t="s">
        <v>148</v>
      </c>
      <c r="F45" s="91">
        <v>7739681</v>
      </c>
      <c r="G45" s="429"/>
    </row>
    <row r="46" spans="2:7" ht="45">
      <c r="B46" s="431"/>
      <c r="C46" s="426"/>
      <c r="D46" s="423"/>
      <c r="E46" s="28" t="s">
        <v>153</v>
      </c>
      <c r="F46" s="93" t="s">
        <v>152</v>
      </c>
      <c r="G46" s="429"/>
    </row>
    <row r="47" spans="2:7" ht="45.75" thickBot="1">
      <c r="B47" s="432"/>
      <c r="C47" s="427"/>
      <c r="D47" s="424"/>
      <c r="E47" s="102" t="s">
        <v>151</v>
      </c>
      <c r="F47" s="103" t="s">
        <v>150</v>
      </c>
      <c r="G47" s="411"/>
    </row>
    <row r="48" spans="2:7" ht="15.75" thickBot="1">
      <c r="B48" s="97"/>
      <c r="C48" s="98"/>
      <c r="D48" s="99"/>
      <c r="E48" s="99"/>
      <c r="F48" s="99"/>
      <c r="G48" s="100"/>
    </row>
    <row r="49" spans="2:6" ht="15.75" thickTop="1"/>
    <row r="50" spans="2:6">
      <c r="F50" s="352" t="s">
        <v>335</v>
      </c>
    </row>
    <row r="51" spans="2:6">
      <c r="B51" s="23"/>
      <c r="C51" s="23"/>
      <c r="F51" s="353" t="s">
        <v>336</v>
      </c>
    </row>
    <row r="52" spans="2:6">
      <c r="C52" s="23"/>
      <c r="F52" s="353" t="s">
        <v>337</v>
      </c>
    </row>
    <row r="53" spans="2:6">
      <c r="C53" s="23"/>
    </row>
    <row r="54" spans="2:6">
      <c r="C54" s="23"/>
    </row>
    <row r="55" spans="2:6">
      <c r="B55" s="23"/>
      <c r="C55" s="23"/>
    </row>
    <row r="56" spans="2:6">
      <c r="B56" s="23"/>
      <c r="C56" s="23"/>
    </row>
    <row r="57" spans="2:6">
      <c r="C57" s="23"/>
    </row>
    <row r="58" spans="2:6">
      <c r="B58" s="23"/>
      <c r="C58" s="23"/>
    </row>
    <row r="59" spans="2:6">
      <c r="B59" s="23"/>
      <c r="C59" s="23"/>
    </row>
    <row r="60" spans="2:6">
      <c r="B60" s="23"/>
      <c r="C60" s="23"/>
    </row>
    <row r="61" spans="2:6">
      <c r="B61" s="23"/>
      <c r="C61" s="23"/>
    </row>
    <row r="62" spans="2:6">
      <c r="B62" s="23"/>
      <c r="C62" s="23"/>
    </row>
    <row r="63" spans="2:6">
      <c r="B63" s="23"/>
    </row>
    <row r="64" spans="2:6">
      <c r="C64" s="23"/>
      <c r="D64" s="23"/>
      <c r="E64" s="23"/>
      <c r="F64" s="23"/>
    </row>
    <row r="65" spans="3:6">
      <c r="C65" s="23"/>
      <c r="D65" s="23"/>
      <c r="E65" s="23"/>
      <c r="F65" s="23"/>
    </row>
    <row r="66" spans="3:6">
      <c r="C66" s="23"/>
      <c r="D66" s="23"/>
      <c r="E66" s="23"/>
      <c r="F66" s="23"/>
    </row>
    <row r="67" spans="3:6">
      <c r="C67" s="23"/>
      <c r="D67" s="23"/>
      <c r="E67" s="23"/>
      <c r="F67" s="23"/>
    </row>
    <row r="68" spans="3:6">
      <c r="C68" s="23"/>
      <c r="D68" s="23"/>
      <c r="E68" s="23"/>
      <c r="F68" s="23"/>
    </row>
    <row r="69" spans="3:6">
      <c r="C69" s="23"/>
      <c r="D69" s="23"/>
      <c r="E69" s="23"/>
      <c r="F69" s="23"/>
    </row>
    <row r="70" spans="3:6">
      <c r="C70" s="23"/>
    </row>
    <row r="71" spans="3:6">
      <c r="C71" s="23"/>
    </row>
    <row r="72" spans="3:6">
      <c r="C72" s="23"/>
    </row>
    <row r="73" spans="3:6">
      <c r="C73" s="23"/>
    </row>
    <row r="74" spans="3:6">
      <c r="C74" s="23"/>
    </row>
    <row r="75" spans="3:6">
      <c r="C75" s="23"/>
    </row>
  </sheetData>
  <mergeCells count="31">
    <mergeCell ref="D17:D20"/>
    <mergeCell ref="C17:C20"/>
    <mergeCell ref="B8:B20"/>
    <mergeCell ref="G8:G20"/>
    <mergeCell ref="C8:C10"/>
    <mergeCell ref="D8:D10"/>
    <mergeCell ref="C11:C13"/>
    <mergeCell ref="D11:D13"/>
    <mergeCell ref="C14:C16"/>
    <mergeCell ref="D14:D16"/>
    <mergeCell ref="E17:F17"/>
    <mergeCell ref="B21:B29"/>
    <mergeCell ref="G21:G29"/>
    <mergeCell ref="C24:C25"/>
    <mergeCell ref="D24:D25"/>
    <mergeCell ref="C21:C23"/>
    <mergeCell ref="D21:D23"/>
    <mergeCell ref="C27:C29"/>
    <mergeCell ref="D27:D29"/>
    <mergeCell ref="D45:D47"/>
    <mergeCell ref="C45:C47"/>
    <mergeCell ref="G30:G47"/>
    <mergeCell ref="B30:B47"/>
    <mergeCell ref="D36:D40"/>
    <mergeCell ref="C36:C40"/>
    <mergeCell ref="D41:D44"/>
    <mergeCell ref="C41:C44"/>
    <mergeCell ref="D30:D33"/>
    <mergeCell ref="C30:C33"/>
    <mergeCell ref="D34:D35"/>
    <mergeCell ref="C34:C35"/>
  </mergeCells>
  <phoneticPr fontId="18" type="noConversion"/>
  <hyperlinks>
    <hyperlink ref="H1" location="'1. Title Page'!A1" display="Title page" xr:uid="{00000000-0004-0000-0400-000000000000}"/>
  </hyperlinks>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W472"/>
  <sheetViews>
    <sheetView showGridLines="0" zoomScale="90" zoomScaleNormal="90" workbookViewId="0"/>
  </sheetViews>
  <sheetFormatPr defaultColWidth="8.85546875" defaultRowHeight="15"/>
  <cols>
    <col min="1" max="1" width="4" style="104" customWidth="1"/>
    <col min="2" max="18" width="14" style="104" customWidth="1"/>
    <col min="19" max="19" width="9.42578125" style="104" customWidth="1"/>
    <col min="20" max="20" width="8.85546875" style="104"/>
    <col min="21" max="24" width="11.85546875" style="104" bestFit="1" customWidth="1"/>
    <col min="25" max="25" width="8.85546875" style="104"/>
    <col min="26" max="26" width="18.140625" style="104" customWidth="1"/>
    <col min="27" max="16384" width="8.85546875" style="104"/>
  </cols>
  <sheetData>
    <row r="1" spans="2:23">
      <c r="S1" s="120" t="s">
        <v>17</v>
      </c>
    </row>
    <row r="5" spans="2:23">
      <c r="B5" s="137" t="s">
        <v>367</v>
      </c>
    </row>
    <row r="7" spans="2:23">
      <c r="B7" s="468" t="s">
        <v>158</v>
      </c>
      <c r="C7" s="469"/>
      <c r="D7" s="469"/>
      <c r="E7" s="469"/>
      <c r="F7" s="469"/>
      <c r="G7" s="469"/>
      <c r="H7" s="469"/>
      <c r="I7" s="469"/>
      <c r="J7" s="469"/>
      <c r="K7" s="469"/>
      <c r="L7" s="469"/>
      <c r="M7" s="469"/>
      <c r="N7" s="469"/>
      <c r="O7" s="469"/>
      <c r="P7" s="469"/>
      <c r="Q7" s="469"/>
      <c r="R7" s="469"/>
    </row>
    <row r="8" spans="2:23">
      <c r="B8" s="469"/>
      <c r="C8" s="469"/>
      <c r="D8" s="469"/>
      <c r="E8" s="469"/>
      <c r="F8" s="469"/>
      <c r="G8" s="469"/>
      <c r="H8" s="469"/>
      <c r="I8" s="469"/>
      <c r="J8" s="469"/>
      <c r="K8" s="469"/>
      <c r="L8" s="469"/>
      <c r="M8" s="469"/>
      <c r="N8" s="469"/>
      <c r="O8" s="469"/>
      <c r="P8" s="469"/>
      <c r="Q8" s="469"/>
      <c r="R8" s="469"/>
    </row>
    <row r="10" spans="2:23">
      <c r="B10" s="139"/>
      <c r="C10" s="139"/>
      <c r="D10" s="139"/>
      <c r="E10" s="139"/>
      <c r="F10" s="139"/>
      <c r="G10" s="139"/>
      <c r="H10" s="139"/>
      <c r="I10" s="139"/>
      <c r="K10" s="398"/>
      <c r="L10" s="398"/>
      <c r="M10" s="398"/>
      <c r="N10" s="398"/>
      <c r="O10" s="398"/>
      <c r="P10" s="398"/>
      <c r="Q10" s="398"/>
      <c r="W10"/>
    </row>
    <row r="12" spans="2:23">
      <c r="C12" s="397"/>
      <c r="G12" s="384"/>
      <c r="L12" s="397"/>
      <c r="S12"/>
    </row>
    <row r="13" spans="2:23" ht="14.45" customHeight="1">
      <c r="C13" s="397"/>
      <c r="E13"/>
      <c r="G13" s="385"/>
      <c r="L13" s="397"/>
    </row>
    <row r="14" spans="2:23">
      <c r="C14" s="397"/>
      <c r="G14" s="385"/>
      <c r="L14" s="397"/>
      <c r="M14"/>
    </row>
    <row r="15" spans="2:23" ht="14.45" customHeight="1">
      <c r="C15" s="397"/>
      <c r="G15" s="385"/>
      <c r="L15" s="397"/>
    </row>
    <row r="16" spans="2:23">
      <c r="C16" s="397"/>
      <c r="G16" s="385"/>
      <c r="L16" s="397"/>
    </row>
    <row r="17" spans="2:22">
      <c r="C17" s="397"/>
      <c r="G17" s="385"/>
      <c r="J17"/>
      <c r="L17" s="397"/>
    </row>
    <row r="18" spans="2:22">
      <c r="C18" s="397"/>
      <c r="G18" s="385"/>
      <c r="L18" s="397"/>
      <c r="T18"/>
    </row>
    <row r="19" spans="2:22">
      <c r="C19" s="397"/>
      <c r="G19" s="385"/>
      <c r="L19" s="397"/>
      <c r="S19"/>
    </row>
    <row r="20" spans="2:22">
      <c r="C20" s="397"/>
      <c r="J20"/>
      <c r="L20" s="397"/>
    </row>
    <row r="21" spans="2:22">
      <c r="C21" s="397"/>
      <c r="L21" s="397"/>
    </row>
    <row r="22" spans="2:22">
      <c r="C22" s="397"/>
      <c r="L22" s="397"/>
    </row>
    <row r="23" spans="2:22">
      <c r="C23" s="397"/>
      <c r="L23" s="397"/>
    </row>
    <row r="24" spans="2:22">
      <c r="C24" s="397"/>
      <c r="L24" s="397"/>
    </row>
    <row r="25" spans="2:22">
      <c r="C25" s="397"/>
      <c r="L25" s="397"/>
    </row>
    <row r="26" spans="2:22">
      <c r="C26" s="397"/>
      <c r="L26" s="397"/>
    </row>
    <row r="27" spans="2:22">
      <c r="C27" s="397"/>
      <c r="L27" s="397"/>
    </row>
    <row r="29" spans="2:22" ht="14.45" customHeight="1">
      <c r="C29" s="119"/>
      <c r="D29" s="174"/>
      <c r="E29" s="174"/>
      <c r="F29" s="174"/>
      <c r="G29" s="174"/>
      <c r="H29" s="174"/>
      <c r="L29" s="473"/>
      <c r="M29" s="473"/>
      <c r="N29" s="473"/>
      <c r="O29" s="473"/>
      <c r="P29" s="473"/>
      <c r="Q29" s="473"/>
      <c r="V29"/>
    </row>
    <row r="30" spans="2:22" ht="14.45" customHeight="1">
      <c r="C30" s="107"/>
      <c r="D30" s="108"/>
      <c r="E30" s="108"/>
      <c r="F30" s="108"/>
      <c r="G30" s="108"/>
      <c r="H30" s="108"/>
      <c r="L30" s="107"/>
      <c r="M30" s="107"/>
      <c r="N30" s="107"/>
      <c r="O30" s="107"/>
      <c r="P30" s="107"/>
      <c r="Q30" s="107"/>
    </row>
    <row r="31" spans="2:22" ht="14.45" customHeight="1">
      <c r="B31" s="461" t="s">
        <v>356</v>
      </c>
      <c r="C31" s="461"/>
      <c r="D31" s="461"/>
      <c r="E31" s="461"/>
      <c r="F31" s="461"/>
      <c r="G31" s="461"/>
      <c r="H31" s="461"/>
      <c r="I31" s="461"/>
      <c r="K31" s="461" t="s">
        <v>173</v>
      </c>
      <c r="L31" s="461"/>
      <c r="M31" s="461"/>
      <c r="N31" s="461"/>
      <c r="O31" s="461"/>
      <c r="P31" s="461"/>
      <c r="Q31" s="461"/>
      <c r="R31" s="461"/>
    </row>
    <row r="32" spans="2:22">
      <c r="B32" s="461"/>
      <c r="C32" s="461"/>
      <c r="D32" s="461"/>
      <c r="E32" s="461"/>
      <c r="F32" s="461"/>
      <c r="G32" s="461"/>
      <c r="H32" s="461"/>
      <c r="I32" s="461"/>
      <c r="K32" s="461"/>
      <c r="L32" s="461"/>
      <c r="M32" s="461"/>
      <c r="N32" s="461"/>
      <c r="O32" s="461"/>
      <c r="P32" s="461"/>
      <c r="Q32" s="461"/>
      <c r="R32" s="461"/>
    </row>
    <row r="33" spans="2:18">
      <c r="B33" s="461"/>
      <c r="C33" s="461"/>
      <c r="D33" s="461"/>
      <c r="E33" s="461"/>
      <c r="F33" s="461"/>
      <c r="G33" s="461"/>
      <c r="H33" s="461"/>
      <c r="I33" s="461"/>
      <c r="K33" s="461"/>
      <c r="L33" s="461"/>
      <c r="M33" s="461"/>
      <c r="N33" s="461"/>
      <c r="O33" s="461"/>
      <c r="P33" s="461"/>
      <c r="Q33" s="461"/>
      <c r="R33" s="461"/>
    </row>
    <row r="34" spans="2:18">
      <c r="B34" s="461"/>
      <c r="C34" s="461"/>
      <c r="D34" s="461"/>
      <c r="E34" s="461"/>
      <c r="F34" s="461"/>
      <c r="G34" s="461"/>
      <c r="H34" s="461"/>
      <c r="I34" s="461"/>
      <c r="K34" s="461"/>
      <c r="L34" s="461"/>
      <c r="M34" s="461"/>
      <c r="N34" s="461"/>
      <c r="O34" s="461"/>
      <c r="P34" s="461"/>
      <c r="Q34" s="461"/>
      <c r="R34" s="461"/>
    </row>
    <row r="35" spans="2:18">
      <c r="B35" s="461"/>
      <c r="C35" s="461"/>
      <c r="D35" s="461"/>
      <c r="E35" s="461"/>
      <c r="F35" s="461"/>
      <c r="G35" s="461"/>
      <c r="H35" s="461"/>
      <c r="I35" s="461"/>
      <c r="K35" s="461"/>
      <c r="L35" s="461"/>
      <c r="M35" s="461"/>
      <c r="N35" s="461"/>
      <c r="O35" s="461"/>
      <c r="P35" s="461"/>
      <c r="Q35" s="461"/>
      <c r="R35" s="461"/>
    </row>
    <row r="36" spans="2:18">
      <c r="B36" s="461"/>
      <c r="C36" s="461"/>
      <c r="D36" s="461"/>
      <c r="E36" s="461"/>
      <c r="F36" s="461"/>
      <c r="G36" s="461"/>
      <c r="H36" s="461"/>
      <c r="I36" s="461"/>
      <c r="K36" s="461"/>
      <c r="L36" s="461"/>
      <c r="M36" s="461"/>
      <c r="N36" s="461"/>
      <c r="O36" s="461"/>
      <c r="P36" s="461"/>
      <c r="Q36" s="461"/>
      <c r="R36" s="461"/>
    </row>
    <row r="37" spans="2:18">
      <c r="B37" s="461"/>
      <c r="C37" s="461"/>
      <c r="D37" s="461"/>
      <c r="E37" s="461"/>
      <c r="F37" s="461"/>
      <c r="G37" s="461"/>
      <c r="H37" s="461"/>
      <c r="I37" s="461"/>
      <c r="K37" s="461"/>
      <c r="L37" s="461"/>
      <c r="M37" s="461"/>
      <c r="N37" s="461"/>
      <c r="O37" s="461"/>
      <c r="P37" s="461"/>
      <c r="Q37" s="461"/>
      <c r="R37" s="461"/>
    </row>
    <row r="38" spans="2:18">
      <c r="B38" s="461"/>
      <c r="C38" s="461"/>
      <c r="D38" s="461"/>
      <c r="E38" s="461"/>
      <c r="F38" s="461"/>
      <c r="G38" s="461"/>
      <c r="H38" s="461"/>
      <c r="I38" s="461"/>
      <c r="K38" s="461"/>
      <c r="L38" s="461"/>
      <c r="M38" s="461"/>
      <c r="N38" s="461"/>
      <c r="O38" s="461"/>
      <c r="P38" s="461"/>
      <c r="Q38" s="461"/>
      <c r="R38" s="461"/>
    </row>
    <row r="40" spans="2:18">
      <c r="B40" s="472" t="s">
        <v>205</v>
      </c>
      <c r="C40" s="472"/>
      <c r="D40" s="472"/>
      <c r="E40" s="472"/>
      <c r="F40" s="472"/>
      <c r="G40" s="472"/>
      <c r="H40" s="472"/>
      <c r="I40" s="472"/>
      <c r="J40" s="472"/>
      <c r="K40" s="472"/>
      <c r="L40" s="472"/>
      <c r="M40" s="472"/>
      <c r="N40" s="472"/>
      <c r="O40" s="472"/>
      <c r="P40" s="472"/>
      <c r="Q40" s="472"/>
      <c r="R40" s="472"/>
    </row>
    <row r="41" spans="2:18">
      <c r="B41" s="472"/>
      <c r="C41" s="472"/>
      <c r="D41" s="472"/>
      <c r="E41" s="472"/>
      <c r="F41" s="472"/>
      <c r="G41" s="472"/>
      <c r="H41" s="472"/>
      <c r="I41" s="472"/>
      <c r="J41" s="472"/>
      <c r="K41" s="472"/>
      <c r="L41" s="472"/>
      <c r="M41" s="472"/>
      <c r="N41" s="472"/>
      <c r="O41" s="472"/>
      <c r="P41" s="472"/>
      <c r="Q41" s="472"/>
      <c r="R41" s="472"/>
    </row>
    <row r="44" spans="2:18">
      <c r="B44" s="468" t="s">
        <v>155</v>
      </c>
      <c r="C44" s="469"/>
      <c r="D44" s="469"/>
      <c r="E44" s="469"/>
      <c r="F44" s="469"/>
      <c r="G44" s="469"/>
      <c r="H44" s="469"/>
      <c r="I44" s="469"/>
      <c r="J44" s="469"/>
      <c r="K44" s="469"/>
      <c r="L44" s="469"/>
      <c r="M44" s="469"/>
      <c r="N44" s="469"/>
      <c r="O44" s="469"/>
      <c r="P44" s="469"/>
      <c r="Q44" s="469"/>
      <c r="R44" s="469"/>
    </row>
    <row r="45" spans="2:18">
      <c r="B45" s="469"/>
      <c r="C45" s="469"/>
      <c r="D45" s="469"/>
      <c r="E45" s="469"/>
      <c r="F45" s="469"/>
      <c r="G45" s="469"/>
      <c r="H45" s="469"/>
      <c r="I45" s="469"/>
      <c r="J45" s="469"/>
      <c r="K45" s="469"/>
      <c r="L45" s="469"/>
      <c r="M45" s="469"/>
      <c r="N45" s="469"/>
      <c r="O45" s="469"/>
      <c r="P45" s="469"/>
      <c r="Q45" s="469"/>
      <c r="R45" s="469"/>
    </row>
    <row r="47" spans="2:18">
      <c r="B47" s="139"/>
      <c r="C47" s="139"/>
      <c r="D47" s="139"/>
      <c r="E47" s="139"/>
      <c r="F47" s="139"/>
      <c r="G47" s="139"/>
      <c r="H47" s="139"/>
      <c r="I47" s="139"/>
      <c r="K47" s="398"/>
      <c r="L47" s="398"/>
      <c r="M47" s="398"/>
      <c r="N47" s="398"/>
      <c r="O47" s="398"/>
      <c r="P47" s="398"/>
      <c r="Q47" s="398"/>
    </row>
    <row r="49" spans="3:20" ht="14.45" customHeight="1">
      <c r="C49" s="397"/>
      <c r="G49"/>
      <c r="H49" s="143"/>
      <c r="L49" s="397"/>
    </row>
    <row r="50" spans="3:20">
      <c r="C50" s="397"/>
      <c r="G50" s="385"/>
      <c r="H50" s="144"/>
      <c r="L50" s="397"/>
    </row>
    <row r="51" spans="3:20">
      <c r="C51" s="397"/>
      <c r="G51" s="385"/>
      <c r="H51" s="144"/>
      <c r="L51" s="397"/>
    </row>
    <row r="52" spans="3:20">
      <c r="C52" s="397"/>
      <c r="G52" s="385"/>
      <c r="H52" s="144"/>
      <c r="L52" s="397"/>
    </row>
    <row r="53" spans="3:20">
      <c r="C53" s="397"/>
      <c r="G53" s="385"/>
      <c r="H53" s="144"/>
      <c r="L53" s="397"/>
    </row>
    <row r="54" spans="3:20">
      <c r="C54" s="397"/>
      <c r="G54" s="385"/>
      <c r="H54" s="144"/>
      <c r="L54" s="397"/>
    </row>
    <row r="55" spans="3:20">
      <c r="C55" s="397"/>
      <c r="G55" s="385"/>
      <c r="H55" s="144"/>
      <c r="L55" s="397"/>
    </row>
    <row r="56" spans="3:20">
      <c r="C56" s="397"/>
      <c r="G56" s="385"/>
      <c r="H56" s="144"/>
      <c r="L56" s="397"/>
    </row>
    <row r="57" spans="3:20">
      <c r="C57" s="397"/>
      <c r="K57"/>
      <c r="L57" s="397"/>
      <c r="T57"/>
    </row>
    <row r="58" spans="3:20">
      <c r="C58" s="397"/>
      <c r="L58" s="397"/>
    </row>
    <row r="59" spans="3:20">
      <c r="C59" s="397"/>
      <c r="L59" s="397"/>
    </row>
    <row r="60" spans="3:20">
      <c r="C60" s="397"/>
      <c r="L60" s="397"/>
    </row>
    <row r="61" spans="3:20">
      <c r="C61" s="397"/>
      <c r="L61" s="397"/>
    </row>
    <row r="62" spans="3:20">
      <c r="C62" s="397"/>
      <c r="L62" s="397"/>
    </row>
    <row r="63" spans="3:20">
      <c r="C63" s="397"/>
      <c r="L63" s="397"/>
    </row>
    <row r="64" spans="3:20">
      <c r="C64" s="397"/>
      <c r="L64" s="397"/>
    </row>
    <row r="65" spans="2:18">
      <c r="C65" s="119"/>
      <c r="D65" s="174"/>
      <c r="E65" s="174"/>
      <c r="F65" s="174"/>
      <c r="G65" s="174"/>
      <c r="H65" s="174"/>
      <c r="L65" s="119"/>
      <c r="M65" s="119"/>
      <c r="N65" s="119"/>
      <c r="O65" s="119"/>
      <c r="P65" s="119"/>
      <c r="Q65" s="119"/>
    </row>
    <row r="67" spans="2:18" ht="14.45" customHeight="1">
      <c r="B67" s="461" t="s">
        <v>357</v>
      </c>
      <c r="C67" s="461"/>
      <c r="D67" s="461"/>
      <c r="E67" s="461"/>
      <c r="F67" s="461"/>
      <c r="G67" s="461"/>
      <c r="H67" s="461"/>
      <c r="I67" s="461"/>
      <c r="K67" s="461" t="s">
        <v>275</v>
      </c>
      <c r="L67" s="461"/>
      <c r="M67" s="461"/>
      <c r="N67" s="461"/>
      <c r="O67" s="461"/>
      <c r="P67" s="461"/>
      <c r="Q67" s="461"/>
      <c r="R67" s="461"/>
    </row>
    <row r="68" spans="2:18">
      <c r="B68" s="461"/>
      <c r="C68" s="461"/>
      <c r="D68" s="461"/>
      <c r="E68" s="461"/>
      <c r="F68" s="461"/>
      <c r="G68" s="461"/>
      <c r="H68" s="461"/>
      <c r="I68" s="461"/>
      <c r="K68" s="461"/>
      <c r="L68" s="461"/>
      <c r="M68" s="461"/>
      <c r="N68" s="461"/>
      <c r="O68" s="461"/>
      <c r="P68" s="461"/>
      <c r="Q68" s="461"/>
      <c r="R68" s="461"/>
    </row>
    <row r="69" spans="2:18">
      <c r="B69" s="461"/>
      <c r="C69" s="461"/>
      <c r="D69" s="461"/>
      <c r="E69" s="461"/>
      <c r="F69" s="461"/>
      <c r="G69" s="461"/>
      <c r="H69" s="461"/>
      <c r="I69" s="461"/>
      <c r="K69" s="461"/>
      <c r="L69" s="461"/>
      <c r="M69" s="461"/>
      <c r="N69" s="461"/>
      <c r="O69" s="461"/>
      <c r="P69" s="461"/>
      <c r="Q69" s="461"/>
      <c r="R69" s="461"/>
    </row>
    <row r="70" spans="2:18">
      <c r="B70" s="461"/>
      <c r="C70" s="461"/>
      <c r="D70" s="461"/>
      <c r="E70" s="461"/>
      <c r="F70" s="461"/>
      <c r="G70" s="461"/>
      <c r="H70" s="461"/>
      <c r="I70" s="461"/>
      <c r="K70" s="461"/>
      <c r="L70" s="461"/>
      <c r="M70" s="461"/>
      <c r="N70" s="461"/>
      <c r="O70" s="461"/>
      <c r="P70" s="461"/>
      <c r="Q70" s="461"/>
      <c r="R70" s="461"/>
    </row>
    <row r="72" spans="2:18">
      <c r="B72" s="472" t="s">
        <v>156</v>
      </c>
      <c r="C72" s="472"/>
      <c r="D72" s="472"/>
      <c r="E72" s="472"/>
      <c r="F72" s="472"/>
      <c r="G72" s="472"/>
      <c r="H72" s="472"/>
      <c r="I72" s="472"/>
      <c r="J72" s="472"/>
      <c r="K72" s="472"/>
      <c r="L72" s="472"/>
      <c r="M72" s="472"/>
      <c r="N72" s="472"/>
      <c r="O72" s="472"/>
      <c r="P72" s="472"/>
      <c r="Q72" s="472"/>
      <c r="R72" s="472"/>
    </row>
    <row r="73" spans="2:18">
      <c r="B73" s="472"/>
      <c r="C73" s="472"/>
      <c r="D73" s="472"/>
      <c r="E73" s="472"/>
      <c r="F73" s="472"/>
      <c r="G73" s="472"/>
      <c r="H73" s="472"/>
      <c r="I73" s="472"/>
      <c r="J73" s="472"/>
      <c r="K73" s="472"/>
      <c r="L73" s="472"/>
      <c r="M73" s="472"/>
      <c r="N73" s="472"/>
      <c r="O73" s="472"/>
      <c r="P73" s="472"/>
      <c r="Q73" s="472"/>
      <c r="R73" s="472"/>
    </row>
    <row r="76" spans="2:18">
      <c r="B76" s="468" t="s">
        <v>157</v>
      </c>
      <c r="C76" s="469"/>
      <c r="D76" s="469"/>
      <c r="E76" s="469"/>
      <c r="F76" s="469"/>
      <c r="G76" s="469"/>
      <c r="H76" s="469"/>
      <c r="I76" s="469"/>
      <c r="J76" s="469"/>
      <c r="K76" s="469"/>
      <c r="L76" s="469"/>
      <c r="M76" s="469"/>
      <c r="N76" s="469"/>
      <c r="O76" s="469"/>
      <c r="P76" s="469"/>
      <c r="Q76" s="469"/>
      <c r="R76" s="469"/>
    </row>
    <row r="77" spans="2:18">
      <c r="B77" s="469"/>
      <c r="C77" s="469"/>
      <c r="D77" s="469"/>
      <c r="E77" s="469"/>
      <c r="F77" s="469"/>
      <c r="G77" s="469"/>
      <c r="H77" s="469"/>
      <c r="I77" s="469"/>
      <c r="J77" s="469"/>
      <c r="K77" s="469"/>
      <c r="L77" s="469"/>
      <c r="M77" s="469"/>
      <c r="N77" s="469"/>
      <c r="O77" s="469"/>
      <c r="P77" s="469"/>
      <c r="Q77" s="469"/>
      <c r="R77" s="469"/>
    </row>
    <row r="79" spans="2:18">
      <c r="D79" s="457" t="s">
        <v>177</v>
      </c>
      <c r="E79" s="457"/>
      <c r="F79" s="134" t="s">
        <v>199</v>
      </c>
      <c r="G79" s="135" t="s">
        <v>200</v>
      </c>
      <c r="H79" s="136" t="s">
        <v>201</v>
      </c>
    </row>
    <row r="80" spans="2:18" ht="14.45" customHeight="1">
      <c r="D80" s="454" t="s">
        <v>178</v>
      </c>
      <c r="E80" s="454"/>
      <c r="F80" s="123">
        <v>0</v>
      </c>
      <c r="G80" s="123">
        <v>33046</v>
      </c>
      <c r="H80" s="123">
        <v>111581</v>
      </c>
    </row>
    <row r="81" spans="4:18">
      <c r="D81" s="458" t="s">
        <v>179</v>
      </c>
      <c r="E81" s="458"/>
      <c r="F81" s="124">
        <v>0</v>
      </c>
      <c r="G81" s="124">
        <v>121484</v>
      </c>
      <c r="H81" s="124">
        <v>288908</v>
      </c>
    </row>
    <row r="82" spans="4:18">
      <c r="D82" s="454" t="s">
        <v>180</v>
      </c>
      <c r="E82" s="454"/>
      <c r="F82" s="123">
        <v>0</v>
      </c>
      <c r="G82" s="123">
        <v>274986</v>
      </c>
      <c r="H82" s="123">
        <v>845842</v>
      </c>
    </row>
    <row r="83" spans="4:18">
      <c r="D83" s="458" t="s">
        <v>181</v>
      </c>
      <c r="E83" s="458"/>
      <c r="F83" s="124">
        <v>0</v>
      </c>
      <c r="G83" s="124">
        <v>814697</v>
      </c>
      <c r="H83" s="124">
        <v>1757204</v>
      </c>
    </row>
    <row r="84" spans="4:18">
      <c r="D84" s="454" t="s">
        <v>182</v>
      </c>
      <c r="E84" s="454"/>
      <c r="F84" s="123">
        <v>0</v>
      </c>
      <c r="G84" s="123">
        <v>209185</v>
      </c>
      <c r="H84" s="123">
        <v>461665</v>
      </c>
    </row>
    <row r="85" spans="4:18">
      <c r="E85" s="121" t="s">
        <v>183</v>
      </c>
      <c r="F85" s="124">
        <v>0</v>
      </c>
      <c r="G85" s="124">
        <v>1181</v>
      </c>
      <c r="H85" s="124">
        <v>32270</v>
      </c>
    </row>
    <row r="86" spans="4:18">
      <c r="D86" s="454" t="s">
        <v>184</v>
      </c>
      <c r="E86" s="454"/>
      <c r="F86" s="123">
        <v>0</v>
      </c>
      <c r="G86" s="123">
        <v>281711</v>
      </c>
      <c r="H86" s="123">
        <v>730363</v>
      </c>
      <c r="K86" s="466" t="s">
        <v>236</v>
      </c>
      <c r="L86" s="466"/>
      <c r="M86" s="466"/>
      <c r="N86" s="466"/>
      <c r="O86" s="466"/>
      <c r="P86" s="466"/>
      <c r="Q86" s="466"/>
      <c r="R86" s="466"/>
    </row>
    <row r="87" spans="4:18">
      <c r="D87" s="458" t="s">
        <v>185</v>
      </c>
      <c r="E87" s="458"/>
      <c r="F87" s="129">
        <v>4877</v>
      </c>
      <c r="G87" s="130">
        <v>1370908</v>
      </c>
      <c r="H87" s="131">
        <v>3801397</v>
      </c>
      <c r="K87" s="145"/>
      <c r="L87" s="145"/>
      <c r="M87" s="145"/>
      <c r="N87" s="145"/>
      <c r="O87" s="145"/>
      <c r="P87" s="145"/>
      <c r="Q87" s="145"/>
      <c r="R87" s="145"/>
    </row>
    <row r="88" spans="4:18">
      <c r="D88" s="454" t="s">
        <v>186</v>
      </c>
      <c r="E88" s="454"/>
      <c r="F88" s="123">
        <v>0</v>
      </c>
      <c r="G88" s="123">
        <v>299220</v>
      </c>
      <c r="H88" s="123">
        <v>704614</v>
      </c>
      <c r="K88" s="474" t="s">
        <v>233</v>
      </c>
      <c r="L88" s="474"/>
      <c r="M88" s="147"/>
      <c r="N88" s="475" t="s">
        <v>234</v>
      </c>
      <c r="O88" s="475"/>
      <c r="P88" s="147"/>
      <c r="Q88" s="476" t="s">
        <v>235</v>
      </c>
      <c r="R88" s="476"/>
    </row>
    <row r="89" spans="4:18">
      <c r="D89" s="458" t="s">
        <v>187</v>
      </c>
      <c r="E89" s="458"/>
      <c r="F89" s="124">
        <v>0</v>
      </c>
      <c r="G89" s="124">
        <v>284346</v>
      </c>
      <c r="H89" s="124">
        <v>537790</v>
      </c>
      <c r="K89" s="471" t="s">
        <v>237</v>
      </c>
      <c r="L89" s="471"/>
      <c r="N89" s="471" t="s">
        <v>224</v>
      </c>
      <c r="O89" s="471"/>
      <c r="Q89" s="471" t="s">
        <v>224</v>
      </c>
      <c r="R89" s="471"/>
    </row>
    <row r="90" spans="4:18">
      <c r="D90" s="454" t="s">
        <v>188</v>
      </c>
      <c r="E90" s="454"/>
      <c r="F90" s="123">
        <v>0</v>
      </c>
      <c r="G90" s="123">
        <v>647617</v>
      </c>
      <c r="H90" s="123">
        <v>1474114</v>
      </c>
      <c r="K90" s="467" t="s">
        <v>223</v>
      </c>
      <c r="L90" s="467"/>
      <c r="N90" s="467" t="s">
        <v>223</v>
      </c>
      <c r="O90" s="467"/>
      <c r="Q90" s="467" t="s">
        <v>238</v>
      </c>
      <c r="R90" s="467"/>
    </row>
    <row r="91" spans="4:18">
      <c r="D91" s="458" t="s">
        <v>189</v>
      </c>
      <c r="E91" s="458"/>
      <c r="F91" s="124">
        <v>0</v>
      </c>
      <c r="G91" s="124">
        <v>245070</v>
      </c>
      <c r="H91" s="124">
        <v>454787</v>
      </c>
      <c r="Q91" s="467" t="s">
        <v>223</v>
      </c>
      <c r="R91" s="467"/>
    </row>
    <row r="92" spans="4:18">
      <c r="D92" s="470" t="s">
        <v>190</v>
      </c>
      <c r="E92" s="470"/>
      <c r="F92" s="123">
        <v>0</v>
      </c>
      <c r="G92" s="123">
        <v>73203</v>
      </c>
      <c r="H92" s="123">
        <v>182788</v>
      </c>
    </row>
    <row r="93" spans="4:18">
      <c r="D93" s="458" t="s">
        <v>191</v>
      </c>
      <c r="E93" s="458"/>
      <c r="F93" s="125">
        <v>392855</v>
      </c>
      <c r="G93" s="124">
        <v>0</v>
      </c>
      <c r="H93" s="124">
        <v>281926</v>
      </c>
      <c r="K93" s="148" t="s">
        <v>348</v>
      </c>
    </row>
    <row r="94" spans="4:18">
      <c r="D94" s="454" t="s">
        <v>192</v>
      </c>
      <c r="E94" s="454"/>
      <c r="F94" s="123">
        <v>0</v>
      </c>
      <c r="G94" s="123">
        <v>18516</v>
      </c>
      <c r="H94" s="123">
        <v>46252</v>
      </c>
    </row>
    <row r="95" spans="4:18">
      <c r="E95" s="121" t="s">
        <v>193</v>
      </c>
      <c r="F95" s="124">
        <v>0</v>
      </c>
      <c r="G95" s="124">
        <v>15259</v>
      </c>
      <c r="H95" s="124">
        <v>19152</v>
      </c>
    </row>
    <row r="96" spans="4:18" ht="14.45" customHeight="1">
      <c r="D96" s="454" t="s">
        <v>194</v>
      </c>
      <c r="E96" s="454"/>
      <c r="F96" s="123">
        <v>221</v>
      </c>
      <c r="G96" s="123">
        <v>504521</v>
      </c>
      <c r="H96" s="123">
        <v>1277963</v>
      </c>
    </row>
    <row r="97" spans="2:18" ht="14.45" customHeight="1">
      <c r="D97" s="458" t="s">
        <v>195</v>
      </c>
      <c r="E97" s="458"/>
      <c r="F97" s="124">
        <v>0</v>
      </c>
      <c r="G97" s="124">
        <v>123874</v>
      </c>
      <c r="H97" s="124">
        <v>300432</v>
      </c>
    </row>
    <row r="98" spans="2:18" ht="14.45" customHeight="1">
      <c r="D98" s="454" t="s">
        <v>196</v>
      </c>
      <c r="E98" s="454"/>
      <c r="F98" s="123">
        <v>0</v>
      </c>
      <c r="G98" s="123">
        <v>28165</v>
      </c>
      <c r="H98" s="123">
        <v>64895</v>
      </c>
    </row>
    <row r="99" spans="2:18" ht="14.45" customHeight="1">
      <c r="E99" s="121" t="s">
        <v>197</v>
      </c>
      <c r="F99" s="124">
        <v>0</v>
      </c>
      <c r="G99" s="126">
        <v>2585708</v>
      </c>
      <c r="H99" s="128">
        <v>6493565</v>
      </c>
      <c r="K99" s="467"/>
      <c r="L99" s="467"/>
      <c r="N99" s="467"/>
      <c r="O99" s="467"/>
    </row>
    <row r="100" spans="2:18" ht="14.45" customHeight="1">
      <c r="D100" s="454" t="s">
        <v>198</v>
      </c>
      <c r="E100" s="454"/>
      <c r="F100" s="123">
        <v>0</v>
      </c>
      <c r="G100" s="126">
        <v>1742143</v>
      </c>
      <c r="H100" s="123">
        <v>1024263</v>
      </c>
      <c r="K100" s="146"/>
      <c r="L100" s="146"/>
      <c r="P100" s="146"/>
      <c r="Q100" s="146"/>
      <c r="R100" s="145"/>
    </row>
    <row r="103" spans="2:18">
      <c r="B103" s="468" t="s">
        <v>159</v>
      </c>
      <c r="C103" s="469"/>
      <c r="D103" s="469"/>
      <c r="E103" s="469"/>
      <c r="F103" s="469"/>
      <c r="G103" s="469"/>
      <c r="H103" s="469"/>
      <c r="I103" s="469"/>
      <c r="J103" s="469"/>
      <c r="K103" s="469"/>
      <c r="L103" s="469"/>
      <c r="M103" s="469"/>
      <c r="N103" s="469"/>
      <c r="O103" s="469"/>
      <c r="P103" s="469"/>
      <c r="Q103" s="469"/>
      <c r="R103" s="469"/>
    </row>
    <row r="104" spans="2:18">
      <c r="B104" s="469"/>
      <c r="C104" s="469"/>
      <c r="D104" s="469"/>
      <c r="E104" s="469"/>
      <c r="F104" s="469"/>
      <c r="G104" s="469"/>
      <c r="H104" s="469"/>
      <c r="I104" s="469"/>
      <c r="J104" s="469"/>
      <c r="K104" s="469"/>
      <c r="L104" s="469"/>
      <c r="M104" s="469"/>
      <c r="N104" s="469"/>
      <c r="O104" s="469"/>
      <c r="P104" s="469"/>
      <c r="Q104" s="469"/>
      <c r="R104" s="469"/>
    </row>
    <row r="106" spans="2:18">
      <c r="D106" s="457" t="s">
        <v>177</v>
      </c>
      <c r="E106" s="457"/>
      <c r="F106" s="138" t="s">
        <v>202</v>
      </c>
      <c r="G106" s="138" t="s">
        <v>203</v>
      </c>
      <c r="H106" s="138" t="s">
        <v>204</v>
      </c>
    </row>
    <row r="107" spans="2:18" ht="14.45" customHeight="1">
      <c r="D107" s="454" t="s">
        <v>178</v>
      </c>
      <c r="E107" s="454"/>
      <c r="F107" s="381">
        <v>0.59016599999999997</v>
      </c>
      <c r="G107" s="381">
        <v>0</v>
      </c>
      <c r="H107" s="381">
        <v>1</v>
      </c>
    </row>
    <row r="108" spans="2:18">
      <c r="E108" s="121" t="s">
        <v>179</v>
      </c>
      <c r="F108" s="382">
        <v>0.59121999999999997</v>
      </c>
      <c r="G108" s="382">
        <v>0</v>
      </c>
      <c r="H108" s="382">
        <v>1</v>
      </c>
    </row>
    <row r="109" spans="2:18" ht="14.45" customHeight="1">
      <c r="D109" s="456" t="s">
        <v>180</v>
      </c>
      <c r="E109" s="456"/>
      <c r="F109" s="122">
        <v>0.64493400000000001</v>
      </c>
      <c r="G109" s="381">
        <v>0</v>
      </c>
      <c r="H109" s="381">
        <v>1</v>
      </c>
    </row>
    <row r="110" spans="2:18">
      <c r="D110" s="456" t="s">
        <v>181</v>
      </c>
      <c r="E110" s="456"/>
      <c r="F110" s="122">
        <v>0.66954800000000003</v>
      </c>
      <c r="G110" s="382">
        <v>0</v>
      </c>
      <c r="H110" s="382">
        <v>1</v>
      </c>
    </row>
    <row r="111" spans="2:18">
      <c r="D111" s="454" t="s">
        <v>182</v>
      </c>
      <c r="E111" s="454"/>
      <c r="F111" s="381">
        <v>0.57735700000000001</v>
      </c>
      <c r="G111" s="381">
        <v>0</v>
      </c>
      <c r="H111" s="381">
        <v>1</v>
      </c>
    </row>
    <row r="112" spans="2:18">
      <c r="E112" s="121" t="s">
        <v>183</v>
      </c>
      <c r="F112" s="382">
        <v>0.58978799999999998</v>
      </c>
      <c r="G112" s="382">
        <v>0</v>
      </c>
      <c r="H112" s="382">
        <v>1</v>
      </c>
    </row>
    <row r="113" spans="4:18">
      <c r="D113" s="454" t="s">
        <v>184</v>
      </c>
      <c r="E113" s="454"/>
      <c r="F113" s="381">
        <v>0.47382600000000002</v>
      </c>
      <c r="G113" s="381">
        <v>0</v>
      </c>
      <c r="H113" s="381">
        <v>1</v>
      </c>
      <c r="K113" s="466" t="s">
        <v>221</v>
      </c>
      <c r="L113" s="466"/>
      <c r="M113" s="466"/>
      <c r="N113" s="466"/>
      <c r="O113" s="466"/>
      <c r="P113" s="466"/>
      <c r="Q113" s="466"/>
      <c r="R113" s="466"/>
    </row>
    <row r="114" spans="4:18">
      <c r="D114" s="456" t="s">
        <v>185</v>
      </c>
      <c r="E114" s="456"/>
      <c r="F114" s="122">
        <v>0.68630899999999995</v>
      </c>
      <c r="G114" s="382">
        <v>0</v>
      </c>
      <c r="H114" s="382">
        <v>1</v>
      </c>
      <c r="K114" s="145"/>
      <c r="L114" s="145"/>
      <c r="M114" s="145"/>
      <c r="N114" s="145"/>
      <c r="O114" s="145"/>
      <c r="P114" s="145"/>
      <c r="Q114" s="145"/>
      <c r="R114" s="145"/>
    </row>
    <row r="115" spans="4:18" ht="14.45" customHeight="1">
      <c r="D115" s="454" t="s">
        <v>186</v>
      </c>
      <c r="E115" s="454"/>
      <c r="F115" s="381">
        <v>0.62448499999999996</v>
      </c>
      <c r="G115" s="381">
        <v>0</v>
      </c>
      <c r="H115" s="381">
        <v>1</v>
      </c>
      <c r="L115" s="477" t="s">
        <v>222</v>
      </c>
      <c r="M115" s="477"/>
      <c r="N115" s="145"/>
      <c r="O115" s="145"/>
      <c r="P115" s="476" t="s">
        <v>225</v>
      </c>
      <c r="Q115" s="476"/>
      <c r="R115" s="145"/>
    </row>
    <row r="116" spans="4:18">
      <c r="D116" s="458" t="s">
        <v>187</v>
      </c>
      <c r="E116" s="458"/>
      <c r="F116" s="382">
        <v>0.47743400000000003</v>
      </c>
      <c r="G116" s="382">
        <v>0</v>
      </c>
      <c r="H116" s="382">
        <v>1</v>
      </c>
      <c r="L116" s="471" t="s">
        <v>226</v>
      </c>
      <c r="M116" s="471"/>
      <c r="P116" s="471" t="s">
        <v>230</v>
      </c>
      <c r="Q116" s="471"/>
      <c r="R116" s="145"/>
    </row>
    <row r="117" spans="4:18">
      <c r="D117" s="454" t="s">
        <v>188</v>
      </c>
      <c r="E117" s="454"/>
      <c r="F117" s="381">
        <v>0.558728</v>
      </c>
      <c r="G117" s="381">
        <v>0</v>
      </c>
      <c r="H117" s="381">
        <v>1</v>
      </c>
      <c r="L117" s="467" t="s">
        <v>227</v>
      </c>
      <c r="M117" s="467"/>
      <c r="P117" s="467" t="s">
        <v>231</v>
      </c>
      <c r="Q117" s="467"/>
      <c r="R117" s="145"/>
    </row>
    <row r="118" spans="4:18">
      <c r="D118" s="458" t="s">
        <v>189</v>
      </c>
      <c r="E118" s="458"/>
      <c r="F118" s="382">
        <v>0.41807800000000001</v>
      </c>
      <c r="G118" s="382">
        <v>0</v>
      </c>
      <c r="H118" s="382">
        <v>1</v>
      </c>
      <c r="L118" s="467" t="s">
        <v>228</v>
      </c>
      <c r="M118" s="467"/>
      <c r="P118" s="467" t="s">
        <v>232</v>
      </c>
      <c r="Q118" s="467"/>
      <c r="R118" s="145"/>
    </row>
    <row r="119" spans="4:18">
      <c r="D119" s="455" t="s">
        <v>190</v>
      </c>
      <c r="E119" s="455"/>
      <c r="F119" s="214">
        <v>0.38239600000000001</v>
      </c>
      <c r="G119" s="381">
        <v>0</v>
      </c>
      <c r="H119" s="381">
        <v>1</v>
      </c>
      <c r="L119" s="467" t="s">
        <v>229</v>
      </c>
      <c r="M119" s="467"/>
      <c r="P119" s="146"/>
      <c r="Q119" s="146"/>
      <c r="R119" s="145"/>
    </row>
    <row r="120" spans="4:18">
      <c r="D120" s="458" t="s">
        <v>191</v>
      </c>
      <c r="E120" s="458"/>
      <c r="F120" s="382">
        <v>0.58513700000000002</v>
      </c>
      <c r="G120" s="382">
        <v>0</v>
      </c>
      <c r="H120" s="382">
        <v>1</v>
      </c>
    </row>
    <row r="121" spans="4:18">
      <c r="D121" s="454" t="s">
        <v>192</v>
      </c>
      <c r="E121" s="454"/>
      <c r="F121" s="381">
        <v>0.40936899999999998</v>
      </c>
      <c r="G121" s="381">
        <v>0</v>
      </c>
      <c r="H121" s="381">
        <v>1</v>
      </c>
      <c r="K121" s="478" t="s">
        <v>276</v>
      </c>
      <c r="L121" s="478"/>
      <c r="M121" s="478"/>
      <c r="N121" s="478"/>
      <c r="O121" s="478"/>
      <c r="P121" s="478"/>
      <c r="Q121" s="478"/>
      <c r="R121" s="478"/>
    </row>
    <row r="122" spans="4:18">
      <c r="E122" s="121" t="s">
        <v>193</v>
      </c>
      <c r="F122" s="382">
        <v>0.42251</v>
      </c>
      <c r="G122" s="382">
        <v>0</v>
      </c>
      <c r="H122" s="382">
        <v>1</v>
      </c>
      <c r="K122" s="478"/>
      <c r="L122" s="478"/>
      <c r="M122" s="478"/>
      <c r="N122" s="478"/>
      <c r="O122" s="478"/>
      <c r="P122" s="478"/>
      <c r="Q122" s="478"/>
      <c r="R122" s="478"/>
    </row>
    <row r="123" spans="4:18">
      <c r="D123" s="455" t="s">
        <v>194</v>
      </c>
      <c r="E123" s="455"/>
      <c r="F123" s="214">
        <v>0.35980699999999999</v>
      </c>
      <c r="G123" s="381">
        <v>0</v>
      </c>
      <c r="H123" s="381">
        <v>1</v>
      </c>
    </row>
    <row r="124" spans="4:18">
      <c r="D124" s="455" t="s">
        <v>195</v>
      </c>
      <c r="E124" s="455"/>
      <c r="F124" s="214">
        <v>0.334148</v>
      </c>
      <c r="G124" s="382">
        <v>0</v>
      </c>
      <c r="H124" s="382">
        <v>1</v>
      </c>
    </row>
    <row r="125" spans="4:18">
      <c r="D125" s="454" t="s">
        <v>196</v>
      </c>
      <c r="E125" s="454"/>
      <c r="F125" s="381">
        <v>0.61917</v>
      </c>
      <c r="G125" s="381">
        <v>0</v>
      </c>
      <c r="H125" s="381">
        <v>1</v>
      </c>
    </row>
    <row r="126" spans="4:18">
      <c r="D126" s="456" t="s">
        <v>197</v>
      </c>
      <c r="E126" s="456"/>
      <c r="F126" s="122">
        <v>0.666655</v>
      </c>
      <c r="G126" s="382">
        <v>0</v>
      </c>
      <c r="H126" s="382">
        <v>1</v>
      </c>
    </row>
    <row r="127" spans="4:18">
      <c r="D127" s="454" t="s">
        <v>198</v>
      </c>
      <c r="E127" s="454"/>
      <c r="F127" s="381">
        <v>0.58930700000000003</v>
      </c>
      <c r="G127" s="381">
        <v>0</v>
      </c>
      <c r="H127" s="381">
        <v>1</v>
      </c>
    </row>
    <row r="128" spans="4:18">
      <c r="G128" s="383"/>
      <c r="H128" s="383"/>
    </row>
    <row r="130" spans="2:18">
      <c r="B130" s="468" t="s">
        <v>160</v>
      </c>
      <c r="C130" s="469"/>
      <c r="D130" s="469"/>
      <c r="E130" s="469"/>
      <c r="F130" s="469"/>
      <c r="G130" s="469"/>
      <c r="H130" s="469"/>
      <c r="I130" s="469"/>
      <c r="J130" s="469"/>
      <c r="K130" s="469"/>
      <c r="L130" s="469"/>
      <c r="M130" s="469"/>
      <c r="N130" s="469"/>
      <c r="O130" s="469"/>
      <c r="P130" s="469"/>
      <c r="Q130" s="469"/>
      <c r="R130" s="469"/>
    </row>
    <row r="131" spans="2:18">
      <c r="B131" s="469"/>
      <c r="C131" s="469"/>
      <c r="D131" s="469"/>
      <c r="E131" s="469"/>
      <c r="F131" s="469"/>
      <c r="G131" s="469"/>
      <c r="H131" s="469"/>
      <c r="I131" s="469"/>
      <c r="J131" s="469"/>
      <c r="K131" s="469"/>
      <c r="L131" s="469"/>
      <c r="M131" s="469"/>
      <c r="N131" s="469"/>
      <c r="O131" s="469"/>
      <c r="P131" s="469"/>
      <c r="Q131" s="469"/>
      <c r="R131" s="469"/>
    </row>
    <row r="133" spans="2:18">
      <c r="C133" s="459" t="s">
        <v>161</v>
      </c>
      <c r="D133" s="459"/>
      <c r="E133" s="459"/>
      <c r="F133" s="459"/>
      <c r="G133" s="459"/>
      <c r="H133" s="459"/>
      <c r="I133" s="459"/>
      <c r="J133" s="459"/>
      <c r="K133" s="459"/>
      <c r="L133" s="459"/>
      <c r="M133" s="459"/>
      <c r="N133" s="459"/>
      <c r="O133" s="459"/>
      <c r="P133" s="459"/>
      <c r="Q133" s="459"/>
      <c r="R133" s="459"/>
    </row>
    <row r="134" spans="2:18">
      <c r="C134" s="459"/>
      <c r="D134" s="459"/>
      <c r="E134" s="459"/>
      <c r="F134" s="459"/>
      <c r="G134" s="459"/>
      <c r="H134" s="459"/>
      <c r="I134" s="459"/>
      <c r="J134" s="459"/>
      <c r="K134" s="459"/>
      <c r="L134" s="459"/>
      <c r="M134" s="459"/>
      <c r="N134" s="459"/>
      <c r="O134" s="459"/>
      <c r="P134" s="459"/>
      <c r="Q134" s="459"/>
      <c r="R134" s="459"/>
    </row>
    <row r="135" spans="2:18">
      <c r="C135" s="19"/>
      <c r="D135" s="19"/>
      <c r="E135" s="19"/>
      <c r="F135" s="19"/>
      <c r="G135" s="19"/>
      <c r="H135" s="19"/>
      <c r="I135" s="19"/>
      <c r="J135" s="19"/>
      <c r="K135" s="19"/>
      <c r="L135" s="19"/>
      <c r="M135" s="19"/>
      <c r="N135" s="19"/>
      <c r="O135" s="19"/>
      <c r="P135" s="19"/>
      <c r="Q135" s="19"/>
    </row>
    <row r="136" spans="2:18">
      <c r="B136" s="139"/>
      <c r="C136" s="139"/>
      <c r="D136" s="139"/>
      <c r="E136" s="139"/>
      <c r="F136" s="139"/>
      <c r="G136" s="139"/>
      <c r="H136" s="139"/>
      <c r="I136" s="139"/>
    </row>
    <row r="138" spans="2:18" ht="14.45" customHeight="1">
      <c r="C138" s="397"/>
      <c r="I138" s="112"/>
      <c r="J138" s="113"/>
      <c r="L138"/>
    </row>
    <row r="139" spans="2:18">
      <c r="C139" s="397"/>
      <c r="I139" s="114"/>
      <c r="J139" s="115"/>
    </row>
    <row r="140" spans="2:18">
      <c r="C140" s="397"/>
      <c r="I140" s="116"/>
      <c r="J140" s="117"/>
    </row>
    <row r="141" spans="2:18">
      <c r="C141" s="397"/>
    </row>
    <row r="142" spans="2:18">
      <c r="C142" s="397"/>
      <c r="G142"/>
    </row>
    <row r="143" spans="2:18">
      <c r="C143" s="397"/>
      <c r="I143"/>
    </row>
    <row r="144" spans="2:18">
      <c r="C144" s="397"/>
    </row>
    <row r="145" spans="2:10">
      <c r="C145" s="397"/>
    </row>
    <row r="146" spans="2:10">
      <c r="C146" s="397"/>
    </row>
    <row r="147" spans="2:10">
      <c r="C147" s="397"/>
      <c r="J147"/>
    </row>
    <row r="148" spans="2:10">
      <c r="C148" s="397"/>
    </row>
    <row r="149" spans="2:10">
      <c r="C149" s="397"/>
      <c r="J149"/>
    </row>
    <row r="150" spans="2:10">
      <c r="C150" s="397"/>
    </row>
    <row r="151" spans="2:10">
      <c r="C151" s="397"/>
    </row>
    <row r="152" spans="2:10">
      <c r="C152" s="397"/>
    </row>
    <row r="153" spans="2:10">
      <c r="C153" s="397"/>
    </row>
    <row r="156" spans="2:10" ht="14.45" customHeight="1">
      <c r="B156" s="110"/>
      <c r="C156" s="110"/>
      <c r="D156" s="110"/>
      <c r="E156" s="110"/>
      <c r="F156" s="110"/>
      <c r="G156" s="110"/>
      <c r="H156" s="110"/>
      <c r="I156" s="110"/>
    </row>
    <row r="157" spans="2:10">
      <c r="B157" s="110"/>
      <c r="C157" s="110"/>
      <c r="D157" s="110"/>
      <c r="E157" s="110"/>
      <c r="F157" s="110"/>
      <c r="G157" s="110"/>
      <c r="H157" s="110"/>
      <c r="I157" s="110"/>
    </row>
    <row r="158" spans="2:10">
      <c r="B158" s="110"/>
      <c r="C158" s="110"/>
      <c r="D158" s="110"/>
      <c r="E158" s="110"/>
      <c r="F158" s="110"/>
      <c r="G158" s="110"/>
      <c r="H158" s="110"/>
      <c r="I158" s="110"/>
    </row>
    <row r="159" spans="2:10">
      <c r="B159" s="110"/>
      <c r="C159" s="110"/>
      <c r="D159" s="110"/>
      <c r="E159" s="110"/>
      <c r="F159" s="110"/>
      <c r="G159" s="110"/>
      <c r="H159" s="110"/>
      <c r="I159" s="110"/>
    </row>
    <row r="160" spans="2:10">
      <c r="B160" s="110"/>
      <c r="C160" s="110"/>
      <c r="D160" s="110"/>
      <c r="E160" s="110"/>
      <c r="F160" s="110"/>
      <c r="G160" s="110"/>
      <c r="H160" s="110"/>
      <c r="I160" s="110"/>
    </row>
    <row r="161" spans="2:18" ht="14.45" customHeight="1">
      <c r="C161" s="461" t="s">
        <v>239</v>
      </c>
      <c r="D161" s="461"/>
      <c r="E161" s="461"/>
      <c r="F161" s="461"/>
      <c r="G161" s="461"/>
      <c r="H161" s="461"/>
      <c r="I161" s="461"/>
      <c r="L161" s="461" t="s">
        <v>253</v>
      </c>
      <c r="M161" s="461"/>
      <c r="N161" s="461"/>
      <c r="O161" s="461"/>
      <c r="P161" s="461"/>
      <c r="Q161" s="461"/>
      <c r="R161" s="461"/>
    </row>
    <row r="162" spans="2:18">
      <c r="C162" s="461"/>
      <c r="D162" s="461"/>
      <c r="E162" s="461"/>
      <c r="F162" s="461"/>
      <c r="G162" s="461"/>
      <c r="H162" s="461"/>
      <c r="I162" s="461"/>
      <c r="L162" s="461"/>
      <c r="M162" s="461"/>
      <c r="N162" s="461"/>
      <c r="O162" s="461"/>
      <c r="P162" s="461"/>
      <c r="Q162" s="461"/>
      <c r="R162" s="461"/>
    </row>
    <row r="163" spans="2:18">
      <c r="B163" s="110"/>
      <c r="C163" s="110"/>
      <c r="D163" s="110"/>
      <c r="E163" s="110"/>
      <c r="F163" s="110"/>
      <c r="G163" s="110"/>
      <c r="H163" s="110"/>
      <c r="I163" s="110"/>
    </row>
    <row r="164" spans="2:18">
      <c r="B164"/>
      <c r="C164" s="110"/>
      <c r="D164" s="110"/>
      <c r="E164" s="110"/>
      <c r="F164" s="110"/>
      <c r="G164" s="110"/>
      <c r="H164" s="110"/>
      <c r="I164" s="110"/>
    </row>
    <row r="165" spans="2:18" ht="14.1" customHeight="1">
      <c r="E165"/>
      <c r="I165" s="140" t="s">
        <v>217</v>
      </c>
      <c r="K165" s="402"/>
      <c r="L165" s="402"/>
      <c r="M165" s="402"/>
      <c r="N165" s="402"/>
      <c r="O165" s="402"/>
      <c r="P165" s="402"/>
      <c r="Q165" s="402"/>
      <c r="R165" s="402"/>
    </row>
    <row r="166" spans="2:18">
      <c r="I166" s="141" t="s">
        <v>216</v>
      </c>
    </row>
    <row r="167" spans="2:18">
      <c r="I167" s="141" t="s">
        <v>352</v>
      </c>
      <c r="L167" s="397"/>
      <c r="R167" s="112"/>
    </row>
    <row r="168" spans="2:18" ht="14.45" customHeight="1">
      <c r="I168" s="141" t="s">
        <v>353</v>
      </c>
      <c r="J168" s="113"/>
      <c r="L168" s="397"/>
      <c r="R168" s="114"/>
    </row>
    <row r="169" spans="2:18">
      <c r="I169" s="141" t="s">
        <v>218</v>
      </c>
      <c r="J169" s="115"/>
      <c r="L169" s="397"/>
      <c r="R169" s="116"/>
    </row>
    <row r="170" spans="2:18">
      <c r="I170" s="142" t="s">
        <v>354</v>
      </c>
      <c r="J170" s="117"/>
      <c r="L170" s="397"/>
    </row>
    <row r="171" spans="2:18">
      <c r="L171" s="397"/>
    </row>
    <row r="172" spans="2:18">
      <c r="L172" s="397"/>
    </row>
    <row r="173" spans="2:18">
      <c r="L173" s="397"/>
    </row>
    <row r="174" spans="2:18">
      <c r="L174" s="397"/>
    </row>
    <row r="175" spans="2:18">
      <c r="L175" s="397"/>
      <c r="P175"/>
    </row>
    <row r="176" spans="2:18">
      <c r="L176" s="397"/>
    </row>
    <row r="177" spans="2:18">
      <c r="J177"/>
      <c r="L177" s="397"/>
    </row>
    <row r="178" spans="2:18">
      <c r="L178" s="397"/>
    </row>
    <row r="179" spans="2:18">
      <c r="L179" s="397"/>
    </row>
    <row r="180" spans="2:18">
      <c r="L180" s="397"/>
    </row>
    <row r="181" spans="2:18">
      <c r="L181" s="397"/>
    </row>
    <row r="182" spans="2:18">
      <c r="J182"/>
      <c r="L182" s="397"/>
    </row>
    <row r="185" spans="2:18">
      <c r="K185" s="110"/>
      <c r="L185" s="110"/>
      <c r="M185" s="110"/>
      <c r="N185" s="110"/>
      <c r="O185" s="110"/>
      <c r="P185" s="110"/>
      <c r="Q185" s="110"/>
      <c r="R185" s="110"/>
    </row>
    <row r="186" spans="2:18" ht="14.45" customHeight="1">
      <c r="K186" s="110"/>
      <c r="L186" s="110"/>
      <c r="M186" s="110"/>
      <c r="N186" s="110"/>
      <c r="O186" s="110"/>
      <c r="P186" s="110"/>
      <c r="Q186" s="110"/>
      <c r="R186" s="110"/>
    </row>
    <row r="187" spans="2:18">
      <c r="K187" s="110"/>
      <c r="L187" s="110"/>
      <c r="M187" s="110"/>
      <c r="N187" s="110"/>
      <c r="O187" s="110"/>
      <c r="P187" s="110"/>
      <c r="Q187" s="110"/>
      <c r="R187" s="110"/>
    </row>
    <row r="188" spans="2:18">
      <c r="K188" s="110"/>
      <c r="L188" s="110"/>
      <c r="M188" s="110"/>
      <c r="N188" s="110"/>
      <c r="O188" s="110"/>
      <c r="P188" s="110"/>
      <c r="Q188" s="110"/>
      <c r="R188" s="110"/>
    </row>
    <row r="189" spans="2:18">
      <c r="K189" s="110"/>
      <c r="L189" s="110"/>
      <c r="M189" s="110"/>
      <c r="N189" s="110"/>
      <c r="O189" s="110"/>
      <c r="P189" s="110"/>
      <c r="Q189" s="110"/>
      <c r="R189" s="110"/>
    </row>
    <row r="190" spans="2:18">
      <c r="C190" s="461" t="s">
        <v>358</v>
      </c>
      <c r="D190" s="461"/>
      <c r="E190" s="461"/>
      <c r="F190" s="461"/>
      <c r="G190" s="461"/>
      <c r="H190" s="461"/>
      <c r="I190" s="461"/>
      <c r="L190" s="461" t="s">
        <v>254</v>
      </c>
      <c r="M190" s="461"/>
      <c r="N190" s="461"/>
      <c r="O190" s="461"/>
      <c r="P190" s="461"/>
      <c r="Q190" s="461"/>
      <c r="R190" s="461"/>
    </row>
    <row r="191" spans="2:18" ht="14.45" customHeight="1">
      <c r="C191" s="461"/>
      <c r="D191" s="461"/>
      <c r="E191" s="461"/>
      <c r="F191" s="461"/>
      <c r="G191" s="461"/>
      <c r="H191" s="461"/>
      <c r="I191" s="461"/>
      <c r="L191" s="461"/>
      <c r="M191" s="461"/>
      <c r="N191" s="461"/>
      <c r="O191" s="461"/>
      <c r="P191" s="461"/>
      <c r="Q191" s="461"/>
      <c r="R191" s="461"/>
    </row>
    <row r="192" spans="2:18">
      <c r="B192" s="110"/>
      <c r="C192" s="110"/>
      <c r="D192" s="110"/>
      <c r="E192" s="110"/>
      <c r="F192" s="110"/>
      <c r="G192" s="110"/>
      <c r="H192" s="110"/>
      <c r="I192" s="110"/>
    </row>
    <row r="193" spans="5:18" ht="14.1" customHeight="1"/>
    <row r="194" spans="5:18">
      <c r="K194" s="139"/>
      <c r="L194" s="139"/>
      <c r="M194" s="139"/>
      <c r="N194" s="139"/>
      <c r="O194" s="139"/>
      <c r="P194" s="139"/>
      <c r="Q194" s="139"/>
      <c r="R194" s="139"/>
    </row>
    <row r="195" spans="5:18" ht="14.45" customHeight="1">
      <c r="E195"/>
      <c r="L195" s="151"/>
      <c r="M195" s="151"/>
      <c r="N195" s="151"/>
      <c r="O195" s="151"/>
      <c r="P195" s="151"/>
      <c r="Q195" s="151"/>
      <c r="R195" s="151"/>
    </row>
    <row r="196" spans="5:18" ht="14.45" customHeight="1">
      <c r="J196" s="113"/>
      <c r="L196" s="397"/>
    </row>
    <row r="197" spans="5:18">
      <c r="J197" s="115"/>
      <c r="L197" s="397"/>
      <c r="R197" s="105"/>
    </row>
    <row r="198" spans="5:18">
      <c r="J198" s="117"/>
      <c r="L198" s="397"/>
    </row>
    <row r="199" spans="5:18">
      <c r="L199" s="397"/>
      <c r="M199"/>
      <c r="R199" s="111"/>
    </row>
    <row r="200" spans="5:18">
      <c r="E200"/>
      <c r="L200" s="397"/>
      <c r="R200" s="111"/>
    </row>
    <row r="201" spans="5:18">
      <c r="L201" s="397"/>
      <c r="R201" s="111"/>
    </row>
    <row r="202" spans="5:18">
      <c r="L202" s="397"/>
      <c r="R202" s="111"/>
    </row>
    <row r="203" spans="5:18">
      <c r="L203" s="397"/>
      <c r="R203" s="111"/>
    </row>
    <row r="204" spans="5:18">
      <c r="L204" s="397"/>
      <c r="R204" s="106"/>
    </row>
    <row r="205" spans="5:18">
      <c r="L205" s="397"/>
      <c r="R205" s="106"/>
    </row>
    <row r="206" spans="5:18">
      <c r="L206" s="397"/>
    </row>
    <row r="207" spans="5:18">
      <c r="L207" s="397"/>
    </row>
    <row r="208" spans="5:18">
      <c r="L208" s="397"/>
    </row>
    <row r="209" spans="2:18">
      <c r="L209" s="397"/>
    </row>
    <row r="210" spans="2:18">
      <c r="L210" s="397"/>
    </row>
    <row r="211" spans="2:18">
      <c r="L211" s="397"/>
    </row>
    <row r="214" spans="2:18" ht="14.45" customHeight="1"/>
    <row r="215" spans="2:18">
      <c r="K215" s="110"/>
      <c r="L215" s="110"/>
      <c r="M215" s="110"/>
      <c r="N215" s="110"/>
      <c r="O215" s="110"/>
      <c r="P215" s="110"/>
      <c r="Q215" s="110"/>
      <c r="R215" s="110"/>
    </row>
    <row r="216" spans="2:18">
      <c r="K216" s="110"/>
      <c r="L216" s="110"/>
      <c r="M216" s="110"/>
      <c r="N216" s="110"/>
      <c r="O216" s="110"/>
      <c r="P216" s="110"/>
      <c r="Q216" s="110"/>
      <c r="R216" s="110"/>
    </row>
    <row r="217" spans="2:18">
      <c r="K217" s="110"/>
      <c r="L217" s="110"/>
      <c r="M217" s="110"/>
      <c r="N217" s="110"/>
      <c r="O217" s="110"/>
      <c r="P217" s="110"/>
      <c r="Q217" s="110"/>
      <c r="R217" s="110"/>
    </row>
    <row r="218" spans="2:18" ht="14.45" customHeight="1">
      <c r="C218" s="461" t="s">
        <v>359</v>
      </c>
      <c r="D218" s="461"/>
      <c r="E218" s="461"/>
      <c r="F218" s="461"/>
      <c r="G218" s="461"/>
      <c r="H218" s="461"/>
      <c r="I218" s="461"/>
      <c r="L218" s="461" t="s">
        <v>243</v>
      </c>
      <c r="M218" s="461"/>
      <c r="N218" s="461"/>
      <c r="O218" s="461"/>
      <c r="P218" s="461"/>
      <c r="Q218" s="461"/>
      <c r="R218" s="461"/>
    </row>
    <row r="219" spans="2:18" ht="14.45" customHeight="1">
      <c r="C219" s="461"/>
      <c r="D219" s="461"/>
      <c r="E219" s="461"/>
      <c r="F219" s="461"/>
      <c r="G219" s="461"/>
      <c r="H219" s="461"/>
      <c r="I219" s="461"/>
      <c r="L219" s="461"/>
      <c r="M219" s="461"/>
      <c r="N219" s="461"/>
      <c r="O219" s="461"/>
      <c r="P219" s="461"/>
      <c r="Q219" s="461"/>
      <c r="R219" s="461"/>
    </row>
    <row r="220" spans="2:18">
      <c r="B220" s="110"/>
      <c r="C220" s="461"/>
      <c r="D220" s="461"/>
      <c r="E220" s="461"/>
      <c r="F220" s="461"/>
      <c r="G220" s="461"/>
      <c r="H220" s="461"/>
      <c r="I220" s="461"/>
      <c r="L220" s="461"/>
      <c r="M220" s="461"/>
      <c r="N220" s="461"/>
      <c r="O220" s="461"/>
      <c r="P220" s="461"/>
      <c r="Q220" s="461"/>
      <c r="R220" s="461"/>
    </row>
    <row r="221" spans="2:18">
      <c r="B221" s="110"/>
      <c r="C221" s="110"/>
      <c r="D221" s="110"/>
      <c r="E221" s="110"/>
      <c r="F221" s="110"/>
      <c r="G221" s="110"/>
      <c r="H221" s="110"/>
      <c r="I221" s="110"/>
      <c r="L221" s="479" t="s">
        <v>162</v>
      </c>
      <c r="M221" s="479"/>
      <c r="N221" s="479"/>
      <c r="O221" s="479"/>
      <c r="P221" s="479"/>
      <c r="Q221" s="479"/>
      <c r="R221" s="479"/>
    </row>
    <row r="222" spans="2:18" ht="14.1" customHeight="1"/>
    <row r="223" spans="2:18">
      <c r="C223" s="459" t="s">
        <v>163</v>
      </c>
      <c r="D223" s="459"/>
      <c r="E223" s="459"/>
      <c r="F223" s="459"/>
      <c r="G223" s="459"/>
      <c r="H223" s="459"/>
      <c r="I223" s="459"/>
      <c r="J223" s="459"/>
      <c r="K223" s="459"/>
      <c r="L223" s="459"/>
      <c r="M223" s="459"/>
      <c r="N223" s="459"/>
      <c r="O223" s="459"/>
      <c r="P223" s="459"/>
      <c r="Q223" s="459"/>
      <c r="R223" s="459"/>
    </row>
    <row r="224" spans="2:18">
      <c r="C224" s="459"/>
      <c r="D224" s="459"/>
      <c r="E224" s="459"/>
      <c r="F224" s="459"/>
      <c r="G224" s="459"/>
      <c r="H224" s="459"/>
      <c r="I224" s="459"/>
      <c r="J224" s="459"/>
      <c r="K224" s="459"/>
      <c r="L224" s="459"/>
      <c r="M224" s="459"/>
      <c r="N224" s="459"/>
      <c r="O224" s="459"/>
      <c r="P224" s="459"/>
      <c r="Q224" s="459"/>
      <c r="R224" s="459"/>
    </row>
    <row r="225" spans="2:18" ht="14.1" customHeight="1"/>
    <row r="226" spans="2:18">
      <c r="B226" s="139"/>
      <c r="C226" s="139"/>
      <c r="D226" s="139"/>
      <c r="E226" s="139"/>
      <c r="F226" s="139"/>
      <c r="G226" s="139"/>
      <c r="H226" s="139"/>
      <c r="I226" s="139"/>
      <c r="K226" s="480" t="s">
        <v>241</v>
      </c>
      <c r="L226" s="480"/>
      <c r="M226" s="480"/>
      <c r="N226" s="480"/>
      <c r="O226" s="480"/>
      <c r="P226" s="480"/>
      <c r="Q226" s="480"/>
      <c r="R226" s="480"/>
    </row>
    <row r="227" spans="2:18" ht="14.1" customHeight="1">
      <c r="B227" s="463"/>
      <c r="C227" s="463"/>
      <c r="D227" s="463"/>
      <c r="E227" s="463"/>
      <c r="F227" s="463"/>
      <c r="G227" s="463"/>
      <c r="H227" s="463"/>
      <c r="I227" s="463"/>
    </row>
    <row r="228" spans="2:18">
      <c r="C228" s="397"/>
    </row>
    <row r="229" spans="2:18">
      <c r="C229" s="397"/>
    </row>
    <row r="230" spans="2:18" ht="25.5">
      <c r="C230" s="397"/>
      <c r="I230" s="111"/>
      <c r="J230" s="111"/>
      <c r="M230" s="485" t="s">
        <v>242</v>
      </c>
      <c r="N230" s="486"/>
      <c r="O230" s="155" t="s">
        <v>166</v>
      </c>
      <c r="P230" s="156" t="s">
        <v>210</v>
      </c>
      <c r="Q230" s="157" t="s">
        <v>167</v>
      </c>
    </row>
    <row r="231" spans="2:18">
      <c r="C231" s="397"/>
      <c r="I231" s="111"/>
      <c r="J231" s="111"/>
      <c r="M231" s="481" t="s">
        <v>174</v>
      </c>
      <c r="N231" s="481"/>
      <c r="O231" s="158">
        <v>119936</v>
      </c>
      <c r="P231" s="158">
        <v>65927</v>
      </c>
      <c r="Q231" s="159">
        <v>212090</v>
      </c>
    </row>
    <row r="232" spans="2:18">
      <c r="C232" s="397"/>
      <c r="I232" s="111"/>
      <c r="J232" s="111"/>
      <c r="M232" s="482" t="s">
        <v>175</v>
      </c>
      <c r="N232" s="482"/>
      <c r="O232" s="160">
        <v>3214690</v>
      </c>
      <c r="P232" s="160">
        <v>1501288</v>
      </c>
      <c r="Q232" s="161">
        <v>4958862</v>
      </c>
    </row>
    <row r="233" spans="2:18" ht="15.75" thickBot="1">
      <c r="C233" s="397"/>
      <c r="I233" s="111"/>
      <c r="J233" s="111"/>
      <c r="M233" s="483" t="s">
        <v>176</v>
      </c>
      <c r="N233" s="483"/>
      <c r="O233" s="163">
        <v>6949467</v>
      </c>
      <c r="P233" s="163">
        <v>3236480</v>
      </c>
      <c r="Q233" s="164">
        <v>10705824</v>
      </c>
    </row>
    <row r="234" spans="2:18" ht="15.75" thickTop="1">
      <c r="C234" s="397"/>
      <c r="I234" s="111"/>
      <c r="J234" s="111"/>
      <c r="M234" s="484" t="s">
        <v>240</v>
      </c>
      <c r="N234" s="484"/>
      <c r="O234" s="153">
        <f>SUM(O231:O233)</f>
        <v>10284093</v>
      </c>
      <c r="P234" s="154">
        <f>SUM(P231:P233)</f>
        <v>4803695</v>
      </c>
      <c r="Q234" s="354">
        <f>SUM(Q231:Q233)</f>
        <v>15876776</v>
      </c>
    </row>
    <row r="235" spans="2:18">
      <c r="C235" s="397"/>
      <c r="I235" s="111"/>
      <c r="J235" s="111"/>
    </row>
    <row r="236" spans="2:18">
      <c r="C236" s="397"/>
      <c r="E236"/>
    </row>
    <row r="237" spans="2:18">
      <c r="C237" s="397"/>
      <c r="L237" s="461" t="s">
        <v>318</v>
      </c>
      <c r="M237" s="461"/>
      <c r="N237" s="461"/>
      <c r="O237" s="461"/>
      <c r="P237" s="461"/>
      <c r="Q237" s="461"/>
      <c r="R237" s="461"/>
    </row>
    <row r="238" spans="2:18">
      <c r="C238" s="397"/>
      <c r="L238" s="461"/>
      <c r="M238" s="461"/>
      <c r="N238" s="461"/>
      <c r="O238" s="461"/>
      <c r="P238" s="461"/>
      <c r="Q238" s="461"/>
      <c r="R238" s="461"/>
    </row>
    <row r="239" spans="2:18">
      <c r="C239" s="397"/>
    </row>
    <row r="240" spans="2:18">
      <c r="C240" s="397"/>
    </row>
    <row r="241" spans="2:18">
      <c r="C241" s="397"/>
    </row>
    <row r="242" spans="2:18">
      <c r="C242" s="397"/>
    </row>
    <row r="243" spans="2:18">
      <c r="C243" s="397"/>
    </row>
    <row r="244" spans="2:18" ht="25.5">
      <c r="M244" s="462" t="s">
        <v>255</v>
      </c>
      <c r="N244" s="462"/>
      <c r="O244" s="155" t="s">
        <v>166</v>
      </c>
      <c r="P244" s="156" t="s">
        <v>210</v>
      </c>
      <c r="Q244" s="157" t="s">
        <v>167</v>
      </c>
    </row>
    <row r="245" spans="2:18">
      <c r="N245" s="162" t="s">
        <v>244</v>
      </c>
      <c r="O245" s="158">
        <v>216600</v>
      </c>
      <c r="P245" s="158">
        <v>84011</v>
      </c>
      <c r="Q245" s="159">
        <v>302814</v>
      </c>
    </row>
    <row r="246" spans="2:18" ht="15.75" thickBot="1">
      <c r="M246" s="460" t="s">
        <v>245</v>
      </c>
      <c r="N246" s="460"/>
      <c r="O246" s="165">
        <v>10067493</v>
      </c>
      <c r="P246" s="165">
        <v>4719684</v>
      </c>
      <c r="Q246" s="166">
        <v>15573962</v>
      </c>
    </row>
    <row r="247" spans="2:18" ht="14.45" customHeight="1" thickTop="1">
      <c r="B247" s="110"/>
      <c r="C247" s="110"/>
      <c r="D247" s="110"/>
      <c r="E247" s="110"/>
      <c r="F247" s="110"/>
      <c r="G247" s="110"/>
      <c r="H247" s="110"/>
      <c r="I247" s="110"/>
      <c r="N247" s="149" t="s">
        <v>240</v>
      </c>
      <c r="O247" s="150">
        <f>SUM(O245:O246)</f>
        <v>10284093</v>
      </c>
      <c r="P247" s="150">
        <f t="shared" ref="P247:Q247" si="0">SUM(P245:P246)</f>
        <v>4803695</v>
      </c>
      <c r="Q247" s="354">
        <f t="shared" si="0"/>
        <v>15876776</v>
      </c>
    </row>
    <row r="248" spans="2:18">
      <c r="B248" s="110"/>
      <c r="C248" s="110"/>
      <c r="D248" s="110"/>
      <c r="E248" s="110"/>
      <c r="F248" s="110"/>
      <c r="G248" s="110"/>
      <c r="H248" s="110"/>
      <c r="I248" s="110"/>
      <c r="J248"/>
    </row>
    <row r="249" spans="2:18">
      <c r="B249" s="110"/>
      <c r="C249" s="110"/>
      <c r="D249" s="110"/>
      <c r="E249" s="110"/>
      <c r="F249" s="110"/>
      <c r="G249" s="110"/>
      <c r="H249" s="110"/>
      <c r="I249" s="110"/>
    </row>
    <row r="250" spans="2:18">
      <c r="B250" s="110"/>
      <c r="C250" s="110"/>
      <c r="D250" s="110"/>
      <c r="E250" s="110"/>
      <c r="F250" s="110"/>
      <c r="G250" s="110"/>
      <c r="H250" s="110"/>
      <c r="I250" s="110"/>
    </row>
    <row r="251" spans="2:18" ht="14.45" customHeight="1">
      <c r="C251" s="461" t="s">
        <v>278</v>
      </c>
      <c r="D251" s="461"/>
      <c r="E251" s="461"/>
      <c r="F251" s="461"/>
      <c r="G251" s="461"/>
      <c r="H251" s="461"/>
      <c r="I251" s="461"/>
      <c r="L251" s="465" t="s">
        <v>256</v>
      </c>
      <c r="M251" s="461"/>
      <c r="N251" s="461"/>
      <c r="O251" s="461"/>
      <c r="P251" s="461"/>
      <c r="Q251" s="461"/>
      <c r="R251" s="461"/>
    </row>
    <row r="252" spans="2:18">
      <c r="C252" s="461"/>
      <c r="D252" s="461"/>
      <c r="E252" s="461"/>
      <c r="F252" s="461"/>
      <c r="G252" s="461"/>
      <c r="H252" s="461"/>
      <c r="I252" s="461"/>
      <c r="L252" s="461"/>
      <c r="M252" s="461"/>
      <c r="N252" s="461"/>
      <c r="O252" s="461"/>
      <c r="P252" s="461"/>
      <c r="Q252" s="461"/>
      <c r="R252" s="461"/>
    </row>
    <row r="253" spans="2:18">
      <c r="C253" s="461"/>
      <c r="D253" s="461"/>
      <c r="E253" s="461"/>
      <c r="F253" s="461"/>
      <c r="G253" s="461"/>
      <c r="H253" s="461"/>
      <c r="I253" s="461"/>
      <c r="L253" s="461"/>
      <c r="M253" s="461"/>
      <c r="N253" s="461"/>
      <c r="O253" s="461"/>
      <c r="P253" s="461"/>
      <c r="Q253" s="461"/>
      <c r="R253" s="461"/>
    </row>
    <row r="254" spans="2:18">
      <c r="B254" s="118"/>
      <c r="C254" s="118"/>
      <c r="D254" s="118"/>
      <c r="E254" s="118"/>
      <c r="F254" s="118"/>
      <c r="G254" s="118"/>
      <c r="H254" s="118"/>
      <c r="I254" s="118"/>
      <c r="K254" s="118"/>
      <c r="L254" s="118"/>
      <c r="M254" s="118"/>
      <c r="N254" s="118"/>
      <c r="O254" s="118"/>
      <c r="P254" s="118"/>
      <c r="Q254" s="118"/>
      <c r="R254" s="118"/>
    </row>
    <row r="256" spans="2:18">
      <c r="C256" s="459" t="s">
        <v>164</v>
      </c>
      <c r="D256" s="459"/>
      <c r="E256" s="459"/>
      <c r="F256" s="459"/>
      <c r="G256" s="459"/>
      <c r="H256" s="459"/>
      <c r="I256" s="459"/>
      <c r="J256" s="459"/>
      <c r="K256" s="459"/>
      <c r="L256" s="459"/>
      <c r="M256" s="459"/>
      <c r="N256" s="459"/>
      <c r="O256" s="459"/>
      <c r="P256" s="459"/>
      <c r="Q256" s="459"/>
      <c r="R256" s="459"/>
    </row>
    <row r="257" spans="2:18">
      <c r="C257" s="459"/>
      <c r="D257" s="459"/>
      <c r="E257" s="459"/>
      <c r="F257" s="459"/>
      <c r="G257" s="459"/>
      <c r="H257" s="459"/>
      <c r="I257" s="459"/>
      <c r="J257" s="459"/>
      <c r="K257" s="459"/>
      <c r="L257" s="459"/>
      <c r="M257" s="459"/>
      <c r="N257" s="459"/>
      <c r="O257" s="459"/>
      <c r="P257" s="459"/>
      <c r="Q257" s="459"/>
      <c r="R257" s="459"/>
    </row>
    <row r="258" spans="2:18" ht="14.1" customHeight="1"/>
    <row r="259" spans="2:18">
      <c r="B259" s="398"/>
      <c r="C259" s="398"/>
      <c r="D259" s="398"/>
      <c r="E259" s="398"/>
      <c r="F259" s="398"/>
      <c r="G259" s="398"/>
      <c r="H259" s="398"/>
      <c r="I259" s="398"/>
      <c r="K259" s="398"/>
      <c r="L259" s="398"/>
      <c r="M259" s="398"/>
      <c r="N259" s="398"/>
      <c r="O259" s="398"/>
      <c r="P259" s="398"/>
      <c r="Q259" s="398"/>
      <c r="R259" s="398"/>
    </row>
    <row r="260" spans="2:18">
      <c r="K260" s="463"/>
      <c r="L260" s="463"/>
      <c r="M260" s="463"/>
      <c r="N260" s="463"/>
      <c r="O260" s="463"/>
      <c r="P260" s="463"/>
      <c r="Q260" s="463"/>
      <c r="R260" s="463"/>
    </row>
    <row r="261" spans="2:18" ht="15" customHeight="1">
      <c r="C261" s="397"/>
      <c r="L261" s="464"/>
    </row>
    <row r="262" spans="2:18">
      <c r="C262" s="397"/>
      <c r="L262" s="464"/>
    </row>
    <row r="263" spans="2:18">
      <c r="C263" s="397"/>
      <c r="L263" s="464"/>
      <c r="Q263"/>
      <c r="R263" s="111"/>
    </row>
    <row r="264" spans="2:18">
      <c r="C264" s="397"/>
      <c r="L264" s="464"/>
      <c r="R264" s="111"/>
    </row>
    <row r="265" spans="2:18">
      <c r="C265" s="397"/>
      <c r="L265" s="464"/>
      <c r="R265" s="167"/>
    </row>
    <row r="266" spans="2:18">
      <c r="C266" s="397"/>
      <c r="L266" s="464"/>
      <c r="R266" s="111"/>
    </row>
    <row r="267" spans="2:18">
      <c r="C267" s="397"/>
      <c r="G267"/>
      <c r="L267" s="464"/>
      <c r="R267" s="111"/>
    </row>
    <row r="268" spans="2:18" ht="14.45" customHeight="1">
      <c r="C268" s="397"/>
      <c r="L268" s="464"/>
      <c r="R268" s="111"/>
    </row>
    <row r="269" spans="2:18">
      <c r="C269" s="397"/>
      <c r="L269" s="464"/>
    </row>
    <row r="270" spans="2:18">
      <c r="C270" s="397"/>
      <c r="L270" s="464"/>
    </row>
    <row r="271" spans="2:18">
      <c r="C271" s="397"/>
      <c r="L271" s="464"/>
    </row>
    <row r="272" spans="2:18">
      <c r="C272" s="397"/>
      <c r="L272" s="464"/>
    </row>
    <row r="273" spans="3:18">
      <c r="C273" s="397"/>
      <c r="L273" s="464"/>
      <c r="M273"/>
    </row>
    <row r="274" spans="3:18">
      <c r="C274" s="397"/>
      <c r="L274" s="464"/>
    </row>
    <row r="275" spans="3:18">
      <c r="C275" s="397"/>
      <c r="L275" s="464"/>
    </row>
    <row r="276" spans="3:18">
      <c r="C276" s="397"/>
      <c r="L276" s="464"/>
    </row>
    <row r="280" spans="3:18">
      <c r="K280" s="110"/>
      <c r="L280" s="110"/>
      <c r="M280" s="110"/>
      <c r="N280" s="110"/>
      <c r="O280" s="110"/>
      <c r="P280" s="110"/>
      <c r="Q280" s="110"/>
      <c r="R280" s="110"/>
    </row>
    <row r="281" spans="3:18">
      <c r="K281" s="110"/>
      <c r="L281" s="110"/>
      <c r="M281" s="110"/>
      <c r="N281" s="110"/>
      <c r="O281" s="110"/>
      <c r="P281" s="110"/>
      <c r="Q281" s="110"/>
      <c r="R281" s="110"/>
    </row>
    <row r="282" spans="3:18">
      <c r="K282" s="110"/>
      <c r="L282" s="110"/>
      <c r="M282" s="110"/>
      <c r="N282" s="110"/>
      <c r="O282" s="110"/>
      <c r="P282" s="110"/>
      <c r="Q282" s="110"/>
      <c r="R282" s="110"/>
    </row>
    <row r="283" spans="3:18">
      <c r="J283" s="110"/>
      <c r="K283" s="110"/>
      <c r="L283" s="110"/>
      <c r="M283" s="110"/>
    </row>
    <row r="288" spans="3:18" ht="14.45" customHeight="1">
      <c r="C288" s="461" t="s">
        <v>360</v>
      </c>
      <c r="D288" s="461"/>
      <c r="E288" s="461"/>
      <c r="F288" s="461"/>
      <c r="G288" s="461"/>
      <c r="H288" s="461"/>
      <c r="I288" s="461"/>
      <c r="J288"/>
      <c r="L288" s="461" t="s">
        <v>277</v>
      </c>
      <c r="M288" s="461"/>
      <c r="N288" s="461"/>
      <c r="O288" s="461"/>
      <c r="P288" s="461"/>
      <c r="Q288" s="461"/>
      <c r="R288" s="461"/>
    </row>
    <row r="289" spans="2:18">
      <c r="C289" s="461"/>
      <c r="D289" s="461"/>
      <c r="E289" s="461"/>
      <c r="F289" s="461"/>
      <c r="G289" s="461"/>
      <c r="H289" s="461"/>
      <c r="I289" s="461"/>
      <c r="L289" s="461"/>
      <c r="M289" s="461"/>
      <c r="N289" s="461"/>
      <c r="O289" s="461"/>
      <c r="P289" s="461"/>
      <c r="Q289" s="461"/>
      <c r="R289" s="461"/>
    </row>
    <row r="290" spans="2:18">
      <c r="C290" s="461"/>
      <c r="D290" s="461"/>
      <c r="E290" s="461"/>
      <c r="F290" s="461"/>
      <c r="G290" s="461"/>
      <c r="H290" s="461"/>
      <c r="I290" s="461"/>
      <c r="L290" s="461"/>
      <c r="M290" s="461"/>
      <c r="N290" s="461"/>
      <c r="O290" s="461"/>
      <c r="P290" s="461"/>
      <c r="Q290" s="461"/>
      <c r="R290" s="461"/>
    </row>
    <row r="293" spans="2:18">
      <c r="C293" s="459" t="s">
        <v>172</v>
      </c>
      <c r="D293" s="459"/>
      <c r="E293" s="459"/>
      <c r="F293" s="459"/>
      <c r="G293" s="459"/>
      <c r="H293" s="459"/>
      <c r="I293" s="459"/>
      <c r="J293" s="459"/>
      <c r="K293" s="459"/>
      <c r="L293" s="459"/>
      <c r="M293" s="459"/>
      <c r="N293" s="459"/>
      <c r="O293" s="459"/>
      <c r="P293" s="459"/>
      <c r="Q293" s="459"/>
      <c r="R293" s="459"/>
    </row>
    <row r="294" spans="2:18">
      <c r="C294" s="459"/>
      <c r="D294" s="459"/>
      <c r="E294" s="459"/>
      <c r="F294" s="459"/>
      <c r="G294" s="459"/>
      <c r="H294" s="459"/>
      <c r="I294" s="459"/>
      <c r="J294" s="459"/>
      <c r="K294" s="459"/>
      <c r="L294" s="459"/>
      <c r="M294" s="459"/>
      <c r="N294" s="459"/>
      <c r="O294" s="459"/>
      <c r="P294" s="459"/>
      <c r="Q294" s="459"/>
      <c r="R294" s="459"/>
    </row>
    <row r="295" spans="2:18" ht="14.1" customHeight="1"/>
    <row r="296" spans="2:18">
      <c r="B296" s="139"/>
      <c r="C296" s="139"/>
      <c r="D296" s="139"/>
      <c r="E296" s="139"/>
      <c r="F296" s="139"/>
      <c r="G296" s="139"/>
      <c r="H296" s="139"/>
      <c r="I296" s="139"/>
      <c r="K296" s="399"/>
      <c r="L296" s="399"/>
      <c r="M296" s="399"/>
      <c r="N296" s="399"/>
      <c r="O296" s="399"/>
      <c r="P296" s="399"/>
      <c r="Q296" s="399"/>
    </row>
    <row r="297" spans="2:18">
      <c r="B297" s="463"/>
      <c r="C297" s="463"/>
      <c r="D297" s="463"/>
      <c r="E297" s="463"/>
      <c r="F297" s="463"/>
      <c r="G297" s="463"/>
      <c r="H297" s="463"/>
      <c r="I297" s="463"/>
    </row>
    <row r="298" spans="2:18" ht="14.45" customHeight="1">
      <c r="C298" s="397"/>
      <c r="H298"/>
      <c r="K298" s="397"/>
      <c r="L298"/>
    </row>
    <row r="299" spans="2:18" ht="14.45" customHeight="1">
      <c r="C299" s="397"/>
      <c r="J299"/>
      <c r="K299" s="397"/>
    </row>
    <row r="300" spans="2:18" ht="14.45" customHeight="1">
      <c r="C300" s="397"/>
      <c r="I300" s="111"/>
      <c r="J300"/>
      <c r="K300" s="397"/>
    </row>
    <row r="301" spans="2:18">
      <c r="C301" s="397"/>
      <c r="I301" s="111"/>
      <c r="J301" s="111"/>
      <c r="K301" s="397"/>
    </row>
    <row r="302" spans="2:18">
      <c r="C302" s="397"/>
      <c r="I302" s="111"/>
      <c r="J302" s="111"/>
      <c r="K302" s="397"/>
    </row>
    <row r="303" spans="2:18">
      <c r="C303" s="397"/>
      <c r="I303" s="111"/>
      <c r="J303" s="111"/>
      <c r="K303" s="397"/>
    </row>
    <row r="304" spans="2:18">
      <c r="C304" s="397"/>
      <c r="I304" s="111"/>
      <c r="J304" s="111"/>
      <c r="K304" s="397"/>
    </row>
    <row r="305" spans="2:18">
      <c r="C305" s="397"/>
      <c r="I305" s="111"/>
      <c r="J305" s="111"/>
      <c r="K305" s="397"/>
    </row>
    <row r="306" spans="2:18">
      <c r="C306" s="397"/>
      <c r="K306" s="397"/>
    </row>
    <row r="307" spans="2:18">
      <c r="C307" s="397"/>
      <c r="K307" s="397"/>
    </row>
    <row r="308" spans="2:18">
      <c r="C308" s="397"/>
      <c r="K308" s="397"/>
    </row>
    <row r="309" spans="2:18">
      <c r="C309" s="397"/>
      <c r="K309" s="397"/>
    </row>
    <row r="310" spans="2:18">
      <c r="C310" s="397"/>
      <c r="K310" s="397"/>
    </row>
    <row r="311" spans="2:18">
      <c r="C311" s="397"/>
      <c r="K311" s="397"/>
    </row>
    <row r="312" spans="2:18">
      <c r="C312" s="397"/>
      <c r="K312" s="397"/>
    </row>
    <row r="313" spans="2:18">
      <c r="C313" s="397"/>
      <c r="K313" s="397"/>
    </row>
    <row r="317" spans="2:18">
      <c r="B317" s="110"/>
      <c r="C317" s="119"/>
      <c r="D317" s="119"/>
      <c r="E317" s="119"/>
      <c r="F317" s="119"/>
      <c r="G317" s="119"/>
      <c r="H317" s="119"/>
      <c r="I317" s="110"/>
      <c r="L317" s="119"/>
      <c r="M317" s="119"/>
      <c r="N317" s="119"/>
      <c r="O317" s="119"/>
      <c r="P317" s="119"/>
      <c r="Q317" s="119"/>
    </row>
    <row r="318" spans="2:18">
      <c r="B318" s="110"/>
      <c r="I318" s="110"/>
    </row>
    <row r="319" spans="2:18" ht="14.45" customHeight="1">
      <c r="C319" s="461" t="s">
        <v>327</v>
      </c>
      <c r="D319" s="461"/>
      <c r="E319" s="461"/>
      <c r="F319" s="461"/>
      <c r="G319" s="461"/>
      <c r="H319" s="461"/>
      <c r="I319" s="461"/>
      <c r="L319" s="489" t="s">
        <v>355</v>
      </c>
      <c r="M319" s="489"/>
      <c r="N319" s="489"/>
      <c r="O319" s="489"/>
      <c r="P319" s="489"/>
      <c r="Q319" s="489"/>
      <c r="R319" s="489"/>
    </row>
    <row r="320" spans="2:18">
      <c r="C320" s="461"/>
      <c r="D320" s="461"/>
      <c r="E320" s="461"/>
      <c r="F320" s="461"/>
      <c r="G320" s="461"/>
      <c r="H320" s="461"/>
      <c r="I320" s="461"/>
      <c r="L320" s="489"/>
      <c r="M320" s="489"/>
      <c r="N320" s="489"/>
      <c r="O320" s="489"/>
      <c r="P320" s="489"/>
      <c r="Q320" s="489"/>
      <c r="R320" s="489"/>
    </row>
    <row r="321" spans="3:18">
      <c r="C321" s="461"/>
      <c r="D321" s="461"/>
      <c r="E321" s="461"/>
      <c r="F321" s="461"/>
      <c r="G321" s="461"/>
      <c r="H321" s="461"/>
      <c r="I321" s="461"/>
      <c r="L321" s="489"/>
      <c r="M321" s="489"/>
      <c r="N321" s="489"/>
      <c r="O321" s="489"/>
      <c r="P321" s="489"/>
      <c r="Q321" s="489"/>
      <c r="R321" s="489"/>
    </row>
    <row r="322" spans="3:18">
      <c r="L322" s="489"/>
      <c r="M322" s="489"/>
      <c r="N322" s="489"/>
      <c r="O322" s="489"/>
      <c r="P322" s="489"/>
      <c r="Q322" s="489"/>
      <c r="R322" s="489"/>
    </row>
    <row r="323" spans="3:18">
      <c r="L323" s="489"/>
      <c r="M323" s="489"/>
      <c r="N323" s="489"/>
      <c r="O323" s="489"/>
      <c r="P323" s="489"/>
      <c r="Q323" s="489"/>
      <c r="R323" s="489"/>
    </row>
    <row r="324" spans="3:18">
      <c r="L324" s="489"/>
      <c r="M324" s="489"/>
      <c r="N324" s="489"/>
      <c r="O324" s="489"/>
      <c r="P324" s="489"/>
      <c r="Q324" s="489"/>
      <c r="R324" s="489"/>
    </row>
    <row r="325" spans="3:18">
      <c r="L325" s="489"/>
      <c r="M325" s="489"/>
      <c r="N325" s="489"/>
      <c r="O325" s="489"/>
      <c r="P325" s="489"/>
      <c r="Q325" s="489"/>
      <c r="R325" s="489"/>
    </row>
    <row r="326" spans="3:18">
      <c r="L326" s="489"/>
      <c r="M326" s="489"/>
      <c r="N326" s="489"/>
      <c r="O326" s="489"/>
      <c r="P326" s="489"/>
      <c r="Q326" s="489"/>
      <c r="R326" s="489"/>
    </row>
    <row r="327" spans="3:18">
      <c r="L327" s="489"/>
      <c r="M327" s="489"/>
      <c r="N327" s="489"/>
      <c r="O327" s="489"/>
      <c r="P327" s="489"/>
      <c r="Q327" s="489"/>
      <c r="R327" s="489"/>
    </row>
    <row r="328" spans="3:18">
      <c r="L328" s="489"/>
      <c r="M328" s="489"/>
      <c r="N328" s="489"/>
      <c r="O328" s="489"/>
      <c r="P328" s="489"/>
      <c r="Q328" s="489"/>
      <c r="R328" s="489"/>
    </row>
    <row r="329" spans="3:18">
      <c r="L329" s="489"/>
      <c r="M329" s="489"/>
      <c r="N329" s="489"/>
      <c r="O329" s="489"/>
      <c r="P329" s="489"/>
      <c r="Q329" s="489"/>
      <c r="R329" s="489"/>
    </row>
    <row r="330" spans="3:18">
      <c r="L330" s="489"/>
      <c r="M330" s="489"/>
      <c r="N330" s="489"/>
      <c r="O330" s="489"/>
      <c r="P330" s="489"/>
      <c r="Q330" s="489"/>
      <c r="R330" s="489"/>
    </row>
    <row r="331" spans="3:18">
      <c r="L331" s="489"/>
      <c r="M331" s="489"/>
      <c r="N331" s="489"/>
      <c r="O331" s="489"/>
      <c r="P331" s="489"/>
      <c r="Q331" s="489"/>
      <c r="R331" s="489"/>
    </row>
    <row r="332" spans="3:18">
      <c r="L332" s="489"/>
      <c r="M332" s="489"/>
      <c r="N332" s="489"/>
      <c r="O332" s="489"/>
      <c r="P332" s="489"/>
      <c r="Q332" s="489"/>
      <c r="R332" s="489"/>
    </row>
    <row r="333" spans="3:18">
      <c r="L333" s="489"/>
      <c r="M333" s="489"/>
      <c r="N333" s="489"/>
      <c r="O333" s="489"/>
      <c r="P333" s="489"/>
      <c r="Q333" s="489"/>
      <c r="R333" s="489"/>
    </row>
    <row r="334" spans="3:18">
      <c r="L334" s="489"/>
      <c r="M334" s="489"/>
      <c r="N334" s="489"/>
      <c r="O334" s="489"/>
      <c r="P334" s="489"/>
      <c r="Q334" s="489"/>
      <c r="R334" s="489"/>
    </row>
    <row r="335" spans="3:18">
      <c r="L335" s="489"/>
      <c r="M335" s="489"/>
      <c r="N335" s="489"/>
      <c r="O335" s="489"/>
      <c r="P335" s="489"/>
      <c r="Q335" s="489"/>
      <c r="R335" s="489"/>
    </row>
    <row r="336" spans="3:18">
      <c r="L336" s="489"/>
      <c r="M336" s="489"/>
      <c r="N336" s="489"/>
      <c r="O336" s="489"/>
      <c r="P336" s="489"/>
      <c r="Q336" s="489"/>
      <c r="R336" s="489"/>
    </row>
    <row r="339" spans="2:18" ht="14.45" customHeight="1">
      <c r="C339" s="490" t="s">
        <v>261</v>
      </c>
      <c r="D339" s="490"/>
      <c r="E339" s="490"/>
      <c r="F339" s="490"/>
      <c r="G339" s="490"/>
      <c r="H339" s="490"/>
      <c r="I339" s="490"/>
      <c r="J339" s="490"/>
      <c r="K339" s="490"/>
      <c r="L339" s="490"/>
      <c r="M339" s="490"/>
      <c r="N339" s="490"/>
      <c r="O339" s="490"/>
      <c r="P339" s="490"/>
      <c r="Q339" s="490"/>
      <c r="R339" s="490"/>
    </row>
    <row r="340" spans="2:18">
      <c r="C340" s="490"/>
      <c r="D340" s="490"/>
      <c r="E340" s="490"/>
      <c r="F340" s="490"/>
      <c r="G340" s="490"/>
      <c r="H340" s="490"/>
      <c r="I340" s="490"/>
      <c r="J340" s="490"/>
      <c r="K340" s="490"/>
      <c r="L340" s="490"/>
      <c r="M340" s="490"/>
      <c r="N340" s="490"/>
      <c r="O340" s="490"/>
      <c r="P340" s="490"/>
      <c r="Q340" s="490"/>
      <c r="R340" s="490"/>
    </row>
    <row r="341" spans="2:18">
      <c r="C341" s="490"/>
      <c r="D341" s="490"/>
      <c r="E341" s="490"/>
      <c r="F341" s="490"/>
      <c r="G341" s="490"/>
      <c r="H341" s="490"/>
      <c r="I341" s="490"/>
      <c r="J341" s="490"/>
      <c r="K341" s="490"/>
      <c r="L341" s="490"/>
      <c r="M341" s="490"/>
      <c r="N341" s="490"/>
      <c r="O341" s="490"/>
      <c r="P341" s="490"/>
      <c r="Q341" s="490"/>
      <c r="R341" s="490"/>
    </row>
    <row r="342" spans="2:18" ht="14.1" customHeight="1"/>
    <row r="343" spans="2:18" ht="14.1" customHeight="1">
      <c r="C343" s="487" t="s">
        <v>246</v>
      </c>
      <c r="D343" s="487"/>
      <c r="E343" s="487"/>
      <c r="F343" s="487"/>
      <c r="G343" s="487"/>
      <c r="H343" s="487"/>
      <c r="I343" s="487"/>
      <c r="J343" s="487"/>
      <c r="K343" s="487"/>
      <c r="L343" s="487"/>
      <c r="M343" s="487"/>
      <c r="N343" s="487"/>
      <c r="O343" s="487"/>
      <c r="P343" s="487"/>
      <c r="Q343" s="487"/>
      <c r="R343" s="487"/>
    </row>
    <row r="344" spans="2:18" ht="14.1" customHeight="1"/>
    <row r="345" spans="2:18">
      <c r="B345" s="139"/>
      <c r="C345" s="139"/>
      <c r="D345" s="139"/>
      <c r="E345" s="139"/>
      <c r="F345" s="139"/>
      <c r="G345" s="139"/>
      <c r="H345" s="139"/>
      <c r="I345" s="139"/>
      <c r="K345" s="398"/>
      <c r="L345" s="398"/>
      <c r="M345" s="398"/>
      <c r="N345" s="398"/>
      <c r="O345" s="398"/>
      <c r="P345" s="398"/>
      <c r="Q345" s="398"/>
      <c r="R345" s="398"/>
    </row>
    <row r="346" spans="2:18">
      <c r="K346" s="463"/>
      <c r="L346" s="463"/>
      <c r="M346" s="463"/>
      <c r="N346" s="463"/>
      <c r="O346" s="463"/>
      <c r="P346" s="463"/>
      <c r="Q346" s="463"/>
      <c r="R346" s="463"/>
    </row>
    <row r="347" spans="2:18" ht="14.45" customHeight="1">
      <c r="C347" s="397"/>
      <c r="I347" s="386" t="s">
        <v>217</v>
      </c>
      <c r="J347" s="171"/>
      <c r="L347" s="397"/>
      <c r="M347"/>
    </row>
    <row r="348" spans="2:18">
      <c r="C348" s="397"/>
      <c r="I348" s="387" t="s">
        <v>216</v>
      </c>
      <c r="J348" s="172"/>
      <c r="L348" s="397"/>
    </row>
    <row r="349" spans="2:18">
      <c r="C349" s="397"/>
      <c r="I349" s="387" t="s">
        <v>352</v>
      </c>
      <c r="J349" s="172"/>
      <c r="L349" s="397"/>
      <c r="Q349"/>
      <c r="R349" s="111"/>
    </row>
    <row r="350" spans="2:18">
      <c r="C350" s="397"/>
      <c r="I350" s="387" t="s">
        <v>353</v>
      </c>
      <c r="J350" s="172"/>
      <c r="L350" s="397"/>
      <c r="R350" s="111"/>
    </row>
    <row r="351" spans="2:18">
      <c r="C351" s="397"/>
      <c r="I351" s="387" t="s">
        <v>218</v>
      </c>
      <c r="J351" s="172"/>
      <c r="L351" s="397"/>
      <c r="R351" s="167"/>
    </row>
    <row r="352" spans="2:18">
      <c r="C352" s="397"/>
      <c r="I352" s="388" t="s">
        <v>354</v>
      </c>
      <c r="J352" s="173"/>
      <c r="L352" s="397"/>
      <c r="R352" s="111"/>
    </row>
    <row r="353" spans="3:18">
      <c r="C353" s="397"/>
      <c r="L353" s="397"/>
      <c r="R353" s="111"/>
    </row>
    <row r="354" spans="3:18">
      <c r="C354" s="397"/>
      <c r="L354" s="397"/>
      <c r="R354" s="111"/>
    </row>
    <row r="355" spans="3:18">
      <c r="C355" s="397"/>
      <c r="L355" s="397"/>
    </row>
    <row r="356" spans="3:18">
      <c r="C356" s="397"/>
      <c r="I356"/>
      <c r="L356" s="397"/>
    </row>
    <row r="357" spans="3:18">
      <c r="C357" s="397"/>
      <c r="J357"/>
      <c r="L357" s="397"/>
    </row>
    <row r="358" spans="3:18">
      <c r="C358" s="397"/>
      <c r="L358" s="397"/>
    </row>
    <row r="359" spans="3:18">
      <c r="C359" s="397"/>
      <c r="L359" s="397"/>
    </row>
    <row r="360" spans="3:18">
      <c r="C360" s="397"/>
      <c r="J360"/>
      <c r="L360" s="397"/>
    </row>
    <row r="361" spans="3:18">
      <c r="C361" s="397"/>
      <c r="L361" s="397"/>
    </row>
    <row r="362" spans="3:18">
      <c r="C362" s="397"/>
      <c r="L362" s="397"/>
    </row>
    <row r="363" spans="3:18">
      <c r="K363"/>
    </row>
    <row r="366" spans="3:18">
      <c r="K366" s="110"/>
      <c r="L366" s="110"/>
      <c r="M366" s="110"/>
      <c r="N366" s="110"/>
      <c r="O366" s="110"/>
      <c r="P366" s="110"/>
      <c r="Q366" s="110"/>
      <c r="R366" s="110"/>
    </row>
    <row r="367" spans="3:18">
      <c r="K367" s="110"/>
      <c r="L367" s="110"/>
      <c r="M367" s="110"/>
      <c r="N367" s="110"/>
      <c r="O367" s="110"/>
      <c r="P367" s="110"/>
      <c r="Q367" s="110"/>
      <c r="R367" s="110"/>
    </row>
    <row r="368" spans="3:18">
      <c r="C368" s="119"/>
      <c r="D368" s="174"/>
      <c r="E368" s="174"/>
      <c r="F368" s="174"/>
      <c r="G368" s="174"/>
      <c r="H368" s="174"/>
      <c r="K368" s="110"/>
      <c r="L368" s="119"/>
      <c r="M368" s="119"/>
      <c r="N368" s="119"/>
      <c r="O368" s="119"/>
      <c r="P368" s="119"/>
      <c r="Q368" s="119"/>
      <c r="R368" s="110"/>
    </row>
    <row r="369" spans="2:18">
      <c r="J369" s="110"/>
      <c r="K369" s="110"/>
      <c r="L369" s="110"/>
      <c r="M369" s="110"/>
    </row>
    <row r="370" spans="2:18" ht="14.45" customHeight="1">
      <c r="C370" s="461" t="s">
        <v>257</v>
      </c>
      <c r="D370" s="461"/>
      <c r="E370" s="461"/>
      <c r="F370" s="461"/>
      <c r="G370" s="461"/>
      <c r="H370" s="461"/>
      <c r="I370" s="461"/>
      <c r="L370" s="461" t="s">
        <v>258</v>
      </c>
      <c r="M370" s="461"/>
      <c r="N370" s="461"/>
      <c r="O370" s="461"/>
      <c r="P370" s="461"/>
      <c r="Q370" s="461"/>
      <c r="R370" s="461"/>
    </row>
    <row r="371" spans="2:18">
      <c r="C371" s="461"/>
      <c r="D371" s="461"/>
      <c r="E371" s="461"/>
      <c r="F371" s="461"/>
      <c r="G371" s="461"/>
      <c r="H371" s="461"/>
      <c r="I371" s="461"/>
      <c r="L371" s="461"/>
      <c r="M371" s="461"/>
      <c r="N371" s="461"/>
      <c r="O371" s="461"/>
      <c r="P371" s="461"/>
      <c r="Q371" s="461"/>
      <c r="R371" s="461"/>
    </row>
    <row r="372" spans="2:18">
      <c r="C372" s="461"/>
      <c r="D372" s="461"/>
      <c r="E372" s="461"/>
      <c r="F372" s="461"/>
      <c r="G372" s="461"/>
      <c r="H372" s="461"/>
      <c r="I372" s="461"/>
      <c r="L372" s="461"/>
      <c r="M372" s="461"/>
      <c r="N372" s="461"/>
      <c r="O372" s="461"/>
      <c r="P372" s="461"/>
      <c r="Q372" s="461"/>
      <c r="R372" s="461"/>
    </row>
    <row r="373" spans="2:18">
      <c r="C373" s="461"/>
      <c r="D373" s="461"/>
      <c r="E373" s="461"/>
      <c r="F373" s="461"/>
      <c r="G373" s="461"/>
      <c r="H373" s="461"/>
      <c r="I373" s="461"/>
      <c r="L373" s="461"/>
      <c r="M373" s="461"/>
      <c r="N373" s="461"/>
      <c r="O373" s="461"/>
      <c r="P373" s="461"/>
      <c r="Q373" s="461"/>
      <c r="R373" s="461"/>
    </row>
    <row r="375" spans="2:18">
      <c r="C375" s="487" t="s">
        <v>247</v>
      </c>
      <c r="D375" s="487"/>
      <c r="E375" s="487"/>
      <c r="F375" s="487"/>
      <c r="G375" s="487"/>
      <c r="H375" s="487"/>
      <c r="I375" s="487"/>
      <c r="J375" s="487"/>
      <c r="K375" s="487"/>
      <c r="L375" s="487"/>
      <c r="M375" s="487"/>
      <c r="N375" s="487"/>
      <c r="O375" s="487"/>
      <c r="P375" s="487"/>
      <c r="Q375" s="487"/>
      <c r="R375" s="487"/>
    </row>
    <row r="377" spans="2:18">
      <c r="B377" s="139"/>
      <c r="C377" s="139"/>
      <c r="D377" s="139"/>
      <c r="E377" s="139"/>
      <c r="F377" s="139"/>
      <c r="G377" s="139"/>
      <c r="H377" s="139"/>
      <c r="I377" s="139"/>
    </row>
    <row r="378" spans="2:18">
      <c r="L378"/>
    </row>
    <row r="379" spans="2:18" ht="15.95" customHeight="1">
      <c r="C379" s="397"/>
      <c r="G379"/>
      <c r="I379" s="168" t="s">
        <v>217</v>
      </c>
    </row>
    <row r="380" spans="2:18">
      <c r="C380" s="397"/>
      <c r="I380" s="169" t="s">
        <v>216</v>
      </c>
    </row>
    <row r="381" spans="2:18">
      <c r="C381" s="397"/>
      <c r="I381" s="169" t="s">
        <v>352</v>
      </c>
    </row>
    <row r="382" spans="2:18">
      <c r="C382" s="397"/>
      <c r="I382" s="169" t="s">
        <v>353</v>
      </c>
    </row>
    <row r="383" spans="2:18">
      <c r="C383" s="397"/>
      <c r="I383" s="169" t="s">
        <v>218</v>
      </c>
    </row>
    <row r="384" spans="2:18">
      <c r="C384" s="397"/>
      <c r="H384"/>
      <c r="I384" s="170" t="s">
        <v>354</v>
      </c>
    </row>
    <row r="385" spans="3:12">
      <c r="C385" s="397"/>
    </row>
    <row r="386" spans="3:12">
      <c r="C386" s="397"/>
    </row>
    <row r="387" spans="3:12">
      <c r="C387" s="397"/>
    </row>
    <row r="388" spans="3:12">
      <c r="C388" s="397"/>
      <c r="L388"/>
    </row>
    <row r="389" spans="3:12">
      <c r="C389" s="397"/>
    </row>
    <row r="390" spans="3:12">
      <c r="C390" s="397"/>
    </row>
    <row r="391" spans="3:12">
      <c r="C391" s="397"/>
    </row>
    <row r="392" spans="3:12">
      <c r="C392" s="397"/>
    </row>
    <row r="393" spans="3:12">
      <c r="C393" s="397"/>
    </row>
    <row r="394" spans="3:12">
      <c r="C394" s="397"/>
      <c r="J394"/>
    </row>
    <row r="400" spans="3:12">
      <c r="K400" s="110"/>
      <c r="L400" s="110"/>
    </row>
    <row r="401" spans="3:19">
      <c r="J401" s="110"/>
      <c r="K401" s="110"/>
      <c r="L401" s="110"/>
      <c r="M401" s="110"/>
    </row>
    <row r="402" spans="3:19">
      <c r="C402" s="461" t="s">
        <v>361</v>
      </c>
      <c r="D402" s="461"/>
      <c r="E402" s="461"/>
      <c r="F402" s="461"/>
      <c r="G402" s="461"/>
      <c r="H402" s="461"/>
      <c r="I402" s="461"/>
      <c r="L402" s="465" t="s">
        <v>362</v>
      </c>
      <c r="M402" s="465"/>
      <c r="N402" s="465"/>
      <c r="O402" s="465"/>
      <c r="P402" s="465"/>
      <c r="Q402" s="465"/>
      <c r="R402" s="465"/>
    </row>
    <row r="403" spans="3:19">
      <c r="C403" s="461"/>
      <c r="D403" s="461"/>
      <c r="E403" s="461"/>
      <c r="F403" s="461"/>
      <c r="G403" s="461"/>
      <c r="H403" s="461"/>
      <c r="I403" s="461"/>
      <c r="L403" s="465"/>
      <c r="M403" s="465"/>
      <c r="N403" s="465"/>
      <c r="O403" s="465"/>
      <c r="P403" s="465"/>
      <c r="Q403" s="465"/>
      <c r="R403" s="465"/>
    </row>
    <row r="404" spans="3:19">
      <c r="C404" s="461"/>
      <c r="D404" s="461"/>
      <c r="E404" s="461"/>
      <c r="F404" s="461"/>
      <c r="G404" s="461"/>
      <c r="H404" s="461"/>
      <c r="I404" s="461"/>
      <c r="L404" s="465"/>
      <c r="M404" s="465"/>
      <c r="N404" s="465"/>
      <c r="O404" s="465"/>
      <c r="P404" s="465"/>
      <c r="Q404" s="465"/>
      <c r="R404" s="465"/>
    </row>
    <row r="405" spans="3:19">
      <c r="C405" s="461"/>
      <c r="D405" s="461"/>
      <c r="E405" s="461"/>
      <c r="F405" s="461"/>
      <c r="G405" s="461"/>
      <c r="H405" s="461"/>
      <c r="I405" s="461"/>
      <c r="L405" s="465"/>
      <c r="M405" s="465"/>
      <c r="N405" s="465"/>
      <c r="O405" s="465"/>
      <c r="P405" s="465"/>
      <c r="Q405" s="465"/>
      <c r="R405" s="465"/>
    </row>
    <row r="407" spans="3:19">
      <c r="C407" s="487" t="s">
        <v>252</v>
      </c>
      <c r="D407" s="487"/>
      <c r="E407" s="487"/>
      <c r="F407" s="487"/>
      <c r="G407" s="487"/>
      <c r="H407" s="487"/>
      <c r="I407" s="487"/>
      <c r="J407" s="487"/>
      <c r="K407" s="487"/>
      <c r="L407" s="487"/>
      <c r="M407" s="487"/>
      <c r="N407" s="487"/>
      <c r="O407" s="487"/>
      <c r="P407" s="487"/>
      <c r="Q407" s="487"/>
      <c r="R407" s="487"/>
    </row>
    <row r="409" spans="3:19">
      <c r="K409" s="398"/>
      <c r="L409" s="398"/>
      <c r="M409" s="398"/>
      <c r="N409" s="398"/>
      <c r="O409" s="398"/>
      <c r="P409" s="398"/>
      <c r="Q409" s="398"/>
      <c r="R409" s="398"/>
    </row>
    <row r="410" spans="3:19">
      <c r="D410"/>
      <c r="K410" s="463"/>
      <c r="L410" s="463"/>
      <c r="M410" s="463"/>
      <c r="N410" s="463"/>
      <c r="O410" s="463"/>
      <c r="P410" s="463"/>
      <c r="Q410" s="463"/>
      <c r="R410" s="463"/>
    </row>
    <row r="411" spans="3:19" ht="14.45" customHeight="1">
      <c r="L411" s="397"/>
      <c r="M411"/>
    </row>
    <row r="412" spans="3:19">
      <c r="L412" s="397"/>
    </row>
    <row r="413" spans="3:19">
      <c r="L413" s="397"/>
      <c r="Q413"/>
      <c r="R413" s="111"/>
      <c r="S413"/>
    </row>
    <row r="414" spans="3:19">
      <c r="L414" s="397"/>
      <c r="R414" s="111"/>
    </row>
    <row r="415" spans="3:19">
      <c r="K415"/>
      <c r="L415" s="397"/>
      <c r="R415" s="167"/>
    </row>
    <row r="416" spans="3:19">
      <c r="L416" s="397"/>
      <c r="R416" s="111"/>
    </row>
    <row r="417" spans="11:18">
      <c r="L417" s="397"/>
      <c r="R417" s="111"/>
    </row>
    <row r="418" spans="11:18">
      <c r="L418" s="397"/>
      <c r="R418" s="111"/>
    </row>
    <row r="419" spans="11:18">
      <c r="L419" s="397"/>
    </row>
    <row r="420" spans="11:18">
      <c r="L420" s="397"/>
    </row>
    <row r="421" spans="11:18">
      <c r="L421" s="397"/>
    </row>
    <row r="422" spans="11:18">
      <c r="L422" s="397"/>
    </row>
    <row r="423" spans="11:18">
      <c r="L423" s="397"/>
    </row>
    <row r="424" spans="11:18">
      <c r="L424" s="397"/>
    </row>
    <row r="425" spans="11:18">
      <c r="L425" s="397"/>
    </row>
    <row r="426" spans="11:18">
      <c r="L426" s="397"/>
      <c r="N426"/>
    </row>
    <row r="429" spans="11:18">
      <c r="L429" s="119"/>
      <c r="M429" s="119"/>
      <c r="N429" s="119"/>
      <c r="O429" s="119"/>
      <c r="P429" s="119"/>
      <c r="Q429" s="119"/>
    </row>
    <row r="430" spans="11:18">
      <c r="K430" s="110"/>
      <c r="L430" s="110"/>
      <c r="M430" s="110"/>
      <c r="N430" s="110"/>
      <c r="O430" s="110"/>
      <c r="P430" s="110"/>
      <c r="Q430" s="110"/>
      <c r="R430" s="110"/>
    </row>
    <row r="431" spans="11:18">
      <c r="K431" s="110"/>
      <c r="L431" s="110"/>
      <c r="M431" s="110"/>
      <c r="N431" s="110"/>
      <c r="O431" s="110"/>
      <c r="P431" s="110"/>
      <c r="Q431" s="110"/>
      <c r="R431" s="110"/>
    </row>
    <row r="432" spans="11:18">
      <c r="K432" s="110"/>
      <c r="R432" s="110"/>
    </row>
    <row r="433" spans="2:18">
      <c r="J433" s="110"/>
      <c r="K433" s="110"/>
      <c r="L433" s="110"/>
      <c r="M433" s="110"/>
    </row>
    <row r="434" spans="2:18">
      <c r="C434" s="461" t="s">
        <v>363</v>
      </c>
      <c r="D434" s="461"/>
      <c r="E434" s="461"/>
      <c r="F434" s="461"/>
      <c r="G434" s="461"/>
      <c r="H434" s="461"/>
      <c r="I434" s="461"/>
      <c r="K434"/>
      <c r="L434" s="461" t="s">
        <v>259</v>
      </c>
      <c r="M434" s="461"/>
      <c r="N434" s="461"/>
      <c r="O434" s="461"/>
      <c r="P434" s="461"/>
      <c r="Q434" s="461"/>
      <c r="R434" s="461"/>
    </row>
    <row r="435" spans="2:18">
      <c r="C435" s="461"/>
      <c r="D435" s="461"/>
      <c r="E435" s="461"/>
      <c r="F435" s="461"/>
      <c r="G435" s="461"/>
      <c r="H435" s="461"/>
      <c r="I435" s="461"/>
      <c r="L435" s="461"/>
      <c r="M435" s="461"/>
      <c r="N435" s="461"/>
      <c r="O435" s="461"/>
      <c r="P435" s="461"/>
      <c r="Q435" s="461"/>
      <c r="R435" s="461"/>
    </row>
    <row r="436" spans="2:18">
      <c r="C436" s="461"/>
      <c r="D436" s="461"/>
      <c r="E436" s="461"/>
      <c r="F436" s="461"/>
      <c r="G436" s="461"/>
      <c r="H436" s="461"/>
      <c r="I436" s="461"/>
      <c r="L436" s="461"/>
      <c r="M436" s="461"/>
      <c r="N436" s="461"/>
      <c r="O436" s="461"/>
      <c r="P436" s="461"/>
      <c r="Q436" s="461"/>
      <c r="R436" s="461"/>
    </row>
    <row r="437" spans="2:18">
      <c r="C437" s="461"/>
      <c r="D437" s="461"/>
      <c r="E437" s="461"/>
      <c r="F437" s="461"/>
      <c r="G437" s="461"/>
      <c r="H437" s="461"/>
      <c r="I437" s="461"/>
      <c r="L437" s="461"/>
      <c r="M437" s="461"/>
      <c r="N437" s="461"/>
      <c r="O437" s="461"/>
      <c r="P437" s="461"/>
      <c r="Q437" s="461"/>
      <c r="R437" s="461"/>
    </row>
    <row r="438" spans="2:18">
      <c r="C438" s="461"/>
      <c r="D438" s="461"/>
      <c r="E438" s="461"/>
      <c r="F438" s="461"/>
      <c r="G438" s="461"/>
      <c r="H438" s="461"/>
      <c r="I438" s="461"/>
      <c r="L438" s="461"/>
      <c r="M438" s="461"/>
      <c r="N438" s="461"/>
      <c r="O438" s="461"/>
      <c r="P438" s="461"/>
      <c r="Q438" s="461"/>
      <c r="R438" s="461"/>
    </row>
    <row r="440" spans="2:18">
      <c r="C440" s="487" t="s">
        <v>248</v>
      </c>
      <c r="D440" s="487"/>
      <c r="E440" s="487"/>
      <c r="F440" s="487"/>
      <c r="G440" s="487"/>
      <c r="H440" s="487"/>
      <c r="I440" s="487"/>
      <c r="J440" s="487"/>
      <c r="K440" s="487"/>
      <c r="L440" s="487"/>
      <c r="M440" s="487"/>
      <c r="N440" s="487"/>
      <c r="O440" s="487"/>
      <c r="P440" s="487"/>
      <c r="Q440" s="487"/>
      <c r="R440" s="487"/>
    </row>
    <row r="441" spans="2:18">
      <c r="C441" s="479" t="s">
        <v>162</v>
      </c>
      <c r="D441" s="479"/>
      <c r="E441" s="479"/>
      <c r="F441" s="479"/>
      <c r="G441" s="479"/>
      <c r="H441" s="479"/>
      <c r="I441" s="479"/>
      <c r="J441" s="479"/>
      <c r="K441" s="479"/>
      <c r="L441" s="479"/>
      <c r="M441" s="479"/>
      <c r="N441" s="479"/>
      <c r="O441" s="479"/>
      <c r="P441" s="479"/>
      <c r="Q441" s="479"/>
      <c r="R441" s="479"/>
    </row>
    <row r="442" spans="2:18">
      <c r="C442" s="152"/>
      <c r="D442" s="152"/>
      <c r="E442" s="152"/>
      <c r="F442" s="152"/>
      <c r="G442" s="152"/>
      <c r="H442" s="152"/>
      <c r="I442" s="152"/>
      <c r="J442" s="152"/>
      <c r="K442" s="152"/>
      <c r="L442" s="152"/>
      <c r="M442" s="152"/>
      <c r="N442" s="152"/>
      <c r="O442" s="152"/>
      <c r="P442" s="152"/>
      <c r="Q442" s="152"/>
      <c r="R442" s="152"/>
    </row>
    <row r="443" spans="2:18">
      <c r="B443" s="139"/>
      <c r="C443" s="139"/>
      <c r="D443" s="139"/>
      <c r="E443" s="139"/>
      <c r="F443" s="139"/>
      <c r="G443" s="139"/>
      <c r="H443" s="139"/>
      <c r="I443" s="139"/>
      <c r="K443" s="488" t="s">
        <v>249</v>
      </c>
      <c r="L443" s="488"/>
      <c r="M443" s="488"/>
      <c r="N443" s="488"/>
      <c r="O443" s="488"/>
      <c r="P443" s="488"/>
      <c r="Q443" s="488"/>
      <c r="R443" s="488"/>
    </row>
    <row r="444" spans="2:18">
      <c r="K444" s="463"/>
      <c r="L444" s="463"/>
      <c r="M444" s="463"/>
      <c r="N444" s="463"/>
      <c r="O444" s="463"/>
      <c r="P444" s="463"/>
      <c r="Q444" s="463"/>
      <c r="R444" s="463"/>
    </row>
    <row r="445" spans="2:18" ht="15" customHeight="1">
      <c r="C445" s="397"/>
      <c r="I445"/>
      <c r="L445" s="491" t="s">
        <v>165</v>
      </c>
      <c r="M445"/>
    </row>
    <row r="446" spans="2:18">
      <c r="C446" s="397"/>
      <c r="I446" s="169"/>
      <c r="L446" s="491"/>
    </row>
    <row r="447" spans="2:18">
      <c r="C447" s="397"/>
      <c r="I447" s="169"/>
      <c r="L447" s="491"/>
      <c r="Q447"/>
      <c r="R447" s="111"/>
    </row>
    <row r="448" spans="2:18">
      <c r="C448" s="397"/>
      <c r="I448" s="169"/>
      <c r="L448" s="491"/>
      <c r="R448" s="111"/>
    </row>
    <row r="449" spans="3:18">
      <c r="C449" s="397"/>
      <c r="I449" s="169"/>
      <c r="L449" s="491"/>
      <c r="R449" s="167"/>
    </row>
    <row r="450" spans="3:18">
      <c r="C450" s="397"/>
      <c r="H450"/>
      <c r="I450" s="170"/>
      <c r="L450" s="491"/>
      <c r="R450" s="111"/>
    </row>
    <row r="451" spans="3:18">
      <c r="C451" s="397"/>
      <c r="L451" s="491"/>
      <c r="P451"/>
      <c r="R451" s="111"/>
    </row>
    <row r="452" spans="3:18">
      <c r="C452" s="397"/>
      <c r="L452" s="491"/>
      <c r="R452" s="111"/>
    </row>
    <row r="453" spans="3:18">
      <c r="C453" s="397"/>
      <c r="L453" s="491"/>
    </row>
    <row r="454" spans="3:18">
      <c r="C454" s="397"/>
      <c r="F454"/>
      <c r="L454" s="491"/>
    </row>
    <row r="455" spans="3:18">
      <c r="C455" s="397"/>
      <c r="L455" s="491"/>
    </row>
    <row r="456" spans="3:18">
      <c r="C456" s="397"/>
      <c r="L456" s="491"/>
    </row>
    <row r="457" spans="3:18">
      <c r="C457" s="397"/>
      <c r="L457" s="491"/>
    </row>
    <row r="458" spans="3:18">
      <c r="C458" s="397"/>
      <c r="L458" s="491"/>
    </row>
    <row r="459" spans="3:18">
      <c r="C459" s="397"/>
      <c r="L459" s="491"/>
    </row>
    <row r="460" spans="3:18">
      <c r="C460" s="397"/>
      <c r="L460" s="491"/>
    </row>
    <row r="463" spans="3:18">
      <c r="C463" s="119"/>
      <c r="D463" s="119"/>
      <c r="E463" s="119"/>
      <c r="F463" s="119"/>
      <c r="G463" s="119"/>
      <c r="H463" s="119"/>
    </row>
    <row r="464" spans="3:18">
      <c r="K464" s="110"/>
      <c r="L464" s="110"/>
      <c r="M464" s="110"/>
      <c r="N464" s="110"/>
      <c r="O464" s="110"/>
      <c r="P464" s="110"/>
      <c r="Q464" s="110"/>
      <c r="R464" s="110"/>
    </row>
    <row r="466" spans="2:18">
      <c r="C466" s="461" t="s">
        <v>250</v>
      </c>
      <c r="D466" s="461"/>
      <c r="E466" s="461"/>
      <c r="F466" s="461"/>
      <c r="G466" s="461"/>
      <c r="H466" s="461"/>
      <c r="I466" s="461"/>
      <c r="L466" s="465" t="s">
        <v>251</v>
      </c>
      <c r="M466" s="465"/>
      <c r="N466" s="465"/>
      <c r="O466" s="465"/>
      <c r="P466" s="465"/>
      <c r="Q466" s="465"/>
      <c r="R466" s="465"/>
    </row>
    <row r="467" spans="2:18">
      <c r="C467" s="461"/>
      <c r="D467" s="461"/>
      <c r="E467" s="461"/>
      <c r="F467" s="461"/>
      <c r="G467" s="461"/>
      <c r="H467" s="461"/>
      <c r="I467" s="461"/>
      <c r="L467" s="465"/>
      <c r="M467" s="465"/>
      <c r="N467" s="465"/>
      <c r="O467" s="465"/>
      <c r="P467" s="465"/>
      <c r="Q467" s="465"/>
      <c r="R467" s="465"/>
    </row>
    <row r="468" spans="2:18">
      <c r="C468" s="461"/>
      <c r="D468" s="461"/>
      <c r="E468" s="461"/>
      <c r="F468" s="461"/>
      <c r="G468" s="461"/>
      <c r="H468" s="461"/>
      <c r="I468" s="461"/>
      <c r="L468" s="465"/>
      <c r="M468" s="465"/>
      <c r="N468" s="465"/>
      <c r="O468" s="465"/>
      <c r="P468" s="465"/>
      <c r="Q468" s="465"/>
      <c r="R468" s="465"/>
    </row>
    <row r="469" spans="2:18">
      <c r="C469" s="461"/>
      <c r="D469" s="461"/>
      <c r="E469" s="461"/>
      <c r="F469" s="461"/>
      <c r="G469" s="461"/>
      <c r="H469" s="461"/>
      <c r="I469" s="461"/>
      <c r="L469" s="465"/>
      <c r="M469" s="465"/>
      <c r="N469" s="465"/>
      <c r="O469" s="465"/>
      <c r="P469" s="465"/>
      <c r="Q469" s="465"/>
      <c r="R469" s="465"/>
    </row>
    <row r="471" spans="2:18" ht="14.45" customHeight="1">
      <c r="B471" s="127"/>
      <c r="C471" s="472" t="s">
        <v>366</v>
      </c>
      <c r="D471" s="472"/>
      <c r="E471" s="472"/>
      <c r="F471" s="472"/>
      <c r="G471" s="472"/>
      <c r="H471" s="472"/>
      <c r="I471" s="472"/>
      <c r="J471" s="472"/>
      <c r="K471" s="472"/>
      <c r="L471" s="472"/>
      <c r="M471" s="472"/>
      <c r="N471" s="472"/>
      <c r="O471" s="472"/>
      <c r="P471" s="472"/>
      <c r="Q471" s="472"/>
      <c r="R471" s="472"/>
    </row>
    <row r="472" spans="2:18">
      <c r="C472" s="472"/>
      <c r="D472" s="472"/>
      <c r="E472" s="472"/>
      <c r="F472" s="472"/>
      <c r="G472" s="472"/>
      <c r="H472" s="472"/>
      <c r="I472" s="472"/>
      <c r="J472" s="472"/>
      <c r="K472" s="472"/>
      <c r="L472" s="472"/>
      <c r="M472" s="472"/>
      <c r="N472" s="472"/>
      <c r="O472" s="472"/>
      <c r="P472" s="472"/>
      <c r="Q472" s="472"/>
      <c r="R472" s="472"/>
    </row>
  </sheetData>
  <mergeCells count="124">
    <mergeCell ref="B297:I297"/>
    <mergeCell ref="K346:R346"/>
    <mergeCell ref="C440:R440"/>
    <mergeCell ref="K443:R443"/>
    <mergeCell ref="K410:R410"/>
    <mergeCell ref="C441:R441"/>
    <mergeCell ref="C407:R407"/>
    <mergeCell ref="C343:R343"/>
    <mergeCell ref="C471:R472"/>
    <mergeCell ref="L319:R336"/>
    <mergeCell ref="C339:R341"/>
    <mergeCell ref="C434:I438"/>
    <mergeCell ref="L434:R438"/>
    <mergeCell ref="K444:R444"/>
    <mergeCell ref="L445:L460"/>
    <mergeCell ref="C466:I469"/>
    <mergeCell ref="L466:R469"/>
    <mergeCell ref="L370:R373"/>
    <mergeCell ref="C370:I373"/>
    <mergeCell ref="C375:R375"/>
    <mergeCell ref="C402:I405"/>
    <mergeCell ref="L402:R405"/>
    <mergeCell ref="C319:I321"/>
    <mergeCell ref="C223:R224"/>
    <mergeCell ref="C256:R257"/>
    <mergeCell ref="L161:R162"/>
    <mergeCell ref="C161:I162"/>
    <mergeCell ref="L221:R221"/>
    <mergeCell ref="K226:R226"/>
    <mergeCell ref="C218:I220"/>
    <mergeCell ref="L218:R220"/>
    <mergeCell ref="B227:I227"/>
    <mergeCell ref="C251:I253"/>
    <mergeCell ref="M231:N231"/>
    <mergeCell ref="M232:N232"/>
    <mergeCell ref="M233:N233"/>
    <mergeCell ref="M234:N234"/>
    <mergeCell ref="M230:N230"/>
    <mergeCell ref="C190:I191"/>
    <mergeCell ref="L190:R191"/>
    <mergeCell ref="D125:E125"/>
    <mergeCell ref="D127:E127"/>
    <mergeCell ref="D111:E111"/>
    <mergeCell ref="D113:E113"/>
    <mergeCell ref="D100:E100"/>
    <mergeCell ref="B130:R131"/>
    <mergeCell ref="C133:R134"/>
    <mergeCell ref="P118:Q118"/>
    <mergeCell ref="L115:M115"/>
    <mergeCell ref="P115:Q115"/>
    <mergeCell ref="K121:R122"/>
    <mergeCell ref="D118:E118"/>
    <mergeCell ref="D107:E107"/>
    <mergeCell ref="D109:E109"/>
    <mergeCell ref="D110:E110"/>
    <mergeCell ref="L116:M116"/>
    <mergeCell ref="L117:M117"/>
    <mergeCell ref="L118:M118"/>
    <mergeCell ref="L119:M119"/>
    <mergeCell ref="P116:Q116"/>
    <mergeCell ref="D119:E119"/>
    <mergeCell ref="D120:E120"/>
    <mergeCell ref="D126:E126"/>
    <mergeCell ref="P117:Q117"/>
    <mergeCell ref="B7:R8"/>
    <mergeCell ref="B76:R77"/>
    <mergeCell ref="B67:I70"/>
    <mergeCell ref="K67:R70"/>
    <mergeCell ref="B72:R73"/>
    <mergeCell ref="L29:Q29"/>
    <mergeCell ref="B31:I38"/>
    <mergeCell ref="K31:R38"/>
    <mergeCell ref="N89:O89"/>
    <mergeCell ref="D81:E81"/>
    <mergeCell ref="D82:E82"/>
    <mergeCell ref="K88:L88"/>
    <mergeCell ref="K89:L89"/>
    <mergeCell ref="B40:R41"/>
    <mergeCell ref="B44:R45"/>
    <mergeCell ref="D83:E83"/>
    <mergeCell ref="D87:E87"/>
    <mergeCell ref="D86:E86"/>
    <mergeCell ref="D79:E79"/>
    <mergeCell ref="D80:E80"/>
    <mergeCell ref="K86:R86"/>
    <mergeCell ref="N88:O88"/>
    <mergeCell ref="Q88:R88"/>
    <mergeCell ref="K113:R113"/>
    <mergeCell ref="Q91:R91"/>
    <mergeCell ref="D89:E89"/>
    <mergeCell ref="D88:E88"/>
    <mergeCell ref="D94:E94"/>
    <mergeCell ref="D84:E84"/>
    <mergeCell ref="B103:R104"/>
    <mergeCell ref="D91:E91"/>
    <mergeCell ref="D92:E92"/>
    <mergeCell ref="D93:E93"/>
    <mergeCell ref="Q89:R89"/>
    <mergeCell ref="Q90:R90"/>
    <mergeCell ref="N90:O90"/>
    <mergeCell ref="N99:O99"/>
    <mergeCell ref="D98:E98"/>
    <mergeCell ref="D96:E96"/>
    <mergeCell ref="K90:L90"/>
    <mergeCell ref="K99:L99"/>
    <mergeCell ref="C293:R294"/>
    <mergeCell ref="M246:N246"/>
    <mergeCell ref="L237:R238"/>
    <mergeCell ref="M244:N244"/>
    <mergeCell ref="K260:R260"/>
    <mergeCell ref="L261:L276"/>
    <mergeCell ref="L288:R290"/>
    <mergeCell ref="C288:I290"/>
    <mergeCell ref="L251:R253"/>
    <mergeCell ref="D121:E121"/>
    <mergeCell ref="D123:E123"/>
    <mergeCell ref="D124:E124"/>
    <mergeCell ref="D114:E114"/>
    <mergeCell ref="D115:E115"/>
    <mergeCell ref="D106:E106"/>
    <mergeCell ref="D97:E97"/>
    <mergeCell ref="D90:E90"/>
    <mergeCell ref="D116:E116"/>
    <mergeCell ref="D117:E117"/>
  </mergeCells>
  <hyperlinks>
    <hyperlink ref="S1" location="'1. Title Page'!A1" display="Title page" xr:uid="{00000000-0004-0000-0500-000000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1FA0A-997F-4B29-812B-ED56E5092380}">
  <dimension ref="A1:W139"/>
  <sheetViews>
    <sheetView topLeftCell="A19" zoomScale="75" zoomScaleNormal="75" workbookViewId="0">
      <selection sqref="A1:V1"/>
    </sheetView>
  </sheetViews>
  <sheetFormatPr defaultRowHeight="15"/>
  <cols>
    <col min="1" max="1" width="23.140625" style="109" customWidth="1"/>
    <col min="2" max="2" width="20.140625" style="3" bestFit="1" customWidth="1"/>
    <col min="3" max="4" width="13.42578125" style="3" bestFit="1" customWidth="1"/>
    <col min="5" max="5" width="12.140625" style="229" bestFit="1" customWidth="1"/>
    <col min="6" max="6" width="13.5703125" style="3" bestFit="1" customWidth="1"/>
    <col min="7" max="7" width="9.5703125" style="3" bestFit="1" customWidth="1"/>
    <col min="8" max="8" width="13.5703125" style="3" bestFit="1" customWidth="1"/>
    <col min="9" max="9" width="11.140625" style="229" bestFit="1" customWidth="1"/>
    <col min="10" max="10" width="10.140625" style="3" bestFit="1" customWidth="1"/>
    <col min="11" max="11" width="17.42578125" style="3" customWidth="1"/>
    <col min="12" max="12" width="12.140625" style="229" bestFit="1" customWidth="1"/>
    <col min="13" max="14" width="12.140625" style="3" bestFit="1" customWidth="1"/>
    <col min="15" max="15" width="12.85546875" style="3" bestFit="1" customWidth="1"/>
    <col min="16" max="16" width="12.140625" style="3" bestFit="1" customWidth="1"/>
    <col min="17" max="17" width="11" style="3" bestFit="1" customWidth="1"/>
    <col min="18" max="18" width="11.140625" style="229" bestFit="1" customWidth="1"/>
    <col min="19" max="19" width="12.42578125" style="3" bestFit="1" customWidth="1"/>
    <col min="20" max="20" width="9.140625" style="3" bestFit="1" customWidth="1"/>
    <col min="21" max="22" width="11.140625" style="229" bestFit="1" customWidth="1"/>
    <col min="23" max="23" width="8.7109375" style="3"/>
    <col min="29" max="116" width="16.140625" bestFit="1" customWidth="1"/>
    <col min="117" max="117" width="17.5703125" bestFit="1" customWidth="1"/>
    <col min="118" max="118" width="19.140625" bestFit="1" customWidth="1"/>
    <col min="119" max="119" width="21" bestFit="1" customWidth="1"/>
    <col min="120" max="120" width="17.5703125" bestFit="1" customWidth="1"/>
    <col min="121" max="121" width="20.7109375" bestFit="1" customWidth="1"/>
  </cols>
  <sheetData>
    <row r="1" spans="1:23" s="139" customFormat="1">
      <c r="A1" s="493" t="s">
        <v>155</v>
      </c>
      <c r="B1" s="493"/>
      <c r="C1" s="493"/>
      <c r="D1" s="493"/>
      <c r="E1" s="493"/>
      <c r="F1" s="493"/>
      <c r="G1" s="493"/>
      <c r="H1" s="493"/>
      <c r="I1" s="493"/>
      <c r="J1" s="493"/>
      <c r="K1" s="493"/>
      <c r="L1" s="493"/>
      <c r="M1" s="493"/>
      <c r="N1" s="493"/>
      <c r="O1" s="493"/>
      <c r="P1" s="493"/>
      <c r="Q1" s="493"/>
      <c r="R1" s="493"/>
      <c r="S1" s="493"/>
      <c r="T1" s="493"/>
      <c r="U1" s="493"/>
      <c r="V1" s="493"/>
      <c r="W1" s="109"/>
    </row>
    <row r="2" spans="1:23" s="139" customFormat="1">
      <c r="A2" s="109"/>
      <c r="B2" s="109"/>
      <c r="C2" s="109"/>
      <c r="D2" s="109"/>
      <c r="E2" s="233"/>
      <c r="F2" s="109"/>
      <c r="G2" s="109"/>
      <c r="H2" s="109"/>
      <c r="I2" s="233"/>
      <c r="J2" s="109"/>
      <c r="K2" s="109"/>
      <c r="L2" s="233"/>
      <c r="M2" s="109"/>
      <c r="N2" s="109"/>
      <c r="O2" s="109"/>
      <c r="P2" s="109"/>
      <c r="Q2" s="109"/>
      <c r="R2" s="233"/>
      <c r="S2" s="109"/>
      <c r="T2" s="109"/>
      <c r="U2" s="233"/>
      <c r="V2" s="233"/>
      <c r="W2" s="109"/>
    </row>
    <row r="3" spans="1:23" s="139" customFormat="1">
      <c r="A3" s="109" t="s">
        <v>30</v>
      </c>
      <c r="B3" s="109" t="s">
        <v>178</v>
      </c>
      <c r="C3" s="109" t="s">
        <v>179</v>
      </c>
      <c r="D3" s="109" t="s">
        <v>180</v>
      </c>
      <c r="E3" s="233" t="s">
        <v>181</v>
      </c>
      <c r="F3" s="109" t="s">
        <v>182</v>
      </c>
      <c r="G3" s="109" t="s">
        <v>183</v>
      </c>
      <c r="H3" s="109" t="s">
        <v>184</v>
      </c>
      <c r="I3" s="233" t="s">
        <v>185</v>
      </c>
      <c r="J3" s="109" t="s">
        <v>186</v>
      </c>
      <c r="K3" s="109" t="s">
        <v>187</v>
      </c>
      <c r="L3" s="233" t="s">
        <v>188</v>
      </c>
      <c r="M3" s="109" t="s">
        <v>189</v>
      </c>
      <c r="N3" s="109" t="s">
        <v>190</v>
      </c>
      <c r="O3" s="109" t="s">
        <v>191</v>
      </c>
      <c r="P3" s="109" t="s">
        <v>192</v>
      </c>
      <c r="Q3" s="109" t="s">
        <v>193</v>
      </c>
      <c r="R3" s="233" t="s">
        <v>194</v>
      </c>
      <c r="S3" s="109" t="s">
        <v>195</v>
      </c>
      <c r="T3" s="109" t="s">
        <v>196</v>
      </c>
      <c r="U3" s="233" t="s">
        <v>197</v>
      </c>
      <c r="V3" s="233" t="s">
        <v>198</v>
      </c>
      <c r="W3" s="109"/>
    </row>
    <row r="4" spans="1:23">
      <c r="A4" s="109">
        <v>0</v>
      </c>
      <c r="B4" s="236">
        <v>465</v>
      </c>
      <c r="C4" s="236">
        <v>2317</v>
      </c>
      <c r="D4" s="236">
        <v>6958</v>
      </c>
      <c r="E4" s="237">
        <v>16652</v>
      </c>
      <c r="F4" s="236">
        <v>4131</v>
      </c>
      <c r="G4" s="236">
        <v>231</v>
      </c>
      <c r="H4" s="236">
        <v>6797</v>
      </c>
      <c r="I4" s="237">
        <v>33150</v>
      </c>
      <c r="J4" s="236">
        <v>6573</v>
      </c>
      <c r="K4" s="236">
        <v>5545</v>
      </c>
      <c r="L4" s="237">
        <v>14789</v>
      </c>
      <c r="M4" s="236">
        <v>4739</v>
      </c>
      <c r="N4" s="236">
        <v>1795</v>
      </c>
      <c r="O4" s="236">
        <v>4490</v>
      </c>
      <c r="P4" s="236">
        <v>521</v>
      </c>
      <c r="Q4" s="236">
        <v>232</v>
      </c>
      <c r="R4" s="237">
        <v>12950</v>
      </c>
      <c r="S4" s="236">
        <v>3115</v>
      </c>
      <c r="T4" s="236">
        <v>642</v>
      </c>
      <c r="U4" s="237">
        <v>65073</v>
      </c>
      <c r="V4" s="237">
        <v>16877</v>
      </c>
    </row>
    <row r="5" spans="1:23">
      <c r="A5" s="109">
        <v>1</v>
      </c>
      <c r="B5" s="236">
        <v>293</v>
      </c>
      <c r="C5" s="236">
        <v>1085</v>
      </c>
      <c r="D5" s="236">
        <v>3576</v>
      </c>
      <c r="E5" s="237">
        <v>9518</v>
      </c>
      <c r="F5" s="236">
        <v>2218</v>
      </c>
      <c r="G5" s="236">
        <v>114</v>
      </c>
      <c r="H5" s="236">
        <v>3655</v>
      </c>
      <c r="I5" s="237">
        <v>16828</v>
      </c>
      <c r="J5" s="236">
        <v>3478</v>
      </c>
      <c r="K5" s="236">
        <v>2884</v>
      </c>
      <c r="L5" s="237">
        <v>8428</v>
      </c>
      <c r="M5" s="236">
        <v>2722</v>
      </c>
      <c r="N5" s="236">
        <v>961</v>
      </c>
      <c r="O5" s="236">
        <v>2277</v>
      </c>
      <c r="P5" s="236">
        <v>294</v>
      </c>
      <c r="Q5" s="236">
        <v>129</v>
      </c>
      <c r="R5" s="237">
        <v>6845</v>
      </c>
      <c r="S5" s="236">
        <v>1864</v>
      </c>
      <c r="T5" s="236">
        <v>416</v>
      </c>
      <c r="U5" s="237">
        <v>33345</v>
      </c>
      <c r="V5" s="237">
        <v>8691</v>
      </c>
    </row>
    <row r="6" spans="1:23">
      <c r="A6" s="109">
        <v>2</v>
      </c>
      <c r="B6" s="236">
        <v>246</v>
      </c>
      <c r="C6" s="236">
        <v>616</v>
      </c>
      <c r="D6" s="236">
        <v>2282</v>
      </c>
      <c r="E6" s="237">
        <v>5890</v>
      </c>
      <c r="F6" s="236">
        <v>1318</v>
      </c>
      <c r="G6" s="236">
        <v>66</v>
      </c>
      <c r="H6" s="236">
        <v>2254</v>
      </c>
      <c r="I6" s="237">
        <v>10162</v>
      </c>
      <c r="J6" s="236">
        <v>2142</v>
      </c>
      <c r="K6" s="236">
        <v>1699</v>
      </c>
      <c r="L6" s="237">
        <v>5083</v>
      </c>
      <c r="M6" s="236">
        <v>1784</v>
      </c>
      <c r="N6" s="236">
        <v>558</v>
      </c>
      <c r="O6" s="236">
        <v>1465</v>
      </c>
      <c r="P6" s="236">
        <v>156</v>
      </c>
      <c r="Q6" s="236">
        <v>113</v>
      </c>
      <c r="R6" s="237">
        <v>4163</v>
      </c>
      <c r="S6" s="236">
        <v>1125</v>
      </c>
      <c r="T6" s="236">
        <v>247</v>
      </c>
      <c r="U6" s="237">
        <v>18986</v>
      </c>
      <c r="V6" s="237">
        <v>5336</v>
      </c>
    </row>
    <row r="7" spans="1:23">
      <c r="A7" s="109">
        <v>3</v>
      </c>
      <c r="B7" s="236">
        <v>177</v>
      </c>
      <c r="C7" s="236">
        <v>457</v>
      </c>
      <c r="D7" s="236">
        <v>1734</v>
      </c>
      <c r="E7" s="237">
        <v>4468</v>
      </c>
      <c r="F7" s="236">
        <v>1008</v>
      </c>
      <c r="G7" s="236">
        <v>49</v>
      </c>
      <c r="H7" s="236">
        <v>1621</v>
      </c>
      <c r="I7" s="237">
        <v>7671</v>
      </c>
      <c r="J7" s="236">
        <v>1537</v>
      </c>
      <c r="K7" s="236">
        <v>1221</v>
      </c>
      <c r="L7" s="237">
        <v>3896</v>
      </c>
      <c r="M7" s="236">
        <v>1353</v>
      </c>
      <c r="N7" s="236">
        <v>483</v>
      </c>
      <c r="O7" s="236">
        <v>1050</v>
      </c>
      <c r="P7" s="236">
        <v>122</v>
      </c>
      <c r="Q7" s="236">
        <v>67</v>
      </c>
      <c r="R7" s="237">
        <v>3049</v>
      </c>
      <c r="S7" s="236">
        <v>862</v>
      </c>
      <c r="T7" s="236">
        <v>252</v>
      </c>
      <c r="U7" s="237">
        <v>13729</v>
      </c>
      <c r="V7" s="237">
        <v>3990</v>
      </c>
    </row>
    <row r="8" spans="1:23">
      <c r="A8" s="109">
        <v>4</v>
      </c>
      <c r="B8" s="236">
        <v>175</v>
      </c>
      <c r="C8" s="236">
        <v>534</v>
      </c>
      <c r="D8" s="236">
        <v>1824</v>
      </c>
      <c r="E8" s="237">
        <v>4584</v>
      </c>
      <c r="F8" s="236">
        <v>1059</v>
      </c>
      <c r="G8" s="236">
        <v>46</v>
      </c>
      <c r="H8" s="236">
        <v>1738</v>
      </c>
      <c r="I8" s="237">
        <v>7748</v>
      </c>
      <c r="J8" s="236">
        <v>1578</v>
      </c>
      <c r="K8" s="236">
        <v>1379</v>
      </c>
      <c r="L8" s="237">
        <v>3961</v>
      </c>
      <c r="M8" s="236">
        <v>1530</v>
      </c>
      <c r="N8" s="236">
        <v>427</v>
      </c>
      <c r="O8" s="236">
        <v>1121</v>
      </c>
      <c r="P8" s="236">
        <v>143</v>
      </c>
      <c r="Q8" s="236">
        <v>62</v>
      </c>
      <c r="R8" s="237">
        <v>3109</v>
      </c>
      <c r="S8" s="236">
        <v>973</v>
      </c>
      <c r="T8" s="236">
        <v>269</v>
      </c>
      <c r="U8" s="237">
        <v>14664</v>
      </c>
      <c r="V8" s="237">
        <v>3839</v>
      </c>
    </row>
    <row r="9" spans="1:23">
      <c r="A9" s="109">
        <v>5</v>
      </c>
      <c r="B9" s="236">
        <v>260</v>
      </c>
      <c r="C9" s="236">
        <v>1076</v>
      </c>
      <c r="D9" s="236">
        <v>2967</v>
      </c>
      <c r="E9" s="237">
        <v>7108</v>
      </c>
      <c r="F9" s="236">
        <v>1797</v>
      </c>
      <c r="G9" s="236">
        <v>75</v>
      </c>
      <c r="H9" s="236">
        <v>2742</v>
      </c>
      <c r="I9" s="237">
        <v>13778</v>
      </c>
      <c r="J9" s="236">
        <v>2659</v>
      </c>
      <c r="K9" s="236">
        <v>2059</v>
      </c>
      <c r="L9" s="237">
        <v>6195</v>
      </c>
      <c r="M9" s="236">
        <v>2180</v>
      </c>
      <c r="N9" s="236">
        <v>672</v>
      </c>
      <c r="O9" s="236">
        <v>1775</v>
      </c>
      <c r="P9" s="236">
        <v>180</v>
      </c>
      <c r="Q9" s="236">
        <v>99</v>
      </c>
      <c r="R9" s="237">
        <v>4801</v>
      </c>
      <c r="S9" s="236">
        <v>1397</v>
      </c>
      <c r="T9" s="236">
        <v>302</v>
      </c>
      <c r="U9" s="237">
        <v>25924</v>
      </c>
      <c r="V9" s="237">
        <v>6372</v>
      </c>
    </row>
    <row r="10" spans="1:23">
      <c r="A10" s="109">
        <v>6</v>
      </c>
      <c r="B10" s="236">
        <v>645</v>
      </c>
      <c r="C10" s="236">
        <v>4794</v>
      </c>
      <c r="D10" s="236">
        <v>10415</v>
      </c>
      <c r="E10" s="237">
        <v>22202</v>
      </c>
      <c r="F10" s="236">
        <v>6546</v>
      </c>
      <c r="G10" s="236">
        <v>314</v>
      </c>
      <c r="H10" s="236">
        <v>8619</v>
      </c>
      <c r="I10" s="237">
        <v>49797</v>
      </c>
      <c r="J10" s="236">
        <v>8667</v>
      </c>
      <c r="K10" s="236">
        <v>7263</v>
      </c>
      <c r="L10" s="237">
        <v>18626</v>
      </c>
      <c r="M10" s="236">
        <v>6569</v>
      </c>
      <c r="N10" s="236">
        <v>2151</v>
      </c>
      <c r="O10" s="236">
        <v>6027</v>
      </c>
      <c r="P10" s="236">
        <v>588</v>
      </c>
      <c r="Q10" s="236">
        <v>305</v>
      </c>
      <c r="R10" s="237">
        <v>15367</v>
      </c>
      <c r="S10" s="236">
        <v>3980</v>
      </c>
      <c r="T10" s="236">
        <v>948</v>
      </c>
      <c r="U10" s="237">
        <v>84649</v>
      </c>
      <c r="V10" s="237">
        <v>22541</v>
      </c>
    </row>
    <row r="11" spans="1:23">
      <c r="A11" s="109">
        <v>7</v>
      </c>
      <c r="B11" s="236">
        <v>2021</v>
      </c>
      <c r="C11" s="236">
        <v>16310</v>
      </c>
      <c r="D11" s="236">
        <v>33029</v>
      </c>
      <c r="E11" s="237">
        <v>66553</v>
      </c>
      <c r="F11" s="236">
        <v>20865</v>
      </c>
      <c r="G11" s="236">
        <v>889</v>
      </c>
      <c r="H11" s="236">
        <v>25924</v>
      </c>
      <c r="I11" s="237">
        <v>154902</v>
      </c>
      <c r="J11" s="236">
        <v>26410</v>
      </c>
      <c r="K11" s="236">
        <v>22399</v>
      </c>
      <c r="L11" s="237">
        <v>54756</v>
      </c>
      <c r="M11" s="236">
        <v>20036</v>
      </c>
      <c r="N11" s="236">
        <v>6215</v>
      </c>
      <c r="O11" s="236">
        <v>18795</v>
      </c>
      <c r="P11" s="236">
        <v>1792</v>
      </c>
      <c r="Q11" s="236">
        <v>877</v>
      </c>
      <c r="R11" s="237">
        <v>46324</v>
      </c>
      <c r="S11" s="236">
        <v>11700</v>
      </c>
      <c r="T11" s="236">
        <v>2389</v>
      </c>
      <c r="U11" s="237">
        <v>260886</v>
      </c>
      <c r="V11" s="237">
        <v>70141</v>
      </c>
    </row>
    <row r="12" spans="1:23">
      <c r="A12" s="109">
        <v>8</v>
      </c>
      <c r="B12" s="236">
        <v>5046</v>
      </c>
      <c r="C12" s="236">
        <v>28008</v>
      </c>
      <c r="D12" s="236">
        <v>61396</v>
      </c>
      <c r="E12" s="237">
        <v>135182</v>
      </c>
      <c r="F12" s="236">
        <v>39506</v>
      </c>
      <c r="G12" s="236">
        <v>1779</v>
      </c>
      <c r="H12" s="236">
        <v>50974</v>
      </c>
      <c r="I12" s="237">
        <v>296832</v>
      </c>
      <c r="J12" s="236">
        <v>51248</v>
      </c>
      <c r="K12" s="236">
        <v>41331</v>
      </c>
      <c r="L12" s="237">
        <v>100888</v>
      </c>
      <c r="M12" s="236">
        <v>37854</v>
      </c>
      <c r="N12" s="236">
        <v>12117</v>
      </c>
      <c r="O12" s="236">
        <v>35620</v>
      </c>
      <c r="P12" s="236">
        <v>3244</v>
      </c>
      <c r="Q12" s="236">
        <v>1736</v>
      </c>
      <c r="R12" s="237">
        <v>90178</v>
      </c>
      <c r="S12" s="236">
        <v>21953</v>
      </c>
      <c r="T12" s="236">
        <v>4298</v>
      </c>
      <c r="U12" s="237">
        <v>494234</v>
      </c>
      <c r="V12" s="237">
        <v>145686</v>
      </c>
    </row>
    <row r="13" spans="1:23">
      <c r="A13" s="109">
        <v>9</v>
      </c>
      <c r="B13" s="236">
        <v>9831</v>
      </c>
      <c r="C13" s="236">
        <v>33483</v>
      </c>
      <c r="D13" s="236">
        <v>85519</v>
      </c>
      <c r="E13" s="237">
        <v>211187</v>
      </c>
      <c r="F13" s="236">
        <v>56273</v>
      </c>
      <c r="G13" s="236">
        <v>2669</v>
      </c>
      <c r="H13" s="236">
        <v>72362</v>
      </c>
      <c r="I13" s="237">
        <v>414409</v>
      </c>
      <c r="J13" s="236">
        <v>73840</v>
      </c>
      <c r="K13" s="236">
        <v>56523</v>
      </c>
      <c r="L13" s="237">
        <v>140394</v>
      </c>
      <c r="M13" s="236">
        <v>53936</v>
      </c>
      <c r="N13" s="236">
        <v>17780</v>
      </c>
      <c r="O13" s="236">
        <v>47957</v>
      </c>
      <c r="P13" s="236">
        <v>4777</v>
      </c>
      <c r="Q13" s="236">
        <v>2519</v>
      </c>
      <c r="R13" s="237">
        <v>129241</v>
      </c>
      <c r="S13" s="236">
        <v>30442</v>
      </c>
      <c r="T13" s="236">
        <v>6087</v>
      </c>
      <c r="U13" s="237">
        <v>688956</v>
      </c>
      <c r="V13" s="237">
        <v>225426</v>
      </c>
    </row>
    <row r="14" spans="1:23">
      <c r="A14" s="109">
        <v>10</v>
      </c>
      <c r="B14" s="236">
        <v>12694</v>
      </c>
      <c r="C14" s="236">
        <v>33241</v>
      </c>
      <c r="D14" s="236">
        <v>94111</v>
      </c>
      <c r="E14" s="237">
        <v>235794</v>
      </c>
      <c r="F14" s="236">
        <v>59956</v>
      </c>
      <c r="G14" s="236">
        <v>2994</v>
      </c>
      <c r="H14" s="236">
        <v>85592</v>
      </c>
      <c r="I14" s="237">
        <v>452024</v>
      </c>
      <c r="J14" s="236">
        <v>84703</v>
      </c>
      <c r="K14" s="236">
        <v>65753</v>
      </c>
      <c r="L14" s="237">
        <v>161795</v>
      </c>
      <c r="M14" s="236">
        <v>60760</v>
      </c>
      <c r="N14" s="236">
        <v>21558</v>
      </c>
      <c r="O14" s="236">
        <v>54477</v>
      </c>
      <c r="P14" s="236">
        <v>5526</v>
      </c>
      <c r="Q14" s="236">
        <v>2825</v>
      </c>
      <c r="R14" s="237">
        <v>151101</v>
      </c>
      <c r="S14" s="236">
        <v>35364</v>
      </c>
      <c r="T14" s="236">
        <v>7194</v>
      </c>
      <c r="U14" s="237">
        <v>769161</v>
      </c>
      <c r="V14" s="237">
        <v>253121</v>
      </c>
    </row>
    <row r="15" spans="1:23">
      <c r="A15" s="109">
        <v>11</v>
      </c>
      <c r="B15" s="236">
        <v>13020</v>
      </c>
      <c r="C15" s="236">
        <v>30790</v>
      </c>
      <c r="D15" s="236">
        <v>93690</v>
      </c>
      <c r="E15" s="237">
        <v>224430</v>
      </c>
      <c r="F15" s="236">
        <v>56017</v>
      </c>
      <c r="G15" s="236">
        <v>2829</v>
      </c>
      <c r="H15" s="236">
        <v>88184</v>
      </c>
      <c r="I15" s="237">
        <v>433334</v>
      </c>
      <c r="J15" s="236">
        <v>85264</v>
      </c>
      <c r="K15" s="236">
        <v>68465</v>
      </c>
      <c r="L15" s="237">
        <v>168199</v>
      </c>
      <c r="M15" s="236">
        <v>60765</v>
      </c>
      <c r="N15" s="236">
        <v>22022</v>
      </c>
      <c r="O15" s="236">
        <v>57303</v>
      </c>
      <c r="P15" s="236">
        <v>5422</v>
      </c>
      <c r="Q15" s="236">
        <v>2833</v>
      </c>
      <c r="R15" s="237">
        <v>153550</v>
      </c>
      <c r="S15" s="236">
        <v>34891</v>
      </c>
      <c r="T15" s="236">
        <v>7493</v>
      </c>
      <c r="U15" s="237">
        <v>762072</v>
      </c>
      <c r="V15" s="237">
        <v>244307</v>
      </c>
    </row>
    <row r="16" spans="1:23">
      <c r="A16" s="109">
        <v>12</v>
      </c>
      <c r="B16" s="236">
        <v>12521</v>
      </c>
      <c r="C16" s="236">
        <v>29783</v>
      </c>
      <c r="D16" s="236">
        <v>90658</v>
      </c>
      <c r="E16" s="237">
        <v>204614</v>
      </c>
      <c r="F16" s="236">
        <v>51599</v>
      </c>
      <c r="G16" s="236">
        <v>2614</v>
      </c>
      <c r="H16" s="236">
        <v>86397</v>
      </c>
      <c r="I16" s="237">
        <v>407141</v>
      </c>
      <c r="J16" s="236">
        <v>82041</v>
      </c>
      <c r="K16" s="236">
        <v>67803</v>
      </c>
      <c r="L16" s="237">
        <v>168180</v>
      </c>
      <c r="M16" s="236">
        <v>57797</v>
      </c>
      <c r="N16" s="236">
        <v>21666</v>
      </c>
      <c r="O16" s="236">
        <v>55981</v>
      </c>
      <c r="P16" s="236">
        <v>5191</v>
      </c>
      <c r="Q16" s="236">
        <v>2802</v>
      </c>
      <c r="R16" s="237">
        <v>148899</v>
      </c>
      <c r="S16" s="236">
        <v>34133</v>
      </c>
      <c r="T16" s="236">
        <v>7637</v>
      </c>
      <c r="U16" s="237">
        <v>734100</v>
      </c>
      <c r="V16" s="237">
        <v>224238</v>
      </c>
    </row>
    <row r="17" spans="1:23">
      <c r="A17" s="109">
        <v>13</v>
      </c>
      <c r="B17" s="236">
        <v>13221</v>
      </c>
      <c r="C17" s="236">
        <v>32432</v>
      </c>
      <c r="D17" s="236">
        <v>92123</v>
      </c>
      <c r="E17" s="237">
        <v>209400</v>
      </c>
      <c r="F17" s="236">
        <v>52224</v>
      </c>
      <c r="G17" s="236">
        <v>2734</v>
      </c>
      <c r="H17" s="236">
        <v>87572</v>
      </c>
      <c r="I17" s="237">
        <v>415429</v>
      </c>
      <c r="J17" s="236">
        <v>82427</v>
      </c>
      <c r="K17" s="236">
        <v>69760</v>
      </c>
      <c r="L17" s="237">
        <v>173914</v>
      </c>
      <c r="M17" s="236">
        <v>57463</v>
      </c>
      <c r="N17" s="236">
        <v>21873</v>
      </c>
      <c r="O17" s="236">
        <v>56518</v>
      </c>
      <c r="P17" s="236">
        <v>5242</v>
      </c>
      <c r="Q17" s="236">
        <v>2802</v>
      </c>
      <c r="R17" s="237">
        <v>150536</v>
      </c>
      <c r="S17" s="236">
        <v>34173</v>
      </c>
      <c r="T17" s="236">
        <v>7553</v>
      </c>
      <c r="U17" s="237">
        <v>745178</v>
      </c>
      <c r="V17" s="237">
        <v>226702</v>
      </c>
    </row>
    <row r="18" spans="1:23">
      <c r="A18" s="109">
        <v>14</v>
      </c>
      <c r="B18" s="236">
        <v>14140</v>
      </c>
      <c r="C18" s="236">
        <v>33184</v>
      </c>
      <c r="D18" s="236">
        <v>93485</v>
      </c>
      <c r="E18" s="237">
        <v>211658</v>
      </c>
      <c r="F18" s="236">
        <v>53593</v>
      </c>
      <c r="G18" s="236">
        <v>2672</v>
      </c>
      <c r="H18" s="236">
        <v>86670</v>
      </c>
      <c r="I18" s="237">
        <v>422958</v>
      </c>
      <c r="J18" s="236">
        <v>83515</v>
      </c>
      <c r="K18" s="236">
        <v>70327</v>
      </c>
      <c r="L18" s="237">
        <v>176709</v>
      </c>
      <c r="M18" s="236">
        <v>56500</v>
      </c>
      <c r="N18" s="236">
        <v>22029</v>
      </c>
      <c r="O18" s="236">
        <v>57462</v>
      </c>
      <c r="P18" s="236">
        <v>5353</v>
      </c>
      <c r="Q18" s="236">
        <v>2871</v>
      </c>
      <c r="R18" s="237">
        <v>150882</v>
      </c>
      <c r="S18" s="236">
        <v>34104</v>
      </c>
      <c r="T18" s="236">
        <v>7534</v>
      </c>
      <c r="U18" s="237">
        <v>752732</v>
      </c>
      <c r="V18" s="237">
        <v>229525</v>
      </c>
    </row>
    <row r="19" spans="1:23">
      <c r="A19" s="109">
        <v>15</v>
      </c>
      <c r="B19" s="236">
        <v>14263</v>
      </c>
      <c r="C19" s="236">
        <v>31893</v>
      </c>
      <c r="D19" s="236">
        <v>93399</v>
      </c>
      <c r="E19" s="237">
        <v>208913</v>
      </c>
      <c r="F19" s="236">
        <v>52700</v>
      </c>
      <c r="G19" s="236">
        <v>2754</v>
      </c>
      <c r="H19" s="236">
        <v>84703</v>
      </c>
      <c r="I19" s="237">
        <v>417052</v>
      </c>
      <c r="J19" s="236">
        <v>83599</v>
      </c>
      <c r="K19" s="236">
        <v>69959</v>
      </c>
      <c r="L19" s="237">
        <v>179170</v>
      </c>
      <c r="M19" s="236">
        <v>54518</v>
      </c>
      <c r="N19" s="236">
        <v>21950</v>
      </c>
      <c r="O19" s="236">
        <v>57335</v>
      </c>
      <c r="P19" s="236">
        <v>5357</v>
      </c>
      <c r="Q19" s="236">
        <v>2846</v>
      </c>
      <c r="R19" s="237">
        <v>147259</v>
      </c>
      <c r="S19" s="236">
        <v>33716</v>
      </c>
      <c r="T19" s="236">
        <v>7519</v>
      </c>
      <c r="U19" s="237">
        <v>741277</v>
      </c>
      <c r="V19" s="237">
        <v>225784</v>
      </c>
    </row>
    <row r="20" spans="1:23">
      <c r="A20" s="109">
        <v>16</v>
      </c>
      <c r="B20" s="236">
        <v>13455</v>
      </c>
      <c r="C20" s="236">
        <v>29107</v>
      </c>
      <c r="D20" s="236">
        <v>89367</v>
      </c>
      <c r="E20" s="237">
        <v>200128</v>
      </c>
      <c r="F20" s="236">
        <v>51052</v>
      </c>
      <c r="G20" s="236">
        <v>2491</v>
      </c>
      <c r="H20" s="236">
        <v>79069</v>
      </c>
      <c r="I20" s="237">
        <v>397878</v>
      </c>
      <c r="J20" s="236">
        <v>81195</v>
      </c>
      <c r="K20" s="236">
        <v>66290</v>
      </c>
      <c r="L20" s="237">
        <v>175307</v>
      </c>
      <c r="M20" s="236">
        <v>51666</v>
      </c>
      <c r="N20" s="236">
        <v>20747</v>
      </c>
      <c r="O20" s="236">
        <v>54021</v>
      </c>
      <c r="P20" s="236">
        <v>4864</v>
      </c>
      <c r="Q20" s="236">
        <v>2694</v>
      </c>
      <c r="R20" s="237">
        <v>136731</v>
      </c>
      <c r="S20" s="236">
        <v>32246</v>
      </c>
      <c r="T20" s="236">
        <v>7750</v>
      </c>
      <c r="U20" s="237">
        <v>701558</v>
      </c>
      <c r="V20" s="237">
        <v>216065</v>
      </c>
    </row>
    <row r="21" spans="1:23">
      <c r="A21" s="109">
        <v>17</v>
      </c>
      <c r="B21" s="236">
        <v>11328</v>
      </c>
      <c r="C21" s="236">
        <v>22527</v>
      </c>
      <c r="D21" s="236">
        <v>73258</v>
      </c>
      <c r="E21" s="237">
        <v>166305</v>
      </c>
      <c r="F21" s="236">
        <v>41556</v>
      </c>
      <c r="G21" s="236">
        <v>2041</v>
      </c>
      <c r="H21" s="236">
        <v>63720</v>
      </c>
      <c r="I21" s="237">
        <v>323889</v>
      </c>
      <c r="J21" s="236">
        <v>67579</v>
      </c>
      <c r="K21" s="236">
        <v>54577</v>
      </c>
      <c r="L21" s="237">
        <v>152152</v>
      </c>
      <c r="M21" s="236">
        <v>44310</v>
      </c>
      <c r="N21" s="236">
        <v>16635</v>
      </c>
      <c r="O21" s="236">
        <v>44119</v>
      </c>
      <c r="P21" s="236">
        <v>4186</v>
      </c>
      <c r="Q21" s="236">
        <v>2410</v>
      </c>
      <c r="R21" s="237">
        <v>113934</v>
      </c>
      <c r="S21" s="236">
        <v>28495</v>
      </c>
      <c r="T21" s="236">
        <v>7037</v>
      </c>
      <c r="U21" s="237">
        <v>565626</v>
      </c>
      <c r="V21" s="237">
        <v>176661</v>
      </c>
    </row>
    <row r="22" spans="1:23">
      <c r="A22" s="109">
        <v>18</v>
      </c>
      <c r="B22" s="236">
        <v>8251</v>
      </c>
      <c r="C22" s="236">
        <v>18003</v>
      </c>
      <c r="D22" s="236">
        <v>56552</v>
      </c>
      <c r="E22" s="237">
        <v>131501</v>
      </c>
      <c r="F22" s="236">
        <v>33012</v>
      </c>
      <c r="G22" s="236">
        <v>1582</v>
      </c>
      <c r="H22" s="236">
        <v>48226</v>
      </c>
      <c r="I22" s="237">
        <v>254759</v>
      </c>
      <c r="J22" s="236">
        <v>52346</v>
      </c>
      <c r="K22" s="236">
        <v>42164</v>
      </c>
      <c r="L22" s="237">
        <v>123855</v>
      </c>
      <c r="M22" s="236">
        <v>36310</v>
      </c>
      <c r="N22" s="236">
        <v>12532</v>
      </c>
      <c r="O22" s="236">
        <v>34431</v>
      </c>
      <c r="P22" s="236">
        <v>3434</v>
      </c>
      <c r="Q22" s="236">
        <v>1872</v>
      </c>
      <c r="R22" s="237">
        <v>88543</v>
      </c>
      <c r="S22" s="236">
        <v>23886</v>
      </c>
      <c r="T22" s="236">
        <v>5913</v>
      </c>
      <c r="U22" s="237">
        <v>439144</v>
      </c>
      <c r="V22" s="237">
        <v>134868</v>
      </c>
    </row>
    <row r="23" spans="1:23">
      <c r="A23" s="109">
        <v>19</v>
      </c>
      <c r="B23" s="236">
        <v>5467</v>
      </c>
      <c r="C23" s="236">
        <v>15517</v>
      </c>
      <c r="D23" s="236">
        <v>42816</v>
      </c>
      <c r="E23" s="237">
        <v>100235</v>
      </c>
      <c r="F23" s="236">
        <v>26175</v>
      </c>
      <c r="G23" s="236">
        <v>1276</v>
      </c>
      <c r="H23" s="236">
        <v>37351</v>
      </c>
      <c r="I23" s="237">
        <v>196906</v>
      </c>
      <c r="J23" s="236">
        <v>39110</v>
      </c>
      <c r="K23" s="236">
        <v>32068</v>
      </c>
      <c r="L23" s="237">
        <v>95617</v>
      </c>
      <c r="M23" s="236">
        <v>28697</v>
      </c>
      <c r="N23" s="236">
        <v>9511</v>
      </c>
      <c r="O23" s="236">
        <v>25142</v>
      </c>
      <c r="P23" s="236">
        <v>2611</v>
      </c>
      <c r="Q23" s="236">
        <v>1427</v>
      </c>
      <c r="R23" s="237">
        <v>67952</v>
      </c>
      <c r="S23" s="236">
        <v>19077</v>
      </c>
      <c r="T23" s="236">
        <v>4496</v>
      </c>
      <c r="U23" s="237">
        <v>338476</v>
      </c>
      <c r="V23" s="237">
        <v>103951</v>
      </c>
    </row>
    <row r="24" spans="1:23">
      <c r="A24" s="109">
        <v>20</v>
      </c>
      <c r="B24" s="236">
        <v>3149</v>
      </c>
      <c r="C24" s="236">
        <v>15492</v>
      </c>
      <c r="D24" s="236">
        <v>32517</v>
      </c>
      <c r="E24" s="237">
        <v>72229</v>
      </c>
      <c r="F24" s="236">
        <v>20456</v>
      </c>
      <c r="G24" s="236">
        <v>1112</v>
      </c>
      <c r="H24" s="236">
        <v>29403</v>
      </c>
      <c r="I24" s="237">
        <v>156345</v>
      </c>
      <c r="J24" s="236">
        <v>29143</v>
      </c>
      <c r="K24" s="236">
        <v>24689</v>
      </c>
      <c r="L24" s="237">
        <v>70341</v>
      </c>
      <c r="M24" s="236">
        <v>21312</v>
      </c>
      <c r="N24" s="236">
        <v>7454</v>
      </c>
      <c r="O24" s="236">
        <v>19846</v>
      </c>
      <c r="P24" s="236">
        <v>1942</v>
      </c>
      <c r="Q24" s="236">
        <v>1039</v>
      </c>
      <c r="R24" s="237">
        <v>53503</v>
      </c>
      <c r="S24" s="236">
        <v>13766</v>
      </c>
      <c r="T24" s="236">
        <v>2847</v>
      </c>
      <c r="U24" s="237">
        <v>275542</v>
      </c>
      <c r="V24" s="237">
        <v>78782</v>
      </c>
    </row>
    <row r="25" spans="1:23">
      <c r="A25" s="109">
        <v>21</v>
      </c>
      <c r="B25" s="236">
        <v>1819</v>
      </c>
      <c r="C25" s="236">
        <v>14333</v>
      </c>
      <c r="D25" s="236">
        <v>26037</v>
      </c>
      <c r="E25" s="237">
        <v>53367</v>
      </c>
      <c r="F25" s="236">
        <v>16711</v>
      </c>
      <c r="G25" s="236">
        <v>924</v>
      </c>
      <c r="H25" s="236">
        <v>25345</v>
      </c>
      <c r="I25" s="237">
        <v>129258</v>
      </c>
      <c r="J25" s="236">
        <v>23430</v>
      </c>
      <c r="K25" s="236">
        <v>20799</v>
      </c>
      <c r="L25" s="237">
        <v>52331</v>
      </c>
      <c r="M25" s="236">
        <v>16141</v>
      </c>
      <c r="N25" s="236">
        <v>6178</v>
      </c>
      <c r="O25" s="236">
        <v>16385</v>
      </c>
      <c r="P25" s="236">
        <v>1631</v>
      </c>
      <c r="Q25" s="236">
        <v>814</v>
      </c>
      <c r="R25" s="237">
        <v>44790</v>
      </c>
      <c r="S25" s="236">
        <v>9950</v>
      </c>
      <c r="T25" s="236">
        <v>1912</v>
      </c>
      <c r="U25" s="237">
        <v>238470</v>
      </c>
      <c r="V25" s="237">
        <v>62486</v>
      </c>
    </row>
    <row r="26" spans="1:23">
      <c r="A26" s="109">
        <v>22</v>
      </c>
      <c r="B26" s="236">
        <v>1318</v>
      </c>
      <c r="C26" s="236">
        <v>10177</v>
      </c>
      <c r="D26" s="236">
        <v>20293</v>
      </c>
      <c r="E26" s="237">
        <v>41463</v>
      </c>
      <c r="F26" s="236">
        <v>12859</v>
      </c>
      <c r="G26" s="236">
        <v>706</v>
      </c>
      <c r="H26" s="236">
        <v>20506</v>
      </c>
      <c r="I26" s="237">
        <v>101496</v>
      </c>
      <c r="J26" s="236">
        <v>19058</v>
      </c>
      <c r="K26" s="236">
        <v>16915</v>
      </c>
      <c r="L26" s="237">
        <v>40791</v>
      </c>
      <c r="M26" s="236">
        <v>12755</v>
      </c>
      <c r="N26" s="236">
        <v>5269</v>
      </c>
      <c r="O26" s="236">
        <v>12859</v>
      </c>
      <c r="P26" s="236">
        <v>1325</v>
      </c>
      <c r="Q26" s="236">
        <v>624</v>
      </c>
      <c r="R26" s="237">
        <v>35953</v>
      </c>
      <c r="S26" s="236">
        <v>8032</v>
      </c>
      <c r="T26" s="236">
        <v>1375</v>
      </c>
      <c r="U26" s="237">
        <v>194170</v>
      </c>
      <c r="V26" s="237">
        <v>49116</v>
      </c>
    </row>
    <row r="27" spans="1:23">
      <c r="A27" s="109">
        <v>23</v>
      </c>
      <c r="B27" s="236">
        <v>822</v>
      </c>
      <c r="C27" s="236">
        <v>5233</v>
      </c>
      <c r="D27" s="236">
        <v>12822</v>
      </c>
      <c r="E27" s="237">
        <v>28520</v>
      </c>
      <c r="F27" s="236">
        <v>8219</v>
      </c>
      <c r="G27" s="236">
        <v>490</v>
      </c>
      <c r="H27" s="236">
        <v>12650</v>
      </c>
      <c r="I27" s="237">
        <v>63436</v>
      </c>
      <c r="J27" s="236">
        <v>12292</v>
      </c>
      <c r="K27" s="236">
        <v>10264</v>
      </c>
      <c r="L27" s="237">
        <v>26354</v>
      </c>
      <c r="M27" s="236">
        <v>8160</v>
      </c>
      <c r="N27" s="236">
        <v>3408</v>
      </c>
      <c r="O27" s="236">
        <v>8325</v>
      </c>
      <c r="P27" s="236">
        <v>867</v>
      </c>
      <c r="Q27" s="236">
        <v>413</v>
      </c>
      <c r="R27" s="237">
        <v>23045</v>
      </c>
      <c r="S27" s="236">
        <v>5062</v>
      </c>
      <c r="T27" s="236">
        <v>950</v>
      </c>
      <c r="U27" s="237">
        <v>121321</v>
      </c>
      <c r="V27" s="237">
        <v>31901</v>
      </c>
    </row>
    <row r="30" spans="1:23">
      <c r="A30" s="493" t="s">
        <v>157</v>
      </c>
      <c r="B30" s="493"/>
      <c r="C30" s="493"/>
      <c r="D30" s="493"/>
      <c r="E30" s="493"/>
      <c r="F30" s="493"/>
      <c r="G30" s="493"/>
      <c r="H30" s="493"/>
      <c r="I30" s="493"/>
      <c r="J30" s="493"/>
      <c r="K30" s="493"/>
      <c r="L30" s="493"/>
      <c r="M30" s="493"/>
      <c r="N30" s="493"/>
      <c r="O30" s="493"/>
      <c r="P30" s="493"/>
      <c r="Q30" s="493"/>
      <c r="R30" s="493"/>
      <c r="S30" s="493"/>
      <c r="T30" s="493"/>
      <c r="U30" s="493"/>
      <c r="V30" s="493"/>
      <c r="W30"/>
    </row>
    <row r="31" spans="1:23">
      <c r="A31" s="240"/>
      <c r="B31" s="240"/>
      <c r="C31" s="240"/>
      <c r="D31" s="240"/>
      <c r="E31" s="240"/>
      <c r="F31" s="240"/>
      <c r="G31" s="240"/>
      <c r="H31" s="240"/>
      <c r="I31" s="240"/>
      <c r="J31" s="240"/>
      <c r="K31" s="240"/>
      <c r="L31" s="240"/>
      <c r="M31" s="240"/>
      <c r="N31" s="240"/>
      <c r="O31" s="240"/>
      <c r="P31" s="240"/>
      <c r="Q31" s="240"/>
      <c r="R31" s="240"/>
      <c r="S31" s="240"/>
      <c r="T31" s="240"/>
      <c r="U31" s="240"/>
      <c r="V31" s="240"/>
      <c r="W31"/>
    </row>
    <row r="32" spans="1:23">
      <c r="C32" s="242"/>
      <c r="D32" s="242"/>
      <c r="E32" s="242"/>
      <c r="I32" s="3"/>
      <c r="K32" s="229"/>
      <c r="L32" s="3"/>
      <c r="N32" s="229"/>
      <c r="O32" s="229"/>
      <c r="R32" s="3"/>
      <c r="U32" s="3"/>
      <c r="V32" s="3"/>
      <c r="W32"/>
    </row>
    <row r="33" spans="1:23">
      <c r="B33" s="241"/>
      <c r="C33" s="241"/>
      <c r="D33" s="241"/>
      <c r="E33" s="241"/>
      <c r="I33" s="3"/>
      <c r="K33" s="229"/>
      <c r="L33" s="3"/>
      <c r="N33" s="229"/>
      <c r="O33" s="229"/>
      <c r="R33" s="3"/>
      <c r="U33" s="3"/>
      <c r="V33" s="3"/>
      <c r="W33"/>
    </row>
    <row r="34" spans="1:23" ht="30">
      <c r="A34" s="496" t="s">
        <v>292</v>
      </c>
      <c r="B34" s="497"/>
      <c r="C34" s="138" t="s">
        <v>166</v>
      </c>
      <c r="D34" s="138" t="s">
        <v>210</v>
      </c>
      <c r="E34" s="138" t="s">
        <v>167</v>
      </c>
      <c r="I34" s="3"/>
      <c r="K34" s="229"/>
      <c r="L34" s="3"/>
      <c r="N34" s="229"/>
      <c r="O34" s="229"/>
      <c r="R34" s="3"/>
      <c r="U34" s="3"/>
      <c r="V34" s="3"/>
      <c r="W34"/>
    </row>
    <row r="35" spans="1:23">
      <c r="A35" s="454" t="s">
        <v>174</v>
      </c>
      <c r="B35" s="494"/>
      <c r="C35" s="132">
        <v>119936</v>
      </c>
      <c r="D35" s="132">
        <v>65927</v>
      </c>
      <c r="E35" s="132">
        <v>212090</v>
      </c>
      <c r="K35" s="229"/>
      <c r="L35" s="3"/>
      <c r="N35" s="229"/>
      <c r="O35" s="229"/>
      <c r="R35" s="3"/>
      <c r="U35" s="3"/>
      <c r="V35" s="3"/>
      <c r="W35"/>
    </row>
    <row r="36" spans="1:23">
      <c r="A36" s="458" t="s">
        <v>175</v>
      </c>
      <c r="B36" s="495"/>
      <c r="C36" s="133">
        <v>3214690</v>
      </c>
      <c r="D36" s="133">
        <v>1501288</v>
      </c>
      <c r="E36" s="133">
        <v>4958862</v>
      </c>
      <c r="I36" s="3"/>
      <c r="K36" s="229"/>
      <c r="L36" s="3"/>
      <c r="N36" s="229"/>
      <c r="O36" s="229"/>
      <c r="R36" s="3"/>
      <c r="U36" s="3"/>
      <c r="V36" s="3"/>
      <c r="W36"/>
    </row>
    <row r="37" spans="1:23">
      <c r="A37" s="454" t="s">
        <v>291</v>
      </c>
      <c r="B37" s="494"/>
      <c r="C37" s="132">
        <v>6949467</v>
      </c>
      <c r="D37" s="132">
        <v>3236480</v>
      </c>
      <c r="E37" s="132">
        <v>10705824</v>
      </c>
      <c r="I37" s="3"/>
      <c r="K37" s="229"/>
      <c r="L37" s="3"/>
      <c r="N37" s="229"/>
      <c r="O37" s="229"/>
      <c r="R37" s="3"/>
      <c r="U37" s="3"/>
      <c r="V37" s="3"/>
      <c r="W37"/>
    </row>
    <row r="38" spans="1:23">
      <c r="B38" s="229"/>
      <c r="I38" s="3"/>
      <c r="K38" s="229"/>
      <c r="L38" s="3"/>
      <c r="N38" s="229"/>
      <c r="O38" s="229"/>
      <c r="R38" s="3"/>
      <c r="U38" s="3"/>
      <c r="V38" s="3"/>
      <c r="W38"/>
    </row>
    <row r="39" spans="1:23">
      <c r="B39" s="229"/>
      <c r="I39" s="3"/>
      <c r="K39" s="229"/>
      <c r="L39" s="3"/>
      <c r="N39" s="229"/>
      <c r="O39" s="229"/>
      <c r="R39" s="3"/>
      <c r="U39" s="3"/>
      <c r="V39" s="3"/>
      <c r="W39"/>
    </row>
    <row r="40" spans="1:23">
      <c r="B40" s="229"/>
      <c r="I40" s="3"/>
      <c r="K40" s="229"/>
      <c r="L40" s="3"/>
      <c r="N40" s="229"/>
      <c r="O40" s="229"/>
      <c r="R40" s="3"/>
      <c r="U40" s="3"/>
      <c r="V40" s="3"/>
      <c r="W40"/>
    </row>
    <row r="41" spans="1:23">
      <c r="B41" s="229"/>
      <c r="I41" s="3"/>
      <c r="K41" s="229"/>
      <c r="L41" s="3"/>
      <c r="N41" s="229"/>
      <c r="O41" s="229"/>
      <c r="R41" s="3"/>
      <c r="U41" s="3"/>
      <c r="V41" s="3"/>
      <c r="W41"/>
    </row>
    <row r="42" spans="1:23">
      <c r="B42" s="229"/>
      <c r="I42" s="3"/>
      <c r="K42" s="229"/>
      <c r="L42" s="3"/>
      <c r="N42" s="229"/>
      <c r="O42" s="229"/>
      <c r="R42" s="3"/>
      <c r="U42" s="3"/>
      <c r="V42" s="3"/>
      <c r="W42"/>
    </row>
    <row r="43" spans="1:23">
      <c r="B43" s="229"/>
      <c r="I43" s="3"/>
      <c r="K43" s="229"/>
      <c r="L43" s="3"/>
      <c r="N43" s="229"/>
      <c r="O43" s="229"/>
      <c r="R43" s="3"/>
      <c r="U43" s="3"/>
      <c r="V43" s="3"/>
      <c r="W43"/>
    </row>
    <row r="44" spans="1:23">
      <c r="B44" s="229"/>
      <c r="I44" s="3"/>
      <c r="K44" s="229"/>
      <c r="L44" s="3"/>
      <c r="N44" s="229"/>
      <c r="O44" s="229"/>
      <c r="R44" s="3"/>
      <c r="U44" s="3"/>
      <c r="V44" s="3"/>
      <c r="W44"/>
    </row>
    <row r="45" spans="1:23">
      <c r="B45" s="229"/>
      <c r="I45" s="3"/>
      <c r="K45" s="229"/>
      <c r="L45" s="3"/>
      <c r="N45" s="229"/>
      <c r="O45" s="229"/>
      <c r="R45" s="3"/>
      <c r="U45" s="3"/>
      <c r="V45" s="3"/>
      <c r="W45"/>
    </row>
    <row r="46" spans="1:23">
      <c r="B46" s="229"/>
      <c r="I46" s="3"/>
      <c r="K46" s="229"/>
      <c r="L46" s="3"/>
      <c r="N46" s="229"/>
      <c r="O46" s="229"/>
      <c r="R46" s="3"/>
      <c r="U46" s="3"/>
      <c r="V46" s="3"/>
      <c r="W46"/>
    </row>
    <row r="47" spans="1:23">
      <c r="B47" s="229"/>
      <c r="I47" s="3"/>
      <c r="K47" s="229"/>
      <c r="L47" s="3"/>
      <c r="N47" s="229"/>
      <c r="O47" s="229"/>
      <c r="R47" s="3"/>
      <c r="U47" s="3"/>
      <c r="V47" s="3"/>
      <c r="W47"/>
    </row>
    <row r="48" spans="1:23">
      <c r="A48" s="240" t="s">
        <v>303</v>
      </c>
      <c r="B48" s="229"/>
      <c r="I48" s="3"/>
      <c r="K48" s="229"/>
      <c r="L48" s="3"/>
      <c r="N48" s="229"/>
      <c r="O48" s="229"/>
      <c r="R48" s="3"/>
      <c r="U48" s="3"/>
      <c r="V48" s="3"/>
      <c r="W48"/>
    </row>
    <row r="49" spans="1:23">
      <c r="A49" s="240"/>
      <c r="B49" s="229"/>
      <c r="I49" s="3"/>
      <c r="K49" s="229"/>
      <c r="L49" s="3"/>
      <c r="N49" s="229"/>
      <c r="O49" s="229"/>
      <c r="R49" s="3"/>
      <c r="U49" s="3"/>
      <c r="V49" s="3"/>
      <c r="W49"/>
    </row>
    <row r="50" spans="1:23" ht="30">
      <c r="A50" s="121" t="s">
        <v>79</v>
      </c>
      <c r="B50" s="492" t="s">
        <v>166</v>
      </c>
      <c r="C50" s="492"/>
      <c r="D50" s="492" t="s">
        <v>210</v>
      </c>
      <c r="E50" s="492"/>
      <c r="F50" s="492" t="s">
        <v>167</v>
      </c>
      <c r="G50" s="492"/>
      <c r="H50" s="280" t="s">
        <v>240</v>
      </c>
      <c r="I50" s="232" t="s">
        <v>305</v>
      </c>
      <c r="K50" s="121" t="s">
        <v>177</v>
      </c>
      <c r="L50" s="273" t="s">
        <v>211</v>
      </c>
      <c r="M50" s="273" t="s">
        <v>212</v>
      </c>
      <c r="N50" s="273" t="s">
        <v>213</v>
      </c>
      <c r="O50" s="273" t="s">
        <v>214</v>
      </c>
      <c r="P50" s="273" t="s">
        <v>215</v>
      </c>
      <c r="R50" s="3"/>
      <c r="U50"/>
      <c r="V50"/>
      <c r="W50"/>
    </row>
    <row r="51" spans="1:23">
      <c r="A51" s="278" t="s">
        <v>219</v>
      </c>
      <c r="B51" s="281">
        <v>10279960</v>
      </c>
      <c r="C51" s="275">
        <f>B51/$H$51</f>
        <v>0.48480141645565777</v>
      </c>
      <c r="D51" s="281">
        <v>1293294</v>
      </c>
      <c r="E51" s="275">
        <f>D51/$H$51</f>
        <v>6.0991556688314297E-2</v>
      </c>
      <c r="F51" s="281">
        <v>9631222</v>
      </c>
      <c r="G51" s="275">
        <f>F51/$H$51</f>
        <v>0.45420702685602793</v>
      </c>
      <c r="H51" s="281">
        <f>SUM(B51,D51,F51)</f>
        <v>21204476</v>
      </c>
      <c r="I51" s="279">
        <f>H51/$H$54</f>
        <v>0.68479814538967831</v>
      </c>
      <c r="K51" s="230" t="s">
        <v>178</v>
      </c>
      <c r="L51" s="247">
        <v>19754</v>
      </c>
      <c r="M51" s="247">
        <v>25820</v>
      </c>
      <c r="N51" s="247">
        <v>47596</v>
      </c>
      <c r="O51" s="247">
        <v>20329</v>
      </c>
      <c r="P51" s="247">
        <v>21015</v>
      </c>
      <c r="R51" s="3"/>
      <c r="U51"/>
      <c r="V51"/>
      <c r="W51"/>
    </row>
    <row r="52" spans="1:23">
      <c r="A52" s="276" t="s">
        <v>167</v>
      </c>
      <c r="B52" s="282">
        <v>4133</v>
      </c>
      <c r="C52" s="275">
        <f>B52/$H$52</f>
        <v>6.0202942034603068E-4</v>
      </c>
      <c r="D52" s="282">
        <v>1526901</v>
      </c>
      <c r="E52" s="275">
        <f>D52/$H$52</f>
        <v>0.22241454729150126</v>
      </c>
      <c r="F52" s="282">
        <v>5334079</v>
      </c>
      <c r="G52" s="275">
        <f>F52/$H$52</f>
        <v>0.77698342328815273</v>
      </c>
      <c r="H52" s="282">
        <f>SUM(B52,D52,F52)</f>
        <v>6865113</v>
      </c>
      <c r="I52" s="277">
        <f>H52/$H$54</f>
        <v>0.22170869255578732</v>
      </c>
      <c r="K52" s="121" t="s">
        <v>179</v>
      </c>
      <c r="L52" s="248">
        <v>59581</v>
      </c>
      <c r="M52" s="248">
        <v>71595</v>
      </c>
      <c r="N52" s="248">
        <v>138738</v>
      </c>
      <c r="O52" s="248">
        <v>57555</v>
      </c>
      <c r="P52" s="248">
        <v>56066</v>
      </c>
      <c r="R52" s="3"/>
      <c r="U52"/>
      <c r="V52"/>
      <c r="W52"/>
    </row>
    <row r="53" spans="1:23">
      <c r="A53" s="278" t="s">
        <v>220</v>
      </c>
      <c r="B53" s="281">
        <v>0</v>
      </c>
      <c r="C53" s="275">
        <f>B53/$H$53</f>
        <v>0</v>
      </c>
      <c r="D53" s="281">
        <v>1983500</v>
      </c>
      <c r="E53" s="275">
        <f>D53/$H$53</f>
        <v>0.68515272152609263</v>
      </c>
      <c r="F53" s="281">
        <v>911475</v>
      </c>
      <c r="G53" s="275">
        <f>F53/$H$53</f>
        <v>0.31484727847390737</v>
      </c>
      <c r="H53" s="284">
        <f>SUM(B53,D53,F53)</f>
        <v>2894975</v>
      </c>
      <c r="I53" s="279">
        <f>H53/$H$54</f>
        <v>9.349316205453434E-2</v>
      </c>
      <c r="K53" s="230" t="s">
        <v>180</v>
      </c>
      <c r="L53" s="247">
        <v>158741</v>
      </c>
      <c r="M53" s="247">
        <v>192443</v>
      </c>
      <c r="N53" s="247">
        <v>382446</v>
      </c>
      <c r="O53" s="247">
        <v>158752</v>
      </c>
      <c r="P53" s="247">
        <v>158536</v>
      </c>
      <c r="R53" s="3"/>
      <c r="U53"/>
      <c r="V53"/>
      <c r="W53"/>
    </row>
    <row r="54" spans="1:23">
      <c r="A54" s="274" t="s">
        <v>240</v>
      </c>
      <c r="B54" s="283">
        <f>SUM(B51:B53)</f>
        <v>10284093</v>
      </c>
      <c r="C54" s="275">
        <f>B54/$H$54</f>
        <v>0.33212458602678857</v>
      </c>
      <c r="D54" s="283">
        <f>SUM(D51:D53)</f>
        <v>4803695</v>
      </c>
      <c r="E54" s="275">
        <f>D54/$H$54</f>
        <v>0.15513523781571734</v>
      </c>
      <c r="F54" s="283">
        <f>SUM(F51:F53)</f>
        <v>15876776</v>
      </c>
      <c r="G54" s="275">
        <f>F54/$H$54</f>
        <v>0.51274017615749412</v>
      </c>
      <c r="H54" s="283">
        <f>SUM(B54,D54,F54)</f>
        <v>30964564</v>
      </c>
      <c r="I54" s="279">
        <f>H54/$H$54</f>
        <v>1</v>
      </c>
      <c r="K54" s="121" t="s">
        <v>181</v>
      </c>
      <c r="L54" s="248">
        <v>363204</v>
      </c>
      <c r="M54" s="248">
        <v>436781</v>
      </c>
      <c r="N54" s="248">
        <v>883669</v>
      </c>
      <c r="O54" s="248">
        <v>365702</v>
      </c>
      <c r="P54" s="248">
        <v>358838</v>
      </c>
      <c r="R54" s="3"/>
      <c r="U54"/>
      <c r="V54"/>
      <c r="W54"/>
    </row>
    <row r="55" spans="1:23">
      <c r="E55" s="3"/>
      <c r="F55" s="229"/>
      <c r="K55" s="230" t="s">
        <v>182</v>
      </c>
      <c r="L55" s="247">
        <v>95041</v>
      </c>
      <c r="M55" s="247">
        <v>117717</v>
      </c>
      <c r="N55" s="247">
        <v>227751</v>
      </c>
      <c r="O55" s="247">
        <v>95044</v>
      </c>
      <c r="P55" s="247">
        <v>93735</v>
      </c>
      <c r="R55" s="3"/>
      <c r="U55"/>
      <c r="V55"/>
      <c r="W55"/>
    </row>
    <row r="56" spans="1:23">
      <c r="K56" s="121" t="s">
        <v>183</v>
      </c>
      <c r="L56" s="248">
        <v>4855</v>
      </c>
      <c r="M56" s="248">
        <v>5870</v>
      </c>
      <c r="N56" s="248">
        <v>11424</v>
      </c>
      <c r="O56" s="248">
        <v>4555</v>
      </c>
      <c r="P56" s="248">
        <v>4766</v>
      </c>
      <c r="R56" s="3"/>
      <c r="U56"/>
      <c r="V56"/>
      <c r="W56"/>
    </row>
    <row r="57" spans="1:23">
      <c r="K57" s="230" t="s">
        <v>184</v>
      </c>
      <c r="L57" s="247">
        <v>141622</v>
      </c>
      <c r="M57" s="247">
        <v>175612</v>
      </c>
      <c r="N57" s="247">
        <v>344447</v>
      </c>
      <c r="O57" s="247">
        <v>143281</v>
      </c>
      <c r="P57" s="247">
        <v>141418</v>
      </c>
      <c r="R57" s="3"/>
      <c r="U57"/>
      <c r="V57"/>
      <c r="W57"/>
    </row>
    <row r="58" spans="1:23">
      <c r="A58" s="240"/>
      <c r="B58" s="229"/>
      <c r="K58" s="121" t="s">
        <v>185</v>
      </c>
      <c r="L58" s="248">
        <v>733580</v>
      </c>
      <c r="M58" s="248">
        <v>893099</v>
      </c>
      <c r="N58" s="248">
        <v>1762512</v>
      </c>
      <c r="O58" s="248">
        <v>720690</v>
      </c>
      <c r="P58" s="248">
        <v>735438</v>
      </c>
      <c r="R58" s="3"/>
      <c r="U58"/>
      <c r="V58"/>
      <c r="W58"/>
    </row>
    <row r="59" spans="1:23">
      <c r="A59" s="240"/>
      <c r="B59" s="229"/>
      <c r="K59" s="230" t="s">
        <v>186</v>
      </c>
      <c r="L59" s="247">
        <v>142735</v>
      </c>
      <c r="M59" s="247">
        <v>172228</v>
      </c>
      <c r="N59" s="247">
        <v>343335</v>
      </c>
      <c r="O59" s="247">
        <v>140258</v>
      </c>
      <c r="P59" s="247">
        <v>141962</v>
      </c>
      <c r="R59" s="3"/>
      <c r="U59"/>
      <c r="V59"/>
      <c r="W59"/>
    </row>
    <row r="60" spans="1:23">
      <c r="A60" s="240"/>
      <c r="B60" s="229"/>
      <c r="K60" s="121" t="s">
        <v>187</v>
      </c>
      <c r="L60" s="248">
        <v>115438</v>
      </c>
      <c r="M60" s="248">
        <v>142556</v>
      </c>
      <c r="N60" s="248">
        <v>280102</v>
      </c>
      <c r="O60" s="248">
        <v>117209</v>
      </c>
      <c r="P60" s="248">
        <v>114328</v>
      </c>
      <c r="R60" s="3"/>
      <c r="U60"/>
      <c r="V60"/>
      <c r="W60"/>
    </row>
    <row r="61" spans="1:23">
      <c r="A61" s="240"/>
      <c r="B61" s="229"/>
      <c r="K61" s="230" t="s">
        <v>188</v>
      </c>
      <c r="L61" s="247">
        <v>298327</v>
      </c>
      <c r="M61" s="247">
        <v>363632</v>
      </c>
      <c r="N61" s="247">
        <v>728963</v>
      </c>
      <c r="O61" s="247">
        <v>300654</v>
      </c>
      <c r="P61" s="247">
        <v>295299</v>
      </c>
      <c r="R61" s="3"/>
      <c r="U61"/>
      <c r="V61"/>
      <c r="W61"/>
    </row>
    <row r="62" spans="1:23">
      <c r="A62" s="240"/>
      <c r="B62" s="229"/>
      <c r="K62" s="121" t="s">
        <v>189</v>
      </c>
      <c r="L62" s="248">
        <v>99045</v>
      </c>
      <c r="M62" s="248">
        <v>119106</v>
      </c>
      <c r="N62" s="248">
        <v>240635</v>
      </c>
      <c r="O62" s="248">
        <v>98927</v>
      </c>
      <c r="P62" s="248">
        <v>97520</v>
      </c>
      <c r="R62" s="3"/>
      <c r="U62"/>
      <c r="V62"/>
      <c r="W62"/>
    </row>
    <row r="63" spans="1:23">
      <c r="A63" s="240"/>
      <c r="B63" s="229"/>
      <c r="K63" s="230" t="s">
        <v>190</v>
      </c>
      <c r="L63" s="247">
        <v>36611</v>
      </c>
      <c r="M63" s="247">
        <v>44678</v>
      </c>
      <c r="N63" s="247">
        <v>86448</v>
      </c>
      <c r="O63" s="247">
        <v>35748</v>
      </c>
      <c r="P63" s="247">
        <v>36181</v>
      </c>
      <c r="R63" s="3"/>
      <c r="U63"/>
      <c r="V63"/>
      <c r="W63"/>
    </row>
    <row r="64" spans="1:23">
      <c r="A64" s="240"/>
      <c r="B64" s="229"/>
      <c r="K64" s="121" t="s">
        <v>191</v>
      </c>
      <c r="L64" s="248">
        <v>95872</v>
      </c>
      <c r="M64" s="248">
        <v>115629</v>
      </c>
      <c r="N64" s="248">
        <v>232752</v>
      </c>
      <c r="O64" s="248">
        <v>94866</v>
      </c>
      <c r="P64" s="248">
        <v>94138</v>
      </c>
      <c r="R64" s="3"/>
      <c r="U64"/>
      <c r="V64"/>
      <c r="W64"/>
    </row>
    <row r="65" spans="1:23">
      <c r="A65" s="240"/>
      <c r="B65" s="229"/>
      <c r="K65" s="230" t="s">
        <v>192</v>
      </c>
      <c r="L65" s="247">
        <v>9423</v>
      </c>
      <c r="M65" s="247">
        <v>11394</v>
      </c>
      <c r="N65" s="247">
        <v>21787</v>
      </c>
      <c r="O65" s="247">
        <v>8791</v>
      </c>
      <c r="P65" s="247">
        <v>8977</v>
      </c>
      <c r="R65" s="3"/>
      <c r="U65"/>
      <c r="V65"/>
      <c r="W65"/>
    </row>
    <row r="66" spans="1:23">
      <c r="A66" s="240"/>
      <c r="B66" s="229"/>
      <c r="K66" s="121" t="s">
        <v>193</v>
      </c>
      <c r="L66" s="248">
        <v>4696</v>
      </c>
      <c r="M66" s="248">
        <v>6134</v>
      </c>
      <c r="N66" s="248">
        <v>11604</v>
      </c>
      <c r="O66" s="248">
        <v>4939</v>
      </c>
      <c r="P66" s="248">
        <v>4731</v>
      </c>
      <c r="R66" s="3"/>
      <c r="U66"/>
      <c r="V66"/>
      <c r="W66"/>
    </row>
    <row r="67" spans="1:23">
      <c r="A67" s="240"/>
      <c r="B67" s="229"/>
      <c r="K67" s="230" t="s">
        <v>194</v>
      </c>
      <c r="L67" s="247">
        <v>251177</v>
      </c>
      <c r="M67" s="247">
        <v>305510</v>
      </c>
      <c r="N67" s="247">
        <v>609961</v>
      </c>
      <c r="O67" s="247">
        <v>250841</v>
      </c>
      <c r="P67" s="247">
        <v>250044</v>
      </c>
      <c r="R67" s="3"/>
      <c r="U67"/>
      <c r="V67"/>
      <c r="W67"/>
    </row>
    <row r="68" spans="1:23">
      <c r="A68" s="240"/>
      <c r="B68" s="229"/>
      <c r="K68" s="121" t="s">
        <v>195</v>
      </c>
      <c r="L68" s="248">
        <v>61038</v>
      </c>
      <c r="M68" s="248">
        <v>73028</v>
      </c>
      <c r="N68" s="248">
        <v>143728</v>
      </c>
      <c r="O68" s="248">
        <v>60641</v>
      </c>
      <c r="P68" s="248">
        <v>58695</v>
      </c>
      <c r="R68" s="3"/>
      <c r="U68"/>
      <c r="V68"/>
      <c r="W68"/>
    </row>
    <row r="69" spans="1:23">
      <c r="A69" s="240"/>
      <c r="B69" s="229"/>
      <c r="K69" s="230" t="s">
        <v>196</v>
      </c>
      <c r="L69" s="247">
        <v>13243</v>
      </c>
      <c r="M69" s="247">
        <v>16461</v>
      </c>
      <c r="N69" s="247">
        <v>31755</v>
      </c>
      <c r="O69" s="247">
        <v>13449</v>
      </c>
      <c r="P69" s="247">
        <v>12457</v>
      </c>
      <c r="R69" s="3"/>
      <c r="U69"/>
      <c r="V69"/>
      <c r="W69"/>
    </row>
    <row r="70" spans="1:23">
      <c r="K70" s="121" t="s">
        <v>197</v>
      </c>
      <c r="L70" s="248">
        <v>1285650</v>
      </c>
      <c r="M70" s="248">
        <v>1554416</v>
      </c>
      <c r="N70" s="248">
        <v>3104118</v>
      </c>
      <c r="O70" s="248">
        <v>1274850</v>
      </c>
      <c r="P70" s="248">
        <v>1285499</v>
      </c>
      <c r="R70" s="3"/>
      <c r="U70"/>
      <c r="V70"/>
      <c r="W70"/>
    </row>
    <row r="71" spans="1:23" ht="15.75" thickBot="1">
      <c r="K71" s="298" t="s">
        <v>198</v>
      </c>
      <c r="L71" s="299">
        <v>385667</v>
      </c>
      <c r="M71" s="299">
        <v>476603</v>
      </c>
      <c r="N71" s="299">
        <v>940733</v>
      </c>
      <c r="O71" s="299">
        <v>393975</v>
      </c>
      <c r="P71" s="299">
        <v>392616</v>
      </c>
      <c r="R71" s="3"/>
      <c r="U71"/>
      <c r="V71"/>
      <c r="W71"/>
    </row>
    <row r="72" spans="1:23" ht="15.75" thickTop="1">
      <c r="K72" s="296" t="s">
        <v>240</v>
      </c>
      <c r="L72" s="297">
        <f>SUM(L51:L71)</f>
        <v>4375300</v>
      </c>
      <c r="M72" s="297">
        <f>SUM(M51:M71)</f>
        <v>5320312</v>
      </c>
      <c r="N72" s="297">
        <f>SUM(N51:N71)</f>
        <v>10574504</v>
      </c>
      <c r="O72" s="297">
        <f>SUM(O51:O71)</f>
        <v>4361056</v>
      </c>
      <c r="P72" s="297">
        <f>SUM(P51:P71)</f>
        <v>4362259</v>
      </c>
      <c r="Q72" s="297">
        <f>SUM(L72:P72)</f>
        <v>28993431</v>
      </c>
      <c r="R72" s="3"/>
      <c r="U72"/>
      <c r="V72"/>
      <c r="W72"/>
    </row>
    <row r="73" spans="1:23">
      <c r="K73" s="296"/>
      <c r="L73" s="300">
        <f>L72/Q72</f>
        <v>0.15090659673910273</v>
      </c>
      <c r="M73" s="300">
        <f>M72/Q72</f>
        <v>0.18350060053258271</v>
      </c>
      <c r="N73" s="300">
        <f>N72/Q72</f>
        <v>0.36472068448884165</v>
      </c>
      <c r="O73" s="300">
        <f>O72/Q72</f>
        <v>0.15041531304108161</v>
      </c>
      <c r="P73" s="300">
        <f>P72/Q72</f>
        <v>0.15045680519839133</v>
      </c>
      <c r="Q73" s="297"/>
      <c r="R73" s="3"/>
      <c r="U73"/>
      <c r="V73"/>
      <c r="W73"/>
    </row>
    <row r="74" spans="1:23">
      <c r="A74" s="3"/>
      <c r="D74" s="229"/>
      <c r="E74" s="3"/>
      <c r="I74" s="3"/>
      <c r="J74" s="229"/>
      <c r="K74" s="229"/>
      <c r="L74" s="3"/>
      <c r="R74" s="3"/>
      <c r="U74"/>
      <c r="V74"/>
      <c r="W74"/>
    </row>
    <row r="75" spans="1:23">
      <c r="Q75" s="229"/>
      <c r="R75" s="3"/>
      <c r="T75" s="229"/>
      <c r="V75" s="3"/>
      <c r="W75"/>
    </row>
    <row r="76" spans="1:23" ht="30">
      <c r="A76" s="121" t="s">
        <v>68</v>
      </c>
      <c r="B76" s="273" t="s">
        <v>211</v>
      </c>
      <c r="C76" s="273" t="s">
        <v>212</v>
      </c>
      <c r="D76" s="273" t="s">
        <v>213</v>
      </c>
      <c r="E76" s="273" t="s">
        <v>214</v>
      </c>
      <c r="F76" s="273" t="s">
        <v>215</v>
      </c>
      <c r="G76" s="109" t="s">
        <v>240</v>
      </c>
      <c r="Q76" s="229"/>
      <c r="R76" s="3"/>
      <c r="T76" s="229"/>
      <c r="V76" s="3"/>
      <c r="W76"/>
    </row>
    <row r="77" spans="1:23">
      <c r="A77" s="230" t="s">
        <v>166</v>
      </c>
      <c r="B77" s="132">
        <v>1458661</v>
      </c>
      <c r="C77" s="132">
        <v>1751575</v>
      </c>
      <c r="D77" s="132">
        <v>3514773</v>
      </c>
      <c r="E77" s="132">
        <v>1458203</v>
      </c>
      <c r="F77" s="132">
        <v>1448335</v>
      </c>
      <c r="G77" s="3">
        <f>SUM(B77:F77)</f>
        <v>9631547</v>
      </c>
      <c r="Q77" s="229"/>
      <c r="R77" s="3"/>
      <c r="T77" s="229"/>
      <c r="V77" s="3"/>
      <c r="W77"/>
    </row>
    <row r="78" spans="1:23">
      <c r="A78" s="121" t="s">
        <v>210</v>
      </c>
      <c r="B78" s="133">
        <v>678747</v>
      </c>
      <c r="C78" s="133">
        <v>827675</v>
      </c>
      <c r="D78" s="133">
        <v>1649975</v>
      </c>
      <c r="E78" s="133">
        <v>686279</v>
      </c>
      <c r="F78" s="133">
        <v>669952</v>
      </c>
      <c r="G78" s="3">
        <f t="shared" ref="G78:G79" si="0">SUM(B78:F78)</f>
        <v>4512628</v>
      </c>
      <c r="Q78" s="229"/>
      <c r="R78" s="3"/>
      <c r="T78" s="229"/>
      <c r="V78" s="3"/>
      <c r="W78"/>
    </row>
    <row r="79" spans="1:23">
      <c r="A79" s="121" t="s">
        <v>167</v>
      </c>
      <c r="B79" s="133">
        <v>2237892</v>
      </c>
      <c r="C79" s="133">
        <v>2741062</v>
      </c>
      <c r="D79" s="133">
        <v>5409756</v>
      </c>
      <c r="E79" s="133">
        <v>2216574</v>
      </c>
      <c r="F79" s="133">
        <v>2243972</v>
      </c>
      <c r="G79" s="3">
        <f t="shared" si="0"/>
        <v>14849256</v>
      </c>
    </row>
    <row r="81" spans="1:6">
      <c r="B81" s="275">
        <f>B77/$G$77</f>
        <v>0.15144617993350393</v>
      </c>
      <c r="C81" s="275">
        <f>C77/$G$77</f>
        <v>0.1818581168736445</v>
      </c>
      <c r="D81" s="275">
        <f>D77/$G$77</f>
        <v>0.36492299731289274</v>
      </c>
      <c r="E81" s="275">
        <f>E77/$G$77</f>
        <v>0.15139862786320826</v>
      </c>
      <c r="F81" s="275">
        <f>F77/$G$77</f>
        <v>0.15037407801675057</v>
      </c>
    </row>
    <row r="82" spans="1:6">
      <c r="B82" s="275">
        <f>B81/D81</f>
        <v>0.41500859372710552</v>
      </c>
    </row>
    <row r="90" spans="1:6" ht="45">
      <c r="A90" s="121" t="s">
        <v>310</v>
      </c>
      <c r="B90" s="273" t="s">
        <v>206</v>
      </c>
      <c r="C90" s="273" t="s">
        <v>207</v>
      </c>
      <c r="D90" s="273" t="s">
        <v>208</v>
      </c>
      <c r="E90" s="273" t="s">
        <v>209</v>
      </c>
    </row>
    <row r="91" spans="1:6">
      <c r="A91" s="230" t="s">
        <v>311</v>
      </c>
      <c r="B91" s="247">
        <v>12115</v>
      </c>
      <c r="C91" s="247">
        <v>4170725</v>
      </c>
      <c r="D91" s="247">
        <v>3504350</v>
      </c>
      <c r="E91" s="247">
        <v>52491</v>
      </c>
    </row>
    <row r="92" spans="1:6">
      <c r="A92" s="121" t="s">
        <v>312</v>
      </c>
      <c r="B92" s="248">
        <v>34643</v>
      </c>
      <c r="C92" s="248">
        <v>12427967</v>
      </c>
      <c r="D92" s="248">
        <v>10301961</v>
      </c>
      <c r="E92" s="248">
        <v>153248</v>
      </c>
    </row>
    <row r="93" spans="1:6">
      <c r="A93" s="121" t="s">
        <v>313</v>
      </c>
      <c r="B93" s="248">
        <v>238</v>
      </c>
      <c r="C93" s="248">
        <v>158844</v>
      </c>
      <c r="D93" s="248">
        <v>146575</v>
      </c>
      <c r="E93" s="248">
        <v>1407</v>
      </c>
    </row>
    <row r="104" spans="1:23">
      <c r="A104" s="240" t="s">
        <v>323</v>
      </c>
    </row>
    <row r="106" spans="1:23">
      <c r="A106" s="3"/>
      <c r="D106" s="229"/>
      <c r="E106" s="3"/>
      <c r="H106" s="229"/>
      <c r="I106" s="3"/>
      <c r="K106" s="229"/>
      <c r="L106" s="3"/>
      <c r="Q106" s="229"/>
      <c r="R106" s="3"/>
      <c r="T106" s="229"/>
      <c r="V106" s="3"/>
      <c r="W106"/>
    </row>
    <row r="107" spans="1:23">
      <c r="A107" s="231" t="s">
        <v>177</v>
      </c>
      <c r="B107" s="312" t="s">
        <v>168</v>
      </c>
      <c r="C107" s="312" t="s">
        <v>169</v>
      </c>
      <c r="D107" s="312" t="s">
        <v>170</v>
      </c>
      <c r="E107" s="312" t="s">
        <v>171</v>
      </c>
      <c r="F107" s="313" t="s">
        <v>240</v>
      </c>
    </row>
    <row r="108" spans="1:23">
      <c r="A108" s="230" t="s">
        <v>178</v>
      </c>
      <c r="B108" s="247">
        <v>34043</v>
      </c>
      <c r="C108" s="247">
        <v>25017</v>
      </c>
      <c r="D108" s="247">
        <v>48813</v>
      </c>
      <c r="E108" s="247">
        <v>36754</v>
      </c>
      <c r="F108" s="256">
        <f>SUM(B108:E108)</f>
        <v>144627</v>
      </c>
    </row>
    <row r="109" spans="1:23">
      <c r="A109" s="121" t="s">
        <v>179</v>
      </c>
      <c r="B109" s="248">
        <v>95741</v>
      </c>
      <c r="C109" s="248">
        <v>72712</v>
      </c>
      <c r="D109" s="322">
        <v>139511</v>
      </c>
      <c r="E109" s="248">
        <v>102428</v>
      </c>
      <c r="F109" s="320">
        <f t="shared" ref="F109:F128" si="1">SUM(B109:E109)</f>
        <v>410392</v>
      </c>
    </row>
    <row r="110" spans="1:23">
      <c r="A110" s="230" t="s">
        <v>180</v>
      </c>
      <c r="B110" s="247">
        <v>261753</v>
      </c>
      <c r="C110" s="247">
        <v>199300</v>
      </c>
      <c r="D110" s="247">
        <v>371620</v>
      </c>
      <c r="E110" s="247">
        <v>288155</v>
      </c>
      <c r="F110" s="256">
        <f t="shared" si="1"/>
        <v>1120828</v>
      </c>
    </row>
    <row r="111" spans="1:23">
      <c r="A111" s="121" t="s">
        <v>181</v>
      </c>
      <c r="B111" s="248">
        <v>598979</v>
      </c>
      <c r="C111" s="248">
        <v>462929</v>
      </c>
      <c r="D111" s="248">
        <v>859419</v>
      </c>
      <c r="E111" s="248">
        <v>650574</v>
      </c>
      <c r="F111" s="256">
        <f t="shared" si="1"/>
        <v>2571901</v>
      </c>
    </row>
    <row r="112" spans="1:23">
      <c r="A112" s="230" t="s">
        <v>182</v>
      </c>
      <c r="B112" s="247">
        <v>156155</v>
      </c>
      <c r="C112" s="247">
        <v>117904</v>
      </c>
      <c r="D112" s="322">
        <v>223172</v>
      </c>
      <c r="E112" s="247">
        <v>173619</v>
      </c>
      <c r="F112" s="320">
        <f t="shared" si="1"/>
        <v>670850</v>
      </c>
    </row>
    <row r="113" spans="1:6">
      <c r="A113" s="121" t="s">
        <v>183</v>
      </c>
      <c r="B113" s="248">
        <v>7929</v>
      </c>
      <c r="C113" s="248">
        <v>5599</v>
      </c>
      <c r="D113" s="282">
        <v>11180</v>
      </c>
      <c r="E113" s="248">
        <v>8743</v>
      </c>
      <c r="F113" s="321">
        <f t="shared" si="1"/>
        <v>33451</v>
      </c>
    </row>
    <row r="114" spans="1:6">
      <c r="A114" s="230" t="s">
        <v>184</v>
      </c>
      <c r="B114" s="247">
        <v>237459</v>
      </c>
      <c r="C114" s="247">
        <v>176936</v>
      </c>
      <c r="D114" s="247">
        <v>337458</v>
      </c>
      <c r="E114" s="247">
        <v>260221</v>
      </c>
      <c r="F114" s="256">
        <f t="shared" si="1"/>
        <v>1012074</v>
      </c>
    </row>
    <row r="115" spans="1:6">
      <c r="A115" s="121" t="s">
        <v>185</v>
      </c>
      <c r="B115" s="248">
        <v>1212490</v>
      </c>
      <c r="C115" s="248">
        <v>914616</v>
      </c>
      <c r="D115" s="248">
        <v>1723016</v>
      </c>
      <c r="E115" s="248">
        <v>1327060</v>
      </c>
      <c r="F115" s="256">
        <f t="shared" si="1"/>
        <v>5177182</v>
      </c>
    </row>
    <row r="116" spans="1:6">
      <c r="A116" s="230" t="s">
        <v>186</v>
      </c>
      <c r="B116" s="247">
        <v>234464</v>
      </c>
      <c r="C116" s="247">
        <v>178398</v>
      </c>
      <c r="D116" s="247">
        <v>333620</v>
      </c>
      <c r="E116" s="247">
        <v>257352</v>
      </c>
      <c r="F116" s="256">
        <f t="shared" si="1"/>
        <v>1003834</v>
      </c>
    </row>
    <row r="117" spans="1:6">
      <c r="A117" s="121" t="s">
        <v>187</v>
      </c>
      <c r="B117" s="248">
        <v>193463</v>
      </c>
      <c r="C117" s="248">
        <v>143817</v>
      </c>
      <c r="D117" s="322">
        <v>272813</v>
      </c>
      <c r="E117" s="248">
        <v>212043</v>
      </c>
      <c r="F117" s="320">
        <f t="shared" si="1"/>
        <v>822136</v>
      </c>
    </row>
    <row r="118" spans="1:6">
      <c r="A118" s="230" t="s">
        <v>188</v>
      </c>
      <c r="B118" s="247">
        <v>498225</v>
      </c>
      <c r="C118" s="247">
        <v>370436</v>
      </c>
      <c r="D118" s="247">
        <v>709906</v>
      </c>
      <c r="E118" s="247">
        <v>543164</v>
      </c>
      <c r="F118" s="256">
        <f t="shared" si="1"/>
        <v>2121731</v>
      </c>
    </row>
    <row r="119" spans="1:6">
      <c r="A119" s="121" t="s">
        <v>189</v>
      </c>
      <c r="B119" s="248">
        <v>166992</v>
      </c>
      <c r="C119" s="248">
        <v>124604</v>
      </c>
      <c r="D119" s="248">
        <v>230061</v>
      </c>
      <c r="E119" s="248">
        <v>178200</v>
      </c>
      <c r="F119" s="256">
        <f t="shared" si="1"/>
        <v>699857</v>
      </c>
    </row>
    <row r="120" spans="1:6">
      <c r="A120" s="230" t="s">
        <v>190</v>
      </c>
      <c r="B120" s="247">
        <v>60666</v>
      </c>
      <c r="C120" s="247">
        <v>44678</v>
      </c>
      <c r="D120" s="247">
        <v>84649</v>
      </c>
      <c r="E120" s="247">
        <v>65998</v>
      </c>
      <c r="F120" s="256">
        <f t="shared" si="1"/>
        <v>255991</v>
      </c>
    </row>
    <row r="121" spans="1:6">
      <c r="A121" s="121" t="s">
        <v>191</v>
      </c>
      <c r="B121" s="248">
        <v>158260</v>
      </c>
      <c r="C121" s="248">
        <v>118571</v>
      </c>
      <c r="D121" s="248">
        <v>224120</v>
      </c>
      <c r="E121" s="248">
        <v>173830</v>
      </c>
      <c r="F121" s="256">
        <f t="shared" si="1"/>
        <v>674781</v>
      </c>
    </row>
    <row r="122" spans="1:6">
      <c r="A122" s="314" t="s">
        <v>192</v>
      </c>
      <c r="B122" s="315">
        <v>15563</v>
      </c>
      <c r="C122" s="315">
        <v>11512</v>
      </c>
      <c r="D122" s="315">
        <v>21787</v>
      </c>
      <c r="E122" s="315">
        <v>15906</v>
      </c>
      <c r="F122" s="316">
        <f t="shared" si="1"/>
        <v>64768</v>
      </c>
    </row>
    <row r="123" spans="1:6">
      <c r="A123" s="317" t="s">
        <v>193</v>
      </c>
      <c r="B123" s="318">
        <v>7983</v>
      </c>
      <c r="C123" s="318">
        <v>6268</v>
      </c>
      <c r="D123" s="318">
        <v>11579</v>
      </c>
      <c r="E123" s="318">
        <v>8581</v>
      </c>
      <c r="F123" s="319">
        <f t="shared" si="1"/>
        <v>34411</v>
      </c>
    </row>
    <row r="124" spans="1:6">
      <c r="A124" s="230" t="s">
        <v>194</v>
      </c>
      <c r="B124" s="247">
        <v>420334</v>
      </c>
      <c r="C124" s="247">
        <v>312731</v>
      </c>
      <c r="D124" s="247">
        <v>591754</v>
      </c>
      <c r="E124" s="247">
        <v>457886</v>
      </c>
      <c r="F124" s="256">
        <f t="shared" si="1"/>
        <v>1782705</v>
      </c>
    </row>
    <row r="125" spans="1:6">
      <c r="A125" s="121" t="s">
        <v>195</v>
      </c>
      <c r="B125" s="248">
        <v>100398</v>
      </c>
      <c r="C125" s="248">
        <v>74765</v>
      </c>
      <c r="D125" s="248">
        <v>142496</v>
      </c>
      <c r="E125" s="248">
        <v>106647</v>
      </c>
      <c r="F125" s="256">
        <f t="shared" si="1"/>
        <v>424306</v>
      </c>
    </row>
    <row r="126" spans="1:6">
      <c r="A126" s="230" t="s">
        <v>196</v>
      </c>
      <c r="B126" s="247">
        <v>21358</v>
      </c>
      <c r="C126" s="247">
        <v>17734</v>
      </c>
      <c r="D126" s="247">
        <v>29909</v>
      </c>
      <c r="E126" s="247">
        <v>24059</v>
      </c>
      <c r="F126" s="256">
        <f t="shared" si="1"/>
        <v>93060</v>
      </c>
    </row>
    <row r="127" spans="1:6">
      <c r="A127" s="121" t="s">
        <v>197</v>
      </c>
      <c r="B127" s="248">
        <v>2134115</v>
      </c>
      <c r="C127" s="248">
        <v>1593004</v>
      </c>
      <c r="D127" s="248">
        <v>3027476</v>
      </c>
      <c r="E127" s="248">
        <v>2324678</v>
      </c>
      <c r="F127" s="256">
        <f t="shared" si="1"/>
        <v>9079273</v>
      </c>
    </row>
    <row r="128" spans="1:6">
      <c r="A128" s="230" t="s">
        <v>198</v>
      </c>
      <c r="B128" s="247">
        <v>645143</v>
      </c>
      <c r="C128" s="247">
        <v>493154</v>
      </c>
      <c r="D128" s="247">
        <v>916780</v>
      </c>
      <c r="E128" s="247">
        <v>711329</v>
      </c>
      <c r="F128" s="256">
        <f t="shared" si="1"/>
        <v>2766406</v>
      </c>
    </row>
    <row r="129" spans="1:7">
      <c r="B129" s="234"/>
      <c r="C129" s="234"/>
      <c r="D129" s="234"/>
      <c r="E129" s="235"/>
    </row>
    <row r="130" spans="1:7">
      <c r="B130" s="234"/>
      <c r="C130" s="234"/>
      <c r="D130" s="234"/>
      <c r="E130" s="235"/>
    </row>
    <row r="132" spans="1:7">
      <c r="A132" s="240" t="s">
        <v>328</v>
      </c>
    </row>
    <row r="133" spans="1:7">
      <c r="A133" s="240"/>
    </row>
    <row r="135" spans="1:7" ht="30">
      <c r="A135" s="121" t="s">
        <v>140</v>
      </c>
      <c r="B135" s="273" t="s">
        <v>211</v>
      </c>
      <c r="C135" s="273" t="s">
        <v>212</v>
      </c>
      <c r="D135" s="273" t="s">
        <v>213</v>
      </c>
      <c r="E135" s="273" t="s">
        <v>214</v>
      </c>
      <c r="F135" s="273" t="s">
        <v>215</v>
      </c>
      <c r="G135" s="109"/>
    </row>
    <row r="136" spans="1:7">
      <c r="A136" s="121" t="s">
        <v>207</v>
      </c>
      <c r="B136" s="133">
        <v>1630328</v>
      </c>
      <c r="C136" s="133">
        <v>5151654</v>
      </c>
      <c r="D136" s="133">
        <v>3178786</v>
      </c>
      <c r="E136" s="133">
        <v>1319897</v>
      </c>
      <c r="F136" s="133">
        <v>4220671</v>
      </c>
    </row>
    <row r="137" spans="1:7">
      <c r="A137" s="230" t="s">
        <v>208</v>
      </c>
      <c r="B137" s="132">
        <v>2694119</v>
      </c>
      <c r="C137" s="132">
        <v>150142</v>
      </c>
      <c r="D137" s="132">
        <v>7285990</v>
      </c>
      <c r="E137" s="132">
        <v>3004017</v>
      </c>
      <c r="F137" s="132">
        <v>125100</v>
      </c>
    </row>
    <row r="138" spans="1:7">
      <c r="A138" s="121" t="s">
        <v>209</v>
      </c>
      <c r="B138" s="133">
        <v>38097</v>
      </c>
      <c r="C138" s="133">
        <v>18516</v>
      </c>
      <c r="D138" s="133">
        <v>85535</v>
      </c>
      <c r="E138" s="133">
        <v>31021</v>
      </c>
      <c r="F138" s="133">
        <v>16488</v>
      </c>
    </row>
    <row r="139" spans="1:7">
      <c r="A139" s="230" t="s">
        <v>206</v>
      </c>
      <c r="B139" s="132">
        <v>12756</v>
      </c>
      <c r="C139" s="132">
        <v>0</v>
      </c>
      <c r="D139" s="132">
        <v>24193</v>
      </c>
      <c r="E139" s="132">
        <v>6121</v>
      </c>
      <c r="F139" s="132">
        <v>0</v>
      </c>
    </row>
  </sheetData>
  <mergeCells count="9">
    <mergeCell ref="B50:C50"/>
    <mergeCell ref="D50:E50"/>
    <mergeCell ref="F50:G50"/>
    <mergeCell ref="A1:V1"/>
    <mergeCell ref="A30:V30"/>
    <mergeCell ref="A35:B35"/>
    <mergeCell ref="A36:B36"/>
    <mergeCell ref="A37:B37"/>
    <mergeCell ref="A34:B34"/>
  </mergeCells>
  <pageMargins left="0.7" right="0.7" top="0.75" bottom="0.75" header="0.3" footer="0.3"/>
  <pageSetup orientation="portrait" horizontalDpi="0" verticalDpi="0" r:id="rId1"/>
  <ignoredErrors>
    <ignoredError sqref="C54 E54" formula="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AC317"/>
  <sheetViews>
    <sheetView showGridLines="0" topLeftCell="A70" zoomScale="80" zoomScaleNormal="80" workbookViewId="0"/>
  </sheetViews>
  <sheetFormatPr defaultColWidth="8.85546875" defaultRowHeight="15"/>
  <cols>
    <col min="1" max="1" width="4" customWidth="1"/>
    <col min="2" max="2" width="2.5703125" style="19" customWidth="1"/>
    <col min="3" max="8" width="12.5703125" customWidth="1"/>
    <col min="9" max="9" width="13.7109375" customWidth="1"/>
    <col min="10" max="11" width="18.7109375" customWidth="1"/>
    <col min="12" max="12" width="13.7109375" customWidth="1"/>
    <col min="13" max="13" width="18.7109375" customWidth="1"/>
    <col min="14" max="26" width="13.7109375" customWidth="1"/>
    <col min="27" max="27" width="12.5703125" customWidth="1"/>
  </cols>
  <sheetData>
    <row r="1" spans="2:27">
      <c r="AA1" s="351" t="s">
        <v>17</v>
      </c>
    </row>
    <row r="5" spans="2:27">
      <c r="B5" s="175" t="s">
        <v>367</v>
      </c>
      <c r="C5" s="137"/>
    </row>
    <row r="7" spans="2:27">
      <c r="B7" s="345" t="s">
        <v>329</v>
      </c>
      <c r="C7" s="343"/>
      <c r="D7" s="343"/>
      <c r="E7" s="344"/>
      <c r="F7" s="344"/>
      <c r="G7" s="344"/>
      <c r="I7" s="346" t="s">
        <v>330</v>
      </c>
      <c r="J7" s="344"/>
      <c r="K7" s="344"/>
      <c r="L7" s="344"/>
      <c r="M7" s="344"/>
      <c r="N7" s="344"/>
      <c r="O7" s="344"/>
      <c r="P7" s="344"/>
      <c r="Q7" s="344"/>
      <c r="R7" s="344"/>
      <c r="S7" s="344"/>
      <c r="T7" s="344"/>
      <c r="U7" s="344"/>
      <c r="V7" s="344"/>
      <c r="W7" s="344"/>
      <c r="X7" s="344"/>
      <c r="Y7" s="344"/>
      <c r="Z7" s="344"/>
    </row>
    <row r="8" spans="2:27" ht="14.45" customHeight="1">
      <c r="C8" s="110"/>
      <c r="D8" s="110"/>
      <c r="E8" s="110"/>
      <c r="F8" s="110"/>
      <c r="G8" s="110"/>
    </row>
    <row r="9" spans="2:27" ht="14.45" customHeight="1">
      <c r="B9" s="176" t="s">
        <v>264</v>
      </c>
      <c r="C9" s="500" t="s">
        <v>263</v>
      </c>
      <c r="D9" s="500"/>
      <c r="E9" s="500"/>
      <c r="F9" s="500"/>
      <c r="G9" s="500"/>
      <c r="I9" s="489" t="s">
        <v>342</v>
      </c>
      <c r="J9" s="489"/>
      <c r="K9" s="489"/>
      <c r="L9" s="489"/>
      <c r="M9" s="489"/>
      <c r="N9" s="489"/>
      <c r="O9" s="489"/>
      <c r="P9" s="489"/>
      <c r="Q9" s="489"/>
      <c r="R9" s="489"/>
      <c r="S9" s="489"/>
      <c r="T9" s="489"/>
      <c r="U9" s="489"/>
      <c r="V9" s="489"/>
      <c r="W9" s="489"/>
      <c r="X9" s="489"/>
      <c r="Y9" s="489"/>
      <c r="Z9" s="489"/>
    </row>
    <row r="10" spans="2:27">
      <c r="B10" s="177"/>
      <c r="C10" s="500"/>
      <c r="D10" s="500"/>
      <c r="E10" s="500"/>
      <c r="F10" s="500"/>
      <c r="G10" s="500"/>
      <c r="I10" s="489"/>
      <c r="J10" s="489"/>
      <c r="K10" s="489"/>
      <c r="L10" s="489"/>
      <c r="M10" s="489"/>
      <c r="N10" s="489"/>
      <c r="O10" s="489"/>
      <c r="P10" s="489"/>
      <c r="Q10" s="489"/>
      <c r="R10" s="489"/>
      <c r="S10" s="489"/>
      <c r="T10" s="489"/>
      <c r="U10" s="489"/>
      <c r="V10" s="489"/>
      <c r="W10" s="489"/>
      <c r="X10" s="489"/>
      <c r="Y10" s="489"/>
      <c r="Z10" s="489"/>
    </row>
    <row r="11" spans="2:27">
      <c r="B11" s="177"/>
      <c r="C11" s="500"/>
      <c r="D11" s="500"/>
      <c r="E11" s="500"/>
      <c r="F11" s="500"/>
      <c r="G11" s="500"/>
      <c r="I11" s="489"/>
      <c r="J11" s="489"/>
      <c r="K11" s="489"/>
      <c r="L11" s="489"/>
      <c r="M11" s="489"/>
      <c r="N11" s="489"/>
      <c r="O11" s="489"/>
      <c r="P11" s="489"/>
      <c r="Q11" s="489"/>
      <c r="R11" s="489"/>
      <c r="S11" s="489"/>
      <c r="T11" s="489"/>
      <c r="U11" s="489"/>
      <c r="V11" s="489"/>
      <c r="W11" s="489"/>
      <c r="X11" s="489"/>
      <c r="Y11" s="489"/>
      <c r="Z11" s="489"/>
    </row>
    <row r="12" spans="2:27" ht="15.75" thickBot="1">
      <c r="B12" s="118"/>
      <c r="C12" s="110"/>
      <c r="D12" s="110"/>
      <c r="E12" s="110"/>
      <c r="F12" s="110"/>
      <c r="G12" s="110"/>
    </row>
    <row r="13" spans="2:27" ht="15.75" thickTop="1">
      <c r="R13" s="182" t="s">
        <v>272</v>
      </c>
      <c r="S13" s="192" t="s">
        <v>265</v>
      </c>
      <c r="T13" s="203" t="s">
        <v>266</v>
      </c>
      <c r="U13" s="182" t="s">
        <v>267</v>
      </c>
      <c r="V13" s="182" t="s">
        <v>268</v>
      </c>
      <c r="W13" s="182" t="s">
        <v>269</v>
      </c>
      <c r="X13" s="182" t="s">
        <v>270</v>
      </c>
      <c r="Y13" s="183" t="s">
        <v>271</v>
      </c>
      <c r="Z13" s="182" t="s">
        <v>240</v>
      </c>
    </row>
    <row r="14" spans="2:27">
      <c r="R14" s="179">
        <v>0</v>
      </c>
      <c r="S14" s="193">
        <v>37261</v>
      </c>
      <c r="T14" s="204">
        <v>35377</v>
      </c>
      <c r="U14" s="185">
        <v>28248</v>
      </c>
      <c r="V14" s="185">
        <v>26159</v>
      </c>
      <c r="W14" s="185">
        <v>23287</v>
      </c>
      <c r="X14" s="185">
        <v>27887</v>
      </c>
      <c r="Y14" s="197">
        <v>29823</v>
      </c>
      <c r="Z14" s="186">
        <f t="shared" ref="Z14:Z38" si="0">SUM(S14:Y14)</f>
        <v>208042</v>
      </c>
    </row>
    <row r="15" spans="2:27">
      <c r="R15" s="178">
        <v>1</v>
      </c>
      <c r="S15" s="194">
        <v>21201</v>
      </c>
      <c r="T15" s="205">
        <v>17356</v>
      </c>
      <c r="U15" s="187">
        <v>13915</v>
      </c>
      <c r="V15" s="187">
        <v>12646</v>
      </c>
      <c r="W15" s="187">
        <v>12987</v>
      </c>
      <c r="X15" s="187">
        <v>14312</v>
      </c>
      <c r="Y15" s="198">
        <v>17204</v>
      </c>
      <c r="Z15" s="188">
        <f t="shared" si="0"/>
        <v>109621</v>
      </c>
    </row>
    <row r="16" spans="2:27">
      <c r="R16" s="179">
        <v>2</v>
      </c>
      <c r="S16" s="193">
        <v>12271</v>
      </c>
      <c r="T16" s="204">
        <v>10095</v>
      </c>
      <c r="U16" s="185">
        <v>7953</v>
      </c>
      <c r="V16" s="185">
        <v>7991</v>
      </c>
      <c r="W16" s="185">
        <v>7600</v>
      </c>
      <c r="X16" s="185">
        <v>8881</v>
      </c>
      <c r="Y16" s="197">
        <v>10900</v>
      </c>
      <c r="Z16" s="186">
        <f t="shared" si="0"/>
        <v>65691</v>
      </c>
    </row>
    <row r="17" spans="18:26">
      <c r="R17" s="178">
        <v>3</v>
      </c>
      <c r="S17" s="194">
        <v>8385</v>
      </c>
      <c r="T17" s="205">
        <v>6776</v>
      </c>
      <c r="U17" s="187">
        <v>6813</v>
      </c>
      <c r="V17" s="187">
        <v>5488</v>
      </c>
      <c r="W17" s="187">
        <v>6089</v>
      </c>
      <c r="X17" s="187">
        <v>7911</v>
      </c>
      <c r="Y17" s="198">
        <v>7334</v>
      </c>
      <c r="Z17" s="188">
        <f t="shared" si="0"/>
        <v>48796</v>
      </c>
    </row>
    <row r="18" spans="18:26">
      <c r="R18" s="179">
        <v>4</v>
      </c>
      <c r="S18" s="193">
        <v>7973</v>
      </c>
      <c r="T18" s="204">
        <v>7374</v>
      </c>
      <c r="U18" s="185">
        <v>6560</v>
      </c>
      <c r="V18" s="185">
        <v>6350</v>
      </c>
      <c r="W18" s="185">
        <v>6508</v>
      </c>
      <c r="X18" s="185">
        <v>8380</v>
      </c>
      <c r="Y18" s="197">
        <v>7618</v>
      </c>
      <c r="Z18" s="186">
        <f t="shared" si="0"/>
        <v>50763</v>
      </c>
    </row>
    <row r="19" spans="18:26">
      <c r="R19" s="178">
        <v>5</v>
      </c>
      <c r="S19" s="194">
        <v>10992</v>
      </c>
      <c r="T19" s="205">
        <v>13819</v>
      </c>
      <c r="U19" s="187">
        <v>12333</v>
      </c>
      <c r="V19" s="187">
        <v>11203</v>
      </c>
      <c r="W19" s="187">
        <v>11571</v>
      </c>
      <c r="X19" s="187">
        <v>14228</v>
      </c>
      <c r="Y19" s="198">
        <v>10272</v>
      </c>
      <c r="Z19" s="188">
        <f t="shared" si="0"/>
        <v>84418</v>
      </c>
    </row>
    <row r="20" spans="18:26">
      <c r="R20" s="179">
        <v>6</v>
      </c>
      <c r="S20" s="193">
        <v>33732</v>
      </c>
      <c r="T20" s="204">
        <v>50963</v>
      </c>
      <c r="U20" s="185">
        <v>42184</v>
      </c>
      <c r="V20" s="185">
        <v>39657</v>
      </c>
      <c r="W20" s="185">
        <v>38546</v>
      </c>
      <c r="X20" s="185">
        <v>45061</v>
      </c>
      <c r="Y20" s="197">
        <v>30870</v>
      </c>
      <c r="Z20" s="186">
        <f t="shared" si="0"/>
        <v>281013</v>
      </c>
    </row>
    <row r="21" spans="18:26">
      <c r="R21" s="178">
        <v>7</v>
      </c>
      <c r="S21" s="194">
        <v>129234</v>
      </c>
      <c r="T21" s="205">
        <v>160163</v>
      </c>
      <c r="U21" s="187">
        <v>118610</v>
      </c>
      <c r="V21" s="187">
        <v>106823</v>
      </c>
      <c r="W21" s="187">
        <v>109694</v>
      </c>
      <c r="X21" s="187">
        <v>124606</v>
      </c>
      <c r="Y21" s="198">
        <v>114083</v>
      </c>
      <c r="Z21" s="188">
        <f t="shared" si="0"/>
        <v>863213</v>
      </c>
    </row>
    <row r="22" spans="18:26">
      <c r="R22" s="179">
        <v>8</v>
      </c>
      <c r="S22" s="193">
        <v>295324</v>
      </c>
      <c r="T22" s="204">
        <v>322665</v>
      </c>
      <c r="U22" s="185">
        <v>215623</v>
      </c>
      <c r="V22" s="185">
        <v>190903</v>
      </c>
      <c r="W22" s="185">
        <v>187368</v>
      </c>
      <c r="X22" s="185">
        <v>216662</v>
      </c>
      <c r="Y22" s="197">
        <v>230565</v>
      </c>
      <c r="Z22" s="186">
        <f t="shared" si="0"/>
        <v>1659110</v>
      </c>
    </row>
    <row r="23" spans="18:26">
      <c r="R23" s="178">
        <v>9</v>
      </c>
      <c r="S23" s="194">
        <v>423642</v>
      </c>
      <c r="T23" s="205">
        <v>488212</v>
      </c>
      <c r="U23" s="187">
        <v>316903</v>
      </c>
      <c r="V23" s="187">
        <v>267824</v>
      </c>
      <c r="W23" s="187">
        <v>259850</v>
      </c>
      <c r="X23" s="187">
        <v>303016</v>
      </c>
      <c r="Y23" s="198">
        <v>304164</v>
      </c>
      <c r="Z23" s="188">
        <f t="shared" si="0"/>
        <v>2363611</v>
      </c>
    </row>
    <row r="24" spans="18:26">
      <c r="R24" s="179">
        <v>10</v>
      </c>
      <c r="S24" s="193">
        <v>492531</v>
      </c>
      <c r="T24" s="206">
        <v>529173</v>
      </c>
      <c r="U24" s="185">
        <v>344839</v>
      </c>
      <c r="V24" s="185">
        <v>300752</v>
      </c>
      <c r="W24" s="185">
        <v>293204</v>
      </c>
      <c r="X24" s="185">
        <v>342526</v>
      </c>
      <c r="Y24" s="197">
        <v>346719</v>
      </c>
      <c r="Z24" s="186">
        <f t="shared" si="0"/>
        <v>2649744</v>
      </c>
    </row>
    <row r="25" spans="18:26">
      <c r="R25" s="178">
        <v>11</v>
      </c>
      <c r="S25" s="194">
        <v>508444</v>
      </c>
      <c r="T25" s="205">
        <v>488993</v>
      </c>
      <c r="U25" s="187">
        <v>336758</v>
      </c>
      <c r="V25" s="187">
        <v>296568</v>
      </c>
      <c r="W25" s="187">
        <v>288454</v>
      </c>
      <c r="X25" s="187">
        <v>338733</v>
      </c>
      <c r="Y25" s="198">
        <v>356930</v>
      </c>
      <c r="Z25" s="188">
        <f t="shared" si="0"/>
        <v>2614880</v>
      </c>
    </row>
    <row r="26" spans="18:26">
      <c r="R26" s="179">
        <v>12</v>
      </c>
      <c r="S26" s="193">
        <v>507714</v>
      </c>
      <c r="T26" s="204">
        <v>440909</v>
      </c>
      <c r="U26" s="185">
        <v>314156</v>
      </c>
      <c r="V26" s="185">
        <v>283242</v>
      </c>
      <c r="W26" s="185">
        <v>276359</v>
      </c>
      <c r="X26" s="185">
        <v>319002</v>
      </c>
      <c r="Y26" s="197">
        <v>354413</v>
      </c>
      <c r="Z26" s="186">
        <f t="shared" si="0"/>
        <v>2495795</v>
      </c>
    </row>
    <row r="27" spans="18:26">
      <c r="R27" s="178">
        <v>13</v>
      </c>
      <c r="S27" s="194">
        <v>530620</v>
      </c>
      <c r="T27" s="205">
        <v>436252</v>
      </c>
      <c r="U27" s="187">
        <v>318560</v>
      </c>
      <c r="V27" s="187">
        <v>288578</v>
      </c>
      <c r="W27" s="187">
        <v>281254</v>
      </c>
      <c r="X27" s="187">
        <v>321523</v>
      </c>
      <c r="Y27" s="198">
        <v>362489</v>
      </c>
      <c r="Z27" s="188">
        <f t="shared" si="0"/>
        <v>2539276</v>
      </c>
    </row>
    <row r="28" spans="18:26">
      <c r="R28" s="179">
        <v>14</v>
      </c>
      <c r="S28" s="201">
        <v>537202</v>
      </c>
      <c r="T28" s="204">
        <v>431977</v>
      </c>
      <c r="U28" s="185">
        <v>319934</v>
      </c>
      <c r="V28" s="185">
        <v>290856</v>
      </c>
      <c r="W28" s="185">
        <v>284001</v>
      </c>
      <c r="X28" s="185">
        <v>331431</v>
      </c>
      <c r="Y28" s="202">
        <v>372502</v>
      </c>
      <c r="Z28" s="186">
        <f t="shared" si="0"/>
        <v>2567903</v>
      </c>
    </row>
    <row r="29" spans="18:26">
      <c r="R29" s="178">
        <v>15</v>
      </c>
      <c r="S29" s="194">
        <v>522761</v>
      </c>
      <c r="T29" s="205">
        <v>421025</v>
      </c>
      <c r="U29" s="187">
        <v>318098</v>
      </c>
      <c r="V29" s="187">
        <v>299078</v>
      </c>
      <c r="W29" s="187">
        <v>286034</v>
      </c>
      <c r="X29" s="187">
        <v>328905</v>
      </c>
      <c r="Y29" s="198">
        <v>360065</v>
      </c>
      <c r="Z29" s="188">
        <f t="shared" si="0"/>
        <v>2535966</v>
      </c>
    </row>
    <row r="30" spans="18:26">
      <c r="R30" s="179">
        <v>16</v>
      </c>
      <c r="S30" s="193">
        <v>475228</v>
      </c>
      <c r="T30" s="204">
        <v>397348</v>
      </c>
      <c r="U30" s="185">
        <v>314981</v>
      </c>
      <c r="V30" s="185">
        <v>291981</v>
      </c>
      <c r="W30" s="185">
        <v>284756</v>
      </c>
      <c r="X30" s="185">
        <v>312980</v>
      </c>
      <c r="Y30" s="197">
        <v>336407</v>
      </c>
      <c r="Z30" s="186">
        <f t="shared" si="0"/>
        <v>2413681</v>
      </c>
    </row>
    <row r="31" spans="18:26">
      <c r="R31" s="178">
        <v>17</v>
      </c>
      <c r="S31" s="194">
        <v>373612</v>
      </c>
      <c r="T31" s="205">
        <v>320117</v>
      </c>
      <c r="U31" s="187">
        <v>263298</v>
      </c>
      <c r="V31" s="187">
        <v>247743</v>
      </c>
      <c r="W31" s="187">
        <v>241866</v>
      </c>
      <c r="X31" s="187">
        <v>258563</v>
      </c>
      <c r="Y31" s="198">
        <v>277146</v>
      </c>
      <c r="Z31" s="188">
        <f t="shared" si="0"/>
        <v>1982345</v>
      </c>
    </row>
    <row r="32" spans="18:26">
      <c r="R32" s="179">
        <v>18</v>
      </c>
      <c r="S32" s="193">
        <v>269281</v>
      </c>
      <c r="T32" s="204">
        <v>244481</v>
      </c>
      <c r="U32" s="185">
        <v>214042</v>
      </c>
      <c r="V32" s="185">
        <v>202202</v>
      </c>
      <c r="W32" s="185">
        <v>197136</v>
      </c>
      <c r="X32" s="185">
        <v>207269</v>
      </c>
      <c r="Y32" s="197">
        <v>216773</v>
      </c>
      <c r="Z32" s="186">
        <f t="shared" si="0"/>
        <v>1551184</v>
      </c>
    </row>
    <row r="33" spans="2:29">
      <c r="R33" s="178">
        <v>19</v>
      </c>
      <c r="S33" s="194">
        <v>205501</v>
      </c>
      <c r="T33" s="205">
        <v>187707</v>
      </c>
      <c r="U33" s="187">
        <v>161632</v>
      </c>
      <c r="V33" s="187">
        <v>155467</v>
      </c>
      <c r="W33" s="187">
        <v>160906</v>
      </c>
      <c r="X33" s="187">
        <v>159066</v>
      </c>
      <c r="Y33" s="198">
        <v>163599</v>
      </c>
      <c r="Z33" s="188">
        <f t="shared" si="0"/>
        <v>1193878</v>
      </c>
    </row>
    <row r="34" spans="2:29">
      <c r="R34" s="179">
        <v>20</v>
      </c>
      <c r="S34" s="193">
        <v>175654</v>
      </c>
      <c r="T34" s="204">
        <v>144375</v>
      </c>
      <c r="U34" s="185">
        <v>123678</v>
      </c>
      <c r="V34" s="185">
        <v>116095</v>
      </c>
      <c r="W34" s="185">
        <v>125145</v>
      </c>
      <c r="X34" s="185">
        <v>120644</v>
      </c>
      <c r="Y34" s="197">
        <v>125318</v>
      </c>
      <c r="Z34" s="186">
        <f t="shared" si="0"/>
        <v>930909</v>
      </c>
      <c r="AC34" s="139"/>
    </row>
    <row r="35" spans="2:29">
      <c r="R35" s="178">
        <v>21</v>
      </c>
      <c r="S35" s="194">
        <v>146333</v>
      </c>
      <c r="T35" s="205">
        <v>114824</v>
      </c>
      <c r="U35" s="187">
        <v>98497</v>
      </c>
      <c r="V35" s="187">
        <v>96363</v>
      </c>
      <c r="W35" s="187">
        <v>104322</v>
      </c>
      <c r="X35" s="187">
        <v>94871</v>
      </c>
      <c r="Y35" s="198">
        <v>107901</v>
      </c>
      <c r="Z35" s="188">
        <f t="shared" si="0"/>
        <v>763111</v>
      </c>
    </row>
    <row r="36" spans="2:29">
      <c r="R36" s="179">
        <v>22</v>
      </c>
      <c r="S36" s="193">
        <v>115703</v>
      </c>
      <c r="T36" s="204">
        <v>87339</v>
      </c>
      <c r="U36" s="185">
        <v>76774</v>
      </c>
      <c r="V36" s="185">
        <v>77991</v>
      </c>
      <c r="W36" s="185">
        <v>85737</v>
      </c>
      <c r="X36" s="185">
        <v>75335</v>
      </c>
      <c r="Y36" s="197">
        <v>88181</v>
      </c>
      <c r="Z36" s="186">
        <f t="shared" si="0"/>
        <v>607060</v>
      </c>
    </row>
    <row r="37" spans="2:29" ht="15.75" thickBot="1">
      <c r="R37" s="181">
        <v>23</v>
      </c>
      <c r="S37" s="195">
        <v>68011</v>
      </c>
      <c r="T37" s="207">
        <v>54366</v>
      </c>
      <c r="U37" s="189">
        <v>50317</v>
      </c>
      <c r="V37" s="189">
        <v>47575</v>
      </c>
      <c r="W37" s="189">
        <v>52320</v>
      </c>
      <c r="X37" s="189">
        <v>51937</v>
      </c>
      <c r="Y37" s="199">
        <v>60028</v>
      </c>
      <c r="Z37" s="190">
        <f t="shared" si="0"/>
        <v>384554</v>
      </c>
    </row>
    <row r="38" spans="2:29" ht="16.5" thickTop="1" thickBot="1">
      <c r="R38" s="184" t="s">
        <v>240</v>
      </c>
      <c r="S38" s="196">
        <f t="shared" ref="S38:Y38" si="1">SUM(S14:S37)</f>
        <v>5908610</v>
      </c>
      <c r="T38" s="208">
        <f t="shared" si="1"/>
        <v>5411686</v>
      </c>
      <c r="U38" s="191">
        <f t="shared" si="1"/>
        <v>4024706</v>
      </c>
      <c r="V38" s="191">
        <f t="shared" si="1"/>
        <v>3669535</v>
      </c>
      <c r="W38" s="191">
        <f t="shared" si="1"/>
        <v>3624994</v>
      </c>
      <c r="X38" s="191">
        <f t="shared" si="1"/>
        <v>4033729</v>
      </c>
      <c r="Y38" s="200">
        <f t="shared" si="1"/>
        <v>4291304</v>
      </c>
      <c r="Z38" s="191">
        <f t="shared" si="0"/>
        <v>30964564</v>
      </c>
    </row>
    <row r="39" spans="2:29" ht="15.75" thickTop="1">
      <c r="I39" s="209"/>
      <c r="K39" s="390"/>
      <c r="L39" s="390"/>
      <c r="M39" s="390" t="s">
        <v>288</v>
      </c>
      <c r="N39" s="390"/>
      <c r="O39" s="390"/>
      <c r="P39" s="390"/>
      <c r="Q39" s="210"/>
      <c r="S39" s="323"/>
      <c r="T39" s="323"/>
      <c r="U39" s="323"/>
      <c r="V39" s="392" t="s">
        <v>287</v>
      </c>
      <c r="W39" s="323"/>
      <c r="X39" s="323"/>
      <c r="Y39" s="323"/>
      <c r="Z39" s="323"/>
    </row>
    <row r="40" spans="2:29">
      <c r="I40" s="178"/>
      <c r="J40" s="180"/>
      <c r="K40" s="180"/>
      <c r="L40" s="180"/>
      <c r="M40" s="180"/>
      <c r="N40" s="180"/>
      <c r="O40" s="180"/>
      <c r="P40" s="180"/>
      <c r="Q40" s="180"/>
    </row>
    <row r="41" spans="2:29" ht="14.45" customHeight="1">
      <c r="B41" s="176" t="s">
        <v>273</v>
      </c>
      <c r="C41" s="502" t="s">
        <v>274</v>
      </c>
      <c r="D41" s="502"/>
      <c r="E41" s="502"/>
      <c r="F41" s="502"/>
      <c r="G41" s="502"/>
      <c r="I41" s="489" t="s">
        <v>343</v>
      </c>
      <c r="J41" s="489"/>
      <c r="K41" s="489"/>
      <c r="L41" s="489"/>
      <c r="M41" s="489"/>
      <c r="N41" s="489"/>
      <c r="O41" s="489"/>
      <c r="P41" s="489"/>
      <c r="Q41" s="489"/>
      <c r="R41" s="489"/>
      <c r="S41" s="489"/>
      <c r="T41" s="489"/>
      <c r="U41" s="489"/>
      <c r="V41" s="489"/>
      <c r="W41" s="489"/>
      <c r="X41" s="489"/>
      <c r="Y41" s="489"/>
      <c r="Z41" s="489"/>
    </row>
    <row r="42" spans="2:29">
      <c r="B42" s="177"/>
      <c r="C42" s="502"/>
      <c r="D42" s="502"/>
      <c r="E42" s="502"/>
      <c r="F42" s="502"/>
      <c r="G42" s="502"/>
      <c r="I42" s="489"/>
      <c r="J42" s="489"/>
      <c r="K42" s="489"/>
      <c r="L42" s="489"/>
      <c r="M42" s="489"/>
      <c r="N42" s="489"/>
      <c r="O42" s="489"/>
      <c r="P42" s="489"/>
      <c r="Q42" s="489"/>
      <c r="R42" s="489"/>
      <c r="S42" s="489"/>
      <c r="T42" s="489"/>
      <c r="U42" s="489"/>
      <c r="V42" s="489"/>
      <c r="W42" s="489"/>
      <c r="X42" s="489"/>
      <c r="Y42" s="489"/>
      <c r="Z42" s="489"/>
    </row>
    <row r="43" spans="2:29">
      <c r="B43" s="177"/>
      <c r="C43" s="502"/>
      <c r="D43" s="502"/>
      <c r="E43" s="502"/>
      <c r="F43" s="502"/>
      <c r="G43" s="502"/>
      <c r="I43" s="489"/>
      <c r="J43" s="489"/>
      <c r="K43" s="489"/>
      <c r="L43" s="489"/>
      <c r="M43" s="489"/>
      <c r="N43" s="489"/>
      <c r="O43" s="489"/>
      <c r="P43" s="489"/>
      <c r="Q43" s="489"/>
      <c r="R43" s="489"/>
      <c r="S43" s="489"/>
      <c r="T43" s="489"/>
      <c r="U43" s="489"/>
      <c r="V43" s="489"/>
      <c r="W43" s="489"/>
      <c r="X43" s="489"/>
      <c r="Y43" s="489"/>
      <c r="Z43" s="489"/>
    </row>
    <row r="45" spans="2:29">
      <c r="I45" s="182" t="s">
        <v>283</v>
      </c>
      <c r="J45" s="182" t="s">
        <v>282</v>
      </c>
      <c r="K45" s="182" t="s">
        <v>281</v>
      </c>
    </row>
    <row r="46" spans="2:29" ht="15" customHeight="1">
      <c r="I46" s="215">
        <v>1</v>
      </c>
      <c r="J46" s="218" t="s">
        <v>197</v>
      </c>
      <c r="K46" s="220">
        <v>9079273</v>
      </c>
      <c r="L46" s="401"/>
      <c r="N46" s="145"/>
    </row>
    <row r="47" spans="2:29">
      <c r="I47" s="216">
        <v>2</v>
      </c>
      <c r="J47" s="217" t="s">
        <v>185</v>
      </c>
      <c r="K47" s="221">
        <v>5177182</v>
      </c>
      <c r="L47" s="401"/>
      <c r="N47" s="104"/>
    </row>
    <row r="48" spans="2:29">
      <c r="I48" s="215">
        <v>3</v>
      </c>
      <c r="J48" s="218" t="s">
        <v>198</v>
      </c>
      <c r="K48" s="220">
        <v>2766406</v>
      </c>
      <c r="L48" s="401"/>
      <c r="N48" s="104"/>
    </row>
    <row r="49" spans="9:16">
      <c r="I49" s="216">
        <v>4</v>
      </c>
      <c r="J49" s="217" t="s">
        <v>181</v>
      </c>
      <c r="K49" s="221">
        <v>2571901</v>
      </c>
      <c r="L49" s="401"/>
      <c r="N49" s="104"/>
    </row>
    <row r="50" spans="9:16">
      <c r="I50" s="215">
        <v>5</v>
      </c>
      <c r="J50" s="218" t="s">
        <v>188</v>
      </c>
      <c r="K50" s="220">
        <v>2121731</v>
      </c>
      <c r="L50" s="401"/>
      <c r="N50" s="104"/>
      <c r="O50" s="146"/>
      <c r="P50" s="146"/>
    </row>
    <row r="51" spans="9:16">
      <c r="I51" s="216">
        <v>6</v>
      </c>
      <c r="J51" s="219" t="s">
        <v>194</v>
      </c>
      <c r="K51" s="222">
        <v>1782705</v>
      </c>
      <c r="L51" s="401"/>
    </row>
    <row r="52" spans="9:16" ht="14.45" customHeight="1">
      <c r="I52" s="185">
        <v>7</v>
      </c>
      <c r="J52" s="211" t="s">
        <v>180</v>
      </c>
      <c r="K52" s="185">
        <v>1120828</v>
      </c>
      <c r="L52" s="401"/>
    </row>
    <row r="53" spans="9:16">
      <c r="I53" s="187">
        <v>8</v>
      </c>
      <c r="J53" s="212" t="s">
        <v>184</v>
      </c>
      <c r="K53" s="187">
        <v>1012074</v>
      </c>
      <c r="L53" s="401"/>
    </row>
    <row r="54" spans="9:16">
      <c r="I54" s="185">
        <v>9</v>
      </c>
      <c r="J54" s="211" t="s">
        <v>186</v>
      </c>
      <c r="K54" s="185">
        <v>1003834</v>
      </c>
      <c r="L54" s="401"/>
    </row>
    <row r="55" spans="9:16" ht="14.45" customHeight="1">
      <c r="I55" s="187">
        <v>10</v>
      </c>
      <c r="J55" s="212" t="s">
        <v>279</v>
      </c>
      <c r="K55" s="187">
        <v>822136</v>
      </c>
      <c r="L55" s="401"/>
    </row>
    <row r="56" spans="9:16">
      <c r="I56" s="185">
        <v>11</v>
      </c>
      <c r="J56" s="211" t="s">
        <v>189</v>
      </c>
      <c r="K56" s="185">
        <v>699857</v>
      </c>
      <c r="L56" s="401"/>
    </row>
    <row r="57" spans="9:16">
      <c r="I57" s="187">
        <v>12</v>
      </c>
      <c r="J57" s="212" t="s">
        <v>191</v>
      </c>
      <c r="K57" s="187">
        <v>674781</v>
      </c>
      <c r="L57" s="401"/>
    </row>
    <row r="58" spans="9:16" ht="14.45" customHeight="1">
      <c r="I58" s="185">
        <v>13</v>
      </c>
      <c r="J58" s="211" t="s">
        <v>182</v>
      </c>
      <c r="K58" s="185">
        <v>670850</v>
      </c>
      <c r="L58" s="401"/>
    </row>
    <row r="59" spans="9:16" ht="14.45" customHeight="1">
      <c r="I59" s="187">
        <v>14</v>
      </c>
      <c r="J59" s="212" t="s">
        <v>195</v>
      </c>
      <c r="K59" s="187">
        <v>424306</v>
      </c>
      <c r="L59" s="401"/>
    </row>
    <row r="60" spans="9:16">
      <c r="I60" s="185">
        <v>15</v>
      </c>
      <c r="J60" s="211" t="s">
        <v>179</v>
      </c>
      <c r="K60" s="185">
        <v>410392</v>
      </c>
      <c r="L60" s="401"/>
    </row>
    <row r="61" spans="9:16">
      <c r="I61" s="213">
        <v>16</v>
      </c>
      <c r="J61" s="223" t="s">
        <v>190</v>
      </c>
      <c r="K61" s="224">
        <v>255991</v>
      </c>
      <c r="L61" s="401"/>
    </row>
    <row r="62" spans="9:16">
      <c r="I62" s="186">
        <v>17</v>
      </c>
      <c r="J62" s="225" t="s">
        <v>280</v>
      </c>
      <c r="K62" s="226">
        <v>144627</v>
      </c>
    </row>
    <row r="63" spans="9:16" ht="14.45" customHeight="1">
      <c r="I63" s="213">
        <v>18</v>
      </c>
      <c r="J63" s="227" t="s">
        <v>196</v>
      </c>
      <c r="K63" s="228">
        <v>93060</v>
      </c>
    </row>
    <row r="64" spans="9:16">
      <c r="I64" s="185">
        <v>19</v>
      </c>
      <c r="J64" s="211" t="s">
        <v>192</v>
      </c>
      <c r="K64" s="185">
        <v>64768</v>
      </c>
    </row>
    <row r="65" spans="2:26">
      <c r="I65" s="187">
        <v>20</v>
      </c>
      <c r="J65" s="212" t="s">
        <v>193</v>
      </c>
      <c r="K65" s="187">
        <v>34411</v>
      </c>
    </row>
    <row r="66" spans="2:26">
      <c r="I66" s="185">
        <v>21</v>
      </c>
      <c r="J66" s="211" t="s">
        <v>183</v>
      </c>
      <c r="K66" s="185">
        <v>33451</v>
      </c>
    </row>
    <row r="67" spans="2:26">
      <c r="J67" s="407" t="s">
        <v>286</v>
      </c>
      <c r="K67" s="389"/>
    </row>
    <row r="69" spans="2:26">
      <c r="I69" s="23"/>
      <c r="O69" s="393" t="s">
        <v>285</v>
      </c>
    </row>
    <row r="70" spans="2:26">
      <c r="N70" s="323"/>
      <c r="P70" s="323"/>
      <c r="Q70" s="323"/>
      <c r="T70" s="323"/>
      <c r="U70" s="323"/>
      <c r="V70" s="406" t="s">
        <v>284</v>
      </c>
      <c r="W70" s="323"/>
      <c r="X70" s="323"/>
      <c r="Y70" s="323"/>
    </row>
    <row r="71" spans="2:26">
      <c r="I71" s="23"/>
    </row>
    <row r="72" spans="2:26" ht="14.45" customHeight="1">
      <c r="B72" s="176"/>
      <c r="C72" s="500" t="s">
        <v>290</v>
      </c>
      <c r="D72" s="500"/>
      <c r="E72" s="500"/>
      <c r="F72" s="500"/>
      <c r="G72" s="500"/>
      <c r="I72" s="489" t="s">
        <v>364</v>
      </c>
      <c r="J72" s="489"/>
      <c r="K72" s="489"/>
      <c r="L72" s="489"/>
      <c r="M72" s="489"/>
      <c r="N72" s="489"/>
      <c r="O72" s="489"/>
      <c r="P72" s="489"/>
      <c r="Q72" s="489"/>
      <c r="R72" s="489"/>
      <c r="S72" s="489"/>
      <c r="T72" s="489"/>
      <c r="U72" s="489"/>
      <c r="V72" s="489"/>
      <c r="W72" s="489"/>
      <c r="X72" s="489"/>
      <c r="Y72" s="489"/>
      <c r="Z72" s="489"/>
    </row>
    <row r="73" spans="2:26">
      <c r="B73" s="176"/>
      <c r="C73" s="500"/>
      <c r="D73" s="500"/>
      <c r="E73" s="500"/>
      <c r="F73" s="500"/>
      <c r="G73" s="500"/>
      <c r="I73" s="489"/>
      <c r="J73" s="489"/>
      <c r="K73" s="489"/>
      <c r="L73" s="489"/>
      <c r="M73" s="489"/>
      <c r="N73" s="489"/>
      <c r="O73" s="489"/>
      <c r="P73" s="489"/>
      <c r="Q73" s="489"/>
      <c r="R73" s="489"/>
      <c r="S73" s="489"/>
      <c r="T73" s="489"/>
      <c r="U73" s="489"/>
      <c r="V73" s="489"/>
      <c r="W73" s="489"/>
      <c r="X73" s="489"/>
      <c r="Y73" s="489"/>
      <c r="Z73" s="489"/>
    </row>
    <row r="74" spans="2:26">
      <c r="B74" s="176"/>
      <c r="C74" s="500"/>
      <c r="D74" s="500"/>
      <c r="E74" s="500"/>
      <c r="F74" s="500"/>
      <c r="G74" s="500"/>
      <c r="I74" s="489"/>
      <c r="J74" s="489"/>
      <c r="K74" s="489"/>
      <c r="L74" s="489"/>
      <c r="M74" s="489"/>
      <c r="N74" s="489"/>
      <c r="O74" s="489"/>
      <c r="P74" s="489"/>
      <c r="Q74" s="489"/>
      <c r="R74" s="489"/>
      <c r="S74" s="489"/>
      <c r="T74" s="489"/>
      <c r="U74" s="489"/>
      <c r="V74" s="489"/>
      <c r="W74" s="489"/>
      <c r="X74" s="489"/>
      <c r="Y74" s="489"/>
      <c r="Z74" s="489"/>
    </row>
    <row r="75" spans="2:26">
      <c r="B75" s="176"/>
      <c r="C75" s="500"/>
      <c r="D75" s="500"/>
      <c r="E75" s="500"/>
      <c r="F75" s="500"/>
      <c r="G75" s="500"/>
      <c r="I75" s="489"/>
      <c r="J75" s="489"/>
      <c r="K75" s="489"/>
      <c r="L75" s="489"/>
      <c r="M75" s="489"/>
      <c r="N75" s="489"/>
      <c r="O75" s="489"/>
      <c r="P75" s="489"/>
      <c r="Q75" s="489"/>
      <c r="R75" s="489"/>
      <c r="S75" s="489"/>
      <c r="T75" s="489"/>
      <c r="U75" s="489"/>
      <c r="V75" s="489"/>
      <c r="W75" s="489"/>
      <c r="X75" s="489"/>
      <c r="Y75" s="489"/>
      <c r="Z75" s="489"/>
    </row>
    <row r="76" spans="2:26">
      <c r="B76" s="176" t="s">
        <v>289</v>
      </c>
      <c r="C76" s="500"/>
      <c r="D76" s="500"/>
      <c r="E76" s="500"/>
      <c r="F76" s="500"/>
      <c r="G76" s="500"/>
      <c r="I76" s="489"/>
      <c r="J76" s="489"/>
      <c r="K76" s="489"/>
      <c r="L76" s="489"/>
      <c r="M76" s="489"/>
      <c r="N76" s="489"/>
      <c r="O76" s="489"/>
      <c r="P76" s="489"/>
      <c r="Q76" s="489"/>
      <c r="R76" s="489"/>
      <c r="S76" s="489"/>
      <c r="T76" s="489"/>
      <c r="U76" s="489"/>
      <c r="V76" s="489"/>
      <c r="W76" s="489"/>
      <c r="X76" s="489"/>
      <c r="Y76" s="489"/>
      <c r="Z76" s="489"/>
    </row>
    <row r="77" spans="2:26">
      <c r="B77" s="176"/>
      <c r="C77" s="500"/>
      <c r="D77" s="500"/>
      <c r="E77" s="500"/>
      <c r="F77" s="500"/>
      <c r="G77" s="500"/>
      <c r="I77" s="489"/>
      <c r="J77" s="489"/>
      <c r="K77" s="489"/>
      <c r="L77" s="489"/>
      <c r="M77" s="489"/>
      <c r="N77" s="489"/>
      <c r="O77" s="489"/>
      <c r="P77" s="489"/>
      <c r="Q77" s="489"/>
      <c r="R77" s="489"/>
      <c r="S77" s="489"/>
      <c r="T77" s="489"/>
      <c r="U77" s="489"/>
      <c r="V77" s="489"/>
      <c r="W77" s="489"/>
      <c r="X77" s="489"/>
      <c r="Y77" s="489"/>
      <c r="Z77" s="489"/>
    </row>
    <row r="78" spans="2:26">
      <c r="B78" s="176"/>
      <c r="C78" s="500"/>
      <c r="D78" s="500"/>
      <c r="E78" s="500"/>
      <c r="F78" s="500"/>
      <c r="G78" s="500"/>
      <c r="I78" s="489"/>
      <c r="J78" s="489"/>
      <c r="K78" s="489"/>
      <c r="L78" s="489"/>
      <c r="M78" s="489"/>
      <c r="N78" s="489"/>
      <c r="O78" s="489"/>
      <c r="P78" s="489"/>
      <c r="Q78" s="489"/>
      <c r="R78" s="489"/>
      <c r="S78" s="489"/>
      <c r="T78" s="489"/>
      <c r="U78" s="489"/>
      <c r="V78" s="489"/>
      <c r="W78" s="489"/>
      <c r="X78" s="489"/>
      <c r="Y78" s="489"/>
      <c r="Z78" s="489"/>
    </row>
    <row r="79" spans="2:26">
      <c r="B79" s="177"/>
      <c r="C79" s="500"/>
      <c r="D79" s="500"/>
      <c r="E79" s="500"/>
      <c r="F79" s="500"/>
      <c r="G79" s="500"/>
      <c r="I79" s="489"/>
      <c r="J79" s="489"/>
      <c r="K79" s="489"/>
      <c r="L79" s="489"/>
      <c r="M79" s="489"/>
      <c r="N79" s="489"/>
      <c r="O79" s="489"/>
      <c r="P79" s="489"/>
      <c r="Q79" s="489"/>
      <c r="R79" s="489"/>
      <c r="S79" s="489"/>
      <c r="T79" s="489"/>
      <c r="U79" s="489"/>
      <c r="V79" s="489"/>
      <c r="W79" s="489"/>
      <c r="X79" s="489"/>
      <c r="Y79" s="489"/>
      <c r="Z79" s="489"/>
    </row>
    <row r="80" spans="2:26">
      <c r="B80" s="264"/>
      <c r="C80" s="500"/>
      <c r="D80" s="500"/>
      <c r="E80" s="500"/>
      <c r="F80" s="500"/>
      <c r="G80" s="500"/>
      <c r="I80" s="489"/>
      <c r="J80" s="489"/>
      <c r="K80" s="489"/>
      <c r="L80" s="489"/>
      <c r="M80" s="489"/>
      <c r="N80" s="489"/>
      <c r="O80" s="489"/>
      <c r="P80" s="489"/>
      <c r="Q80" s="489"/>
      <c r="R80" s="489"/>
      <c r="S80" s="489"/>
      <c r="T80" s="489"/>
      <c r="U80" s="489"/>
      <c r="V80" s="489"/>
      <c r="W80" s="489"/>
      <c r="X80" s="489"/>
      <c r="Y80" s="489"/>
      <c r="Z80" s="489"/>
    </row>
    <row r="81" spans="2:26">
      <c r="B81" s="264"/>
      <c r="C81" s="500"/>
      <c r="D81" s="500"/>
      <c r="E81" s="500"/>
      <c r="F81" s="500"/>
      <c r="G81" s="500"/>
      <c r="I81" s="489"/>
      <c r="J81" s="489"/>
      <c r="K81" s="489"/>
      <c r="L81" s="489"/>
      <c r="M81" s="489"/>
      <c r="N81" s="489"/>
      <c r="O81" s="489"/>
      <c r="P81" s="489"/>
      <c r="Q81" s="489"/>
      <c r="R81" s="489"/>
      <c r="S81" s="489"/>
      <c r="T81" s="489"/>
      <c r="U81" s="489"/>
      <c r="V81" s="489"/>
      <c r="W81" s="489"/>
      <c r="X81" s="489"/>
      <c r="Y81" s="489"/>
      <c r="Z81" s="489"/>
    </row>
    <row r="82" spans="2:26">
      <c r="B82" s="264"/>
      <c r="C82" s="500"/>
      <c r="D82" s="500"/>
      <c r="E82" s="500"/>
      <c r="F82" s="500"/>
      <c r="G82" s="500"/>
      <c r="I82" s="489"/>
      <c r="J82" s="489"/>
      <c r="K82" s="489"/>
      <c r="L82" s="489"/>
      <c r="M82" s="489"/>
      <c r="N82" s="489"/>
      <c r="O82" s="489"/>
      <c r="P82" s="489"/>
      <c r="Q82" s="489"/>
      <c r="R82" s="489"/>
      <c r="S82" s="489"/>
      <c r="T82" s="489"/>
      <c r="U82" s="489"/>
      <c r="V82" s="489"/>
      <c r="W82" s="489"/>
      <c r="X82" s="489"/>
      <c r="Y82" s="489"/>
      <c r="Z82" s="489"/>
    </row>
    <row r="83" spans="2:26" ht="15.75" thickBot="1">
      <c r="I83" s="23"/>
    </row>
    <row r="84" spans="2:26" ht="14.45" customHeight="1">
      <c r="I84" s="250" t="s">
        <v>177</v>
      </c>
      <c r="J84" s="243" t="s">
        <v>317</v>
      </c>
      <c r="K84" s="261" t="s">
        <v>316</v>
      </c>
      <c r="L84" s="252" t="s">
        <v>315</v>
      </c>
      <c r="N84" s="244"/>
      <c r="O84" s="249"/>
      <c r="P84" s="249"/>
      <c r="S84" s="104"/>
      <c r="T84" s="104"/>
      <c r="U84" s="104"/>
      <c r="V84" s="104"/>
      <c r="W84" s="104"/>
    </row>
    <row r="85" spans="2:26">
      <c r="I85" s="251" t="s">
        <v>178</v>
      </c>
      <c r="J85" s="185">
        <v>0</v>
      </c>
      <c r="K85" s="185">
        <v>33046</v>
      </c>
      <c r="L85" s="253">
        <v>111581</v>
      </c>
      <c r="N85" s="244"/>
      <c r="O85" s="249"/>
      <c r="P85" s="249"/>
      <c r="S85" s="104"/>
      <c r="T85" s="104"/>
    </row>
    <row r="86" spans="2:26">
      <c r="I86" s="238" t="s">
        <v>179</v>
      </c>
      <c r="J86" s="187">
        <v>0</v>
      </c>
      <c r="K86" s="187">
        <v>121484</v>
      </c>
      <c r="L86" s="254">
        <v>288908</v>
      </c>
      <c r="N86" s="244"/>
      <c r="O86" s="249"/>
      <c r="P86" s="249"/>
      <c r="Q86" s="104"/>
      <c r="R86" s="104"/>
    </row>
    <row r="87" spans="2:26" ht="14.45" customHeight="1">
      <c r="I87" s="239" t="s">
        <v>180</v>
      </c>
      <c r="J87" s="185">
        <v>0</v>
      </c>
      <c r="K87" s="185">
        <v>274986</v>
      </c>
      <c r="L87" s="253">
        <v>845842</v>
      </c>
      <c r="N87" s="244"/>
      <c r="O87" s="503"/>
      <c r="P87" s="503"/>
      <c r="Q87" s="104"/>
      <c r="R87" s="104"/>
    </row>
    <row r="88" spans="2:26">
      <c r="I88" s="238" t="s">
        <v>181</v>
      </c>
      <c r="J88" s="187">
        <v>0</v>
      </c>
      <c r="K88" s="187">
        <v>814697</v>
      </c>
      <c r="L88" s="254">
        <v>1757204</v>
      </c>
      <c r="N88" s="244"/>
      <c r="O88" s="244"/>
      <c r="P88" s="244"/>
      <c r="R88" s="104"/>
      <c r="S88" s="104"/>
      <c r="T88" s="104"/>
    </row>
    <row r="89" spans="2:26">
      <c r="I89" s="239" t="s">
        <v>182</v>
      </c>
      <c r="J89" s="185">
        <v>0</v>
      </c>
      <c r="K89" s="185">
        <v>209185</v>
      </c>
      <c r="L89" s="253">
        <v>461665</v>
      </c>
      <c r="N89" s="244"/>
      <c r="R89" s="104"/>
      <c r="S89" s="104"/>
      <c r="T89" s="104"/>
    </row>
    <row r="90" spans="2:26">
      <c r="I90" s="238" t="s">
        <v>183</v>
      </c>
      <c r="J90" s="187">
        <v>0</v>
      </c>
      <c r="K90" s="187">
        <v>1181</v>
      </c>
      <c r="L90" s="254">
        <v>32270</v>
      </c>
      <c r="N90" s="244"/>
      <c r="R90" s="104"/>
      <c r="S90" s="104"/>
    </row>
    <row r="91" spans="2:26" ht="14.45" customHeight="1">
      <c r="I91" s="239" t="s">
        <v>184</v>
      </c>
      <c r="J91" s="185">
        <v>0</v>
      </c>
      <c r="K91" s="185">
        <v>281711</v>
      </c>
      <c r="L91" s="253">
        <v>730363</v>
      </c>
      <c r="N91" s="244"/>
      <c r="R91" s="104"/>
    </row>
    <row r="92" spans="2:26">
      <c r="I92" s="238" t="s">
        <v>185</v>
      </c>
      <c r="J92" s="245">
        <v>4877</v>
      </c>
      <c r="K92" s="262">
        <v>1370908</v>
      </c>
      <c r="L92" s="255">
        <v>3801397</v>
      </c>
      <c r="N92" s="244"/>
      <c r="R92" s="104"/>
      <c r="S92" s="145"/>
    </row>
    <row r="93" spans="2:26" ht="14.45" customHeight="1">
      <c r="I93" s="239" t="s">
        <v>186</v>
      </c>
      <c r="J93" s="185">
        <v>0</v>
      </c>
      <c r="K93" s="185">
        <v>299220</v>
      </c>
      <c r="L93" s="253">
        <v>704614</v>
      </c>
      <c r="N93" s="244"/>
    </row>
    <row r="94" spans="2:26" ht="14.45" customHeight="1">
      <c r="I94" s="238" t="s">
        <v>187</v>
      </c>
      <c r="J94" s="187">
        <v>0</v>
      </c>
      <c r="K94" s="187">
        <v>284346</v>
      </c>
      <c r="L94" s="254">
        <v>537790</v>
      </c>
      <c r="N94" s="244"/>
      <c r="R94" s="145"/>
    </row>
    <row r="95" spans="2:26">
      <c r="I95" s="239" t="s">
        <v>188</v>
      </c>
      <c r="J95" s="185">
        <v>0</v>
      </c>
      <c r="K95" s="185">
        <v>647617</v>
      </c>
      <c r="L95" s="253">
        <v>1474114</v>
      </c>
      <c r="N95" s="244"/>
      <c r="R95" s="147"/>
    </row>
    <row r="96" spans="2:26" ht="14.45" customHeight="1">
      <c r="I96" s="238" t="s">
        <v>189</v>
      </c>
      <c r="J96" s="187">
        <v>0</v>
      </c>
      <c r="K96" s="187">
        <v>245070</v>
      </c>
      <c r="L96" s="254">
        <v>454787</v>
      </c>
      <c r="N96" s="244"/>
      <c r="R96" s="104"/>
      <c r="S96" s="104"/>
      <c r="T96" s="104"/>
    </row>
    <row r="97" spans="2:26" ht="14.45" customHeight="1">
      <c r="I97" s="239" t="s">
        <v>190</v>
      </c>
      <c r="J97" s="185">
        <v>0</v>
      </c>
      <c r="K97" s="185">
        <v>73203</v>
      </c>
      <c r="L97" s="253">
        <v>182788</v>
      </c>
      <c r="N97" s="244"/>
      <c r="R97" s="104"/>
      <c r="S97" s="104"/>
      <c r="T97" s="104"/>
    </row>
    <row r="98" spans="2:26" ht="14.45" customHeight="1">
      <c r="I98" s="238" t="s">
        <v>191</v>
      </c>
      <c r="J98" s="246">
        <v>392855</v>
      </c>
      <c r="K98" s="187">
        <v>0</v>
      </c>
      <c r="L98" s="254">
        <v>281926</v>
      </c>
      <c r="N98" s="244"/>
      <c r="R98" s="104"/>
      <c r="S98" s="104"/>
      <c r="T98" s="104"/>
    </row>
    <row r="99" spans="2:26">
      <c r="I99" s="239" t="s">
        <v>192</v>
      </c>
      <c r="J99" s="185">
        <v>0</v>
      </c>
      <c r="K99" s="185">
        <v>18516</v>
      </c>
      <c r="L99" s="253">
        <v>46252</v>
      </c>
      <c r="N99" s="244"/>
      <c r="R99" s="104"/>
      <c r="S99" s="104"/>
      <c r="T99" s="104"/>
    </row>
    <row r="100" spans="2:26">
      <c r="I100" s="238" t="s">
        <v>193</v>
      </c>
      <c r="J100" s="187">
        <v>0</v>
      </c>
      <c r="K100" s="187">
        <v>15259</v>
      </c>
      <c r="L100" s="254">
        <v>19152</v>
      </c>
      <c r="N100" s="244"/>
      <c r="R100" s="104"/>
      <c r="S100" s="104"/>
      <c r="T100" s="104"/>
    </row>
    <row r="101" spans="2:26">
      <c r="I101" s="239" t="s">
        <v>194</v>
      </c>
      <c r="J101" s="185">
        <v>221</v>
      </c>
      <c r="K101" s="185">
        <v>504521</v>
      </c>
      <c r="L101" s="253">
        <v>1277963</v>
      </c>
      <c r="N101" s="244"/>
      <c r="R101" s="104"/>
      <c r="S101" s="104"/>
      <c r="T101" s="104"/>
      <c r="U101" s="104"/>
      <c r="V101" s="104"/>
      <c r="W101" s="104"/>
    </row>
    <row r="102" spans="2:26" ht="14.45" customHeight="1">
      <c r="I102" s="238" t="s">
        <v>195</v>
      </c>
      <c r="J102" s="187">
        <v>0</v>
      </c>
      <c r="K102" s="187">
        <v>123874</v>
      </c>
      <c r="L102" s="254">
        <v>300432</v>
      </c>
      <c r="N102" s="244"/>
      <c r="R102" s="104"/>
      <c r="T102" s="394"/>
      <c r="U102" s="394"/>
      <c r="V102" s="408" t="s">
        <v>296</v>
      </c>
      <c r="W102" s="394"/>
      <c r="X102" s="394"/>
      <c r="Y102" s="394"/>
      <c r="Z102" s="394"/>
    </row>
    <row r="103" spans="2:26">
      <c r="I103" s="239" t="s">
        <v>196</v>
      </c>
      <c r="J103" s="185">
        <v>0</v>
      </c>
      <c r="K103" s="185">
        <v>28165</v>
      </c>
      <c r="L103" s="253">
        <v>64895</v>
      </c>
      <c r="N103" s="244"/>
      <c r="O103" s="244"/>
      <c r="P103" s="249"/>
      <c r="S103" s="260"/>
      <c r="U103" s="260"/>
      <c r="V103" s="260"/>
      <c r="W103" s="260"/>
      <c r="X103" s="260"/>
      <c r="Y103" s="260"/>
      <c r="Z103" s="260"/>
    </row>
    <row r="104" spans="2:26">
      <c r="I104" s="238" t="s">
        <v>197</v>
      </c>
      <c r="J104" s="187">
        <v>0</v>
      </c>
      <c r="K104" s="263">
        <v>2585708</v>
      </c>
      <c r="L104" s="255">
        <v>6493565</v>
      </c>
      <c r="N104" s="244"/>
      <c r="O104" s="244"/>
      <c r="P104" s="249"/>
      <c r="R104" s="104"/>
      <c r="S104" s="467"/>
      <c r="T104" s="467"/>
      <c r="U104" s="104"/>
      <c r="V104" s="104"/>
      <c r="W104" s="104"/>
    </row>
    <row r="105" spans="2:26">
      <c r="I105" s="239" t="s">
        <v>198</v>
      </c>
      <c r="J105" s="257">
        <v>0</v>
      </c>
      <c r="K105" s="262">
        <v>1742143</v>
      </c>
      <c r="L105" s="253">
        <v>1024263</v>
      </c>
      <c r="N105" s="244"/>
      <c r="O105" s="244"/>
      <c r="P105" s="249"/>
      <c r="S105" s="104"/>
      <c r="T105" s="104"/>
      <c r="U105" s="146"/>
      <c r="V105" s="146"/>
      <c r="W105" s="145"/>
    </row>
    <row r="106" spans="2:26" ht="15.75" thickBot="1">
      <c r="I106" s="258" t="s">
        <v>240</v>
      </c>
      <c r="J106" s="259">
        <f>SUM(J85:J105)</f>
        <v>397953</v>
      </c>
      <c r="K106" s="259">
        <f t="shared" ref="K106" si="2">SUM(K85:K105)</f>
        <v>9674840</v>
      </c>
      <c r="L106" s="348">
        <f>SUM(L85:L105)</f>
        <v>20891771</v>
      </c>
    </row>
    <row r="107" spans="2:26" ht="15.75" thickTop="1">
      <c r="I107" s="403" t="s">
        <v>295</v>
      </c>
      <c r="J107" s="504">
        <f>SUM(J106:L106)</f>
        <v>30964564</v>
      </c>
      <c r="K107" s="505"/>
      <c r="L107" s="505"/>
    </row>
    <row r="108" spans="2:26">
      <c r="J108" s="400" t="s">
        <v>293</v>
      </c>
      <c r="O108" s="395" t="s">
        <v>294</v>
      </c>
      <c r="P108" s="323"/>
      <c r="Q108" s="323"/>
    </row>
    <row r="110" spans="2:26" ht="14.45" customHeight="1">
      <c r="B110" s="176"/>
      <c r="C110" s="500" t="s">
        <v>298</v>
      </c>
      <c r="D110" s="500"/>
      <c r="E110" s="500"/>
      <c r="F110" s="500"/>
      <c r="G110" s="500"/>
      <c r="I110" s="489" t="s">
        <v>344</v>
      </c>
      <c r="J110" s="489"/>
      <c r="K110" s="489"/>
      <c r="L110" s="489"/>
      <c r="M110" s="489"/>
      <c r="N110" s="489"/>
      <c r="O110" s="489"/>
      <c r="P110" s="489"/>
      <c r="Q110" s="489"/>
      <c r="R110" s="489"/>
      <c r="S110" s="489"/>
      <c r="T110" s="489"/>
      <c r="U110" s="489"/>
      <c r="V110" s="489"/>
      <c r="W110" s="489"/>
      <c r="X110" s="489"/>
      <c r="Y110" s="489"/>
      <c r="Z110" s="489"/>
    </row>
    <row r="111" spans="2:26">
      <c r="B111" s="176" t="s">
        <v>297</v>
      </c>
      <c r="C111" s="500"/>
      <c r="D111" s="500"/>
      <c r="E111" s="500"/>
      <c r="F111" s="500"/>
      <c r="G111" s="500"/>
      <c r="I111" s="489"/>
      <c r="J111" s="489"/>
      <c r="K111" s="489"/>
      <c r="L111" s="489"/>
      <c r="M111" s="489"/>
      <c r="N111" s="489"/>
      <c r="O111" s="489"/>
      <c r="P111" s="489"/>
      <c r="Q111" s="489"/>
      <c r="R111" s="489"/>
      <c r="S111" s="489"/>
      <c r="T111" s="489"/>
      <c r="U111" s="489"/>
      <c r="V111" s="489"/>
      <c r="W111" s="489"/>
      <c r="X111" s="489"/>
      <c r="Y111" s="489"/>
      <c r="Z111" s="489"/>
    </row>
    <row r="112" spans="2:26">
      <c r="B112" s="177"/>
      <c r="C112" s="500"/>
      <c r="D112" s="500"/>
      <c r="E112" s="500"/>
      <c r="F112" s="500"/>
      <c r="G112" s="500"/>
      <c r="I112" s="489"/>
      <c r="J112" s="489"/>
      <c r="K112" s="489"/>
      <c r="L112" s="489"/>
      <c r="M112" s="489"/>
      <c r="N112" s="489"/>
      <c r="O112" s="489"/>
      <c r="P112" s="489"/>
      <c r="Q112" s="489"/>
      <c r="R112" s="489"/>
      <c r="S112" s="489"/>
      <c r="T112" s="489"/>
      <c r="U112" s="489"/>
      <c r="V112" s="489"/>
      <c r="W112" s="489"/>
      <c r="X112" s="489"/>
      <c r="Y112" s="489"/>
      <c r="Z112" s="489"/>
    </row>
    <row r="113" spans="2:26">
      <c r="B113" s="177"/>
      <c r="C113" s="500"/>
      <c r="D113" s="500"/>
      <c r="E113" s="500"/>
      <c r="F113" s="500"/>
      <c r="G113" s="500"/>
      <c r="I113" s="489"/>
      <c r="J113" s="489"/>
      <c r="K113" s="489"/>
      <c r="L113" s="489"/>
      <c r="M113" s="489"/>
      <c r="N113" s="489"/>
      <c r="O113" s="489"/>
      <c r="P113" s="489"/>
      <c r="Q113" s="489"/>
      <c r="R113" s="489"/>
      <c r="S113" s="489"/>
      <c r="T113" s="489"/>
      <c r="U113" s="489"/>
      <c r="V113" s="489"/>
      <c r="W113" s="489"/>
      <c r="X113" s="489"/>
      <c r="Y113" s="489"/>
      <c r="Z113" s="489"/>
    </row>
    <row r="114" spans="2:26">
      <c r="B114" s="177"/>
      <c r="C114" s="500"/>
      <c r="D114" s="500"/>
      <c r="E114" s="500"/>
      <c r="F114" s="500"/>
      <c r="G114" s="500"/>
      <c r="I114" s="489"/>
      <c r="J114" s="489"/>
      <c r="K114" s="489"/>
      <c r="L114" s="489"/>
      <c r="M114" s="489"/>
      <c r="N114" s="489"/>
      <c r="O114" s="489"/>
      <c r="P114" s="489"/>
      <c r="Q114" s="489"/>
      <c r="R114" s="489"/>
      <c r="S114" s="489"/>
      <c r="T114" s="489"/>
      <c r="U114" s="489"/>
      <c r="V114" s="489"/>
      <c r="W114" s="489"/>
      <c r="X114" s="489"/>
      <c r="Y114" s="489"/>
      <c r="Z114" s="489"/>
    </row>
    <row r="116" spans="2:26" ht="15.75" thickBot="1">
      <c r="I116" s="178" t="s">
        <v>283</v>
      </c>
      <c r="J116" s="375" t="s">
        <v>177</v>
      </c>
      <c r="K116" s="178" t="s">
        <v>202</v>
      </c>
    </row>
    <row r="117" spans="2:26">
      <c r="I117" s="376">
        <v>1</v>
      </c>
      <c r="J117" s="377" t="s">
        <v>185</v>
      </c>
      <c r="K117" s="378">
        <v>0.68630899999999995</v>
      </c>
    </row>
    <row r="118" spans="2:26">
      <c r="I118" s="359">
        <v>2</v>
      </c>
      <c r="J118" s="360" t="s">
        <v>181</v>
      </c>
      <c r="K118" s="361">
        <v>0.66954800000000003</v>
      </c>
    </row>
    <row r="119" spans="2:26">
      <c r="I119" s="362">
        <v>3</v>
      </c>
      <c r="J119" s="363" t="s">
        <v>197</v>
      </c>
      <c r="K119" s="364">
        <v>0.666655</v>
      </c>
    </row>
    <row r="120" spans="2:26">
      <c r="I120" s="359">
        <v>4</v>
      </c>
      <c r="J120" s="360" t="s">
        <v>180</v>
      </c>
      <c r="K120" s="361">
        <v>0.64493400000000001</v>
      </c>
    </row>
    <row r="121" spans="2:26" ht="15.75" thickBot="1">
      <c r="I121" s="365">
        <v>5</v>
      </c>
      <c r="J121" s="366" t="s">
        <v>186</v>
      </c>
      <c r="K121" s="367">
        <v>0.62448499999999996</v>
      </c>
    </row>
    <row r="122" spans="2:26">
      <c r="I122" s="266">
        <v>6</v>
      </c>
      <c r="J122" s="265" t="s">
        <v>196</v>
      </c>
      <c r="K122" s="268">
        <v>0.61917</v>
      </c>
    </row>
    <row r="123" spans="2:26">
      <c r="I123" s="270">
        <v>7</v>
      </c>
      <c r="J123" s="271" t="s">
        <v>179</v>
      </c>
      <c r="K123" s="272">
        <v>0.59121999999999997</v>
      </c>
    </row>
    <row r="124" spans="2:26">
      <c r="I124" s="267">
        <v>8</v>
      </c>
      <c r="J124" s="265" t="s">
        <v>178</v>
      </c>
      <c r="K124" s="269">
        <v>0.59016599999999997</v>
      </c>
    </row>
    <row r="125" spans="2:26">
      <c r="I125" s="270">
        <v>9</v>
      </c>
      <c r="J125" s="271" t="s">
        <v>183</v>
      </c>
      <c r="K125" s="272">
        <v>0.58978799999999998</v>
      </c>
    </row>
    <row r="126" spans="2:26">
      <c r="I126" s="267">
        <v>10</v>
      </c>
      <c r="J126" s="265" t="s">
        <v>198</v>
      </c>
      <c r="K126" s="269">
        <v>0.58930700000000003</v>
      </c>
    </row>
    <row r="127" spans="2:26">
      <c r="I127" s="270">
        <v>11</v>
      </c>
      <c r="J127" s="271" t="s">
        <v>191</v>
      </c>
      <c r="K127" s="272">
        <v>0.58513700000000002</v>
      </c>
    </row>
    <row r="128" spans="2:26">
      <c r="I128" s="267">
        <v>12</v>
      </c>
      <c r="J128" s="265" t="s">
        <v>182</v>
      </c>
      <c r="K128" s="268">
        <v>0.57735700000000001</v>
      </c>
    </row>
    <row r="129" spans="2:26">
      <c r="I129" s="270">
        <v>13</v>
      </c>
      <c r="J129" s="271" t="s">
        <v>188</v>
      </c>
      <c r="K129" s="272">
        <v>0.558728</v>
      </c>
    </row>
    <row r="130" spans="2:26">
      <c r="I130" s="267">
        <v>14</v>
      </c>
      <c r="J130" s="265" t="s">
        <v>187</v>
      </c>
      <c r="K130" s="268">
        <v>0.47743400000000003</v>
      </c>
    </row>
    <row r="131" spans="2:26">
      <c r="I131" s="270">
        <v>15</v>
      </c>
      <c r="J131" s="271" t="s">
        <v>184</v>
      </c>
      <c r="K131" s="272">
        <v>0.47382600000000002</v>
      </c>
    </row>
    <row r="132" spans="2:26">
      <c r="I132" s="267">
        <v>16</v>
      </c>
      <c r="J132" s="265" t="s">
        <v>193</v>
      </c>
      <c r="K132" s="268">
        <v>0.42251</v>
      </c>
    </row>
    <row r="133" spans="2:26">
      <c r="I133" s="270">
        <v>17</v>
      </c>
      <c r="J133" s="271" t="s">
        <v>189</v>
      </c>
      <c r="K133" s="272">
        <v>0.41807800000000001</v>
      </c>
    </row>
    <row r="134" spans="2:26" ht="15.75" thickBot="1">
      <c r="I134" s="267">
        <v>18</v>
      </c>
      <c r="J134" s="265" t="s">
        <v>192</v>
      </c>
      <c r="K134" s="268">
        <v>0.40936899999999998</v>
      </c>
    </row>
    <row r="135" spans="2:26">
      <c r="I135" s="368">
        <v>19</v>
      </c>
      <c r="J135" s="369" t="s">
        <v>190</v>
      </c>
      <c r="K135" s="370">
        <v>0.38239600000000001</v>
      </c>
    </row>
    <row r="136" spans="2:26">
      <c r="I136" s="371">
        <v>20</v>
      </c>
      <c r="J136" s="358" t="s">
        <v>194</v>
      </c>
      <c r="K136" s="372">
        <v>0.35980699999999999</v>
      </c>
    </row>
    <row r="137" spans="2:26" ht="15.75" thickBot="1">
      <c r="I137" s="373">
        <v>21</v>
      </c>
      <c r="J137" s="404" t="s">
        <v>195</v>
      </c>
      <c r="K137" s="374">
        <v>0.334148</v>
      </c>
      <c r="N137" s="323"/>
      <c r="O137" s="323"/>
      <c r="P137" s="323"/>
      <c r="Q137" s="323"/>
      <c r="R137" s="323"/>
      <c r="S137" s="392" t="s">
        <v>299</v>
      </c>
      <c r="T137" s="323"/>
      <c r="U137" s="323"/>
      <c r="V137" s="323"/>
      <c r="W137" s="323"/>
    </row>
    <row r="138" spans="2:26">
      <c r="J138" s="393" t="s">
        <v>300</v>
      </c>
    </row>
    <row r="140" spans="2:26" ht="14.45" customHeight="1">
      <c r="B140" s="176"/>
      <c r="C140" s="500" t="s">
        <v>302</v>
      </c>
      <c r="D140" s="500"/>
      <c r="E140" s="500"/>
      <c r="F140" s="500"/>
      <c r="G140" s="500"/>
      <c r="I140" s="489" t="s">
        <v>350</v>
      </c>
      <c r="J140" s="489"/>
      <c r="K140" s="489"/>
      <c r="L140" s="489"/>
      <c r="M140" s="489"/>
      <c r="N140" s="489"/>
      <c r="O140" s="489"/>
      <c r="P140" s="489"/>
      <c r="Q140" s="489"/>
      <c r="R140" s="489"/>
      <c r="S140" s="489"/>
      <c r="T140" s="489"/>
      <c r="U140" s="489"/>
      <c r="V140" s="489"/>
      <c r="W140" s="489"/>
      <c r="X140" s="489"/>
      <c r="Y140" s="489"/>
      <c r="Z140" s="489"/>
    </row>
    <row r="141" spans="2:26" ht="14.45" customHeight="1">
      <c r="B141" s="176"/>
      <c r="C141" s="500"/>
      <c r="D141" s="500"/>
      <c r="E141" s="500"/>
      <c r="F141" s="500"/>
      <c r="G141" s="500"/>
      <c r="I141" s="489"/>
      <c r="J141" s="489"/>
      <c r="K141" s="489"/>
      <c r="L141" s="489"/>
      <c r="M141" s="489"/>
      <c r="N141" s="489"/>
      <c r="O141" s="489"/>
      <c r="P141" s="489"/>
      <c r="Q141" s="489"/>
      <c r="R141" s="489"/>
      <c r="S141" s="489"/>
      <c r="T141" s="489"/>
      <c r="U141" s="489"/>
      <c r="V141" s="489"/>
      <c r="W141" s="489"/>
      <c r="X141" s="489"/>
      <c r="Y141" s="489"/>
      <c r="Z141" s="489"/>
    </row>
    <row r="142" spans="2:26" ht="14.45" customHeight="1">
      <c r="B142" s="176"/>
      <c r="C142" s="500"/>
      <c r="D142" s="500"/>
      <c r="E142" s="500"/>
      <c r="F142" s="500"/>
      <c r="G142" s="500"/>
      <c r="I142" s="489"/>
      <c r="J142" s="489"/>
      <c r="K142" s="489"/>
      <c r="L142" s="489"/>
      <c r="M142" s="489"/>
      <c r="N142" s="489"/>
      <c r="O142" s="489"/>
      <c r="P142" s="489"/>
      <c r="Q142" s="489"/>
      <c r="R142" s="489"/>
      <c r="S142" s="489"/>
      <c r="T142" s="489"/>
      <c r="U142" s="489"/>
      <c r="V142" s="489"/>
      <c r="W142" s="489"/>
      <c r="X142" s="489"/>
      <c r="Y142" s="489"/>
      <c r="Z142" s="489"/>
    </row>
    <row r="143" spans="2:26" ht="14.45" customHeight="1">
      <c r="B143" s="176"/>
      <c r="C143" s="500"/>
      <c r="D143" s="500"/>
      <c r="E143" s="500"/>
      <c r="F143" s="500"/>
      <c r="G143" s="500"/>
      <c r="I143" s="489"/>
      <c r="J143" s="489"/>
      <c r="K143" s="489"/>
      <c r="L143" s="489"/>
      <c r="M143" s="489"/>
      <c r="N143" s="489"/>
      <c r="O143" s="489"/>
      <c r="P143" s="489"/>
      <c r="Q143" s="489"/>
      <c r="R143" s="489"/>
      <c r="S143" s="489"/>
      <c r="T143" s="489"/>
      <c r="U143" s="489"/>
      <c r="V143" s="489"/>
      <c r="W143" s="489"/>
      <c r="X143" s="489"/>
      <c r="Y143" s="489"/>
      <c r="Z143" s="489"/>
    </row>
    <row r="144" spans="2:26" ht="14.45" customHeight="1">
      <c r="B144" s="176"/>
      <c r="C144" s="500"/>
      <c r="D144" s="500"/>
      <c r="E144" s="500"/>
      <c r="F144" s="500"/>
      <c r="G144" s="500"/>
      <c r="I144" s="489"/>
      <c r="J144" s="489"/>
      <c r="K144" s="489"/>
      <c r="L144" s="489"/>
      <c r="M144" s="489"/>
      <c r="N144" s="489"/>
      <c r="O144" s="489"/>
      <c r="P144" s="489"/>
      <c r="Q144" s="489"/>
      <c r="R144" s="489"/>
      <c r="S144" s="489"/>
      <c r="T144" s="489"/>
      <c r="U144" s="489"/>
      <c r="V144" s="489"/>
      <c r="W144" s="489"/>
      <c r="X144" s="489"/>
      <c r="Y144" s="489"/>
      <c r="Z144" s="489"/>
    </row>
    <row r="145" spans="2:26" ht="14.45" customHeight="1">
      <c r="B145" s="176"/>
      <c r="C145" s="500"/>
      <c r="D145" s="500"/>
      <c r="E145" s="500"/>
      <c r="F145" s="500"/>
      <c r="G145" s="500"/>
      <c r="I145" s="489"/>
      <c r="J145" s="489"/>
      <c r="K145" s="489"/>
      <c r="L145" s="489"/>
      <c r="M145" s="489"/>
      <c r="N145" s="489"/>
      <c r="O145" s="489"/>
      <c r="P145" s="489"/>
      <c r="Q145" s="489"/>
      <c r="R145" s="489"/>
      <c r="S145" s="489"/>
      <c r="T145" s="489"/>
      <c r="U145" s="489"/>
      <c r="V145" s="489"/>
      <c r="W145" s="489"/>
      <c r="X145" s="489"/>
      <c r="Y145" s="489"/>
      <c r="Z145" s="489"/>
    </row>
    <row r="146" spans="2:26" ht="14.45" customHeight="1">
      <c r="B146" s="176"/>
      <c r="C146" s="500"/>
      <c r="D146" s="500"/>
      <c r="E146" s="500"/>
      <c r="F146" s="500"/>
      <c r="G146" s="500"/>
      <c r="I146" s="489"/>
      <c r="J146" s="489"/>
      <c r="K146" s="489"/>
      <c r="L146" s="489"/>
      <c r="M146" s="489"/>
      <c r="N146" s="489"/>
      <c r="O146" s="489"/>
      <c r="P146" s="489"/>
      <c r="Q146" s="489"/>
      <c r="R146" s="489"/>
      <c r="S146" s="489"/>
      <c r="T146" s="489"/>
      <c r="U146" s="489"/>
      <c r="V146" s="489"/>
      <c r="W146" s="489"/>
      <c r="X146" s="489"/>
      <c r="Y146" s="489"/>
      <c r="Z146" s="489"/>
    </row>
    <row r="147" spans="2:26" ht="14.45" customHeight="1">
      <c r="B147" s="176" t="s">
        <v>301</v>
      </c>
      <c r="C147" s="500"/>
      <c r="D147" s="500"/>
      <c r="E147" s="500"/>
      <c r="F147" s="500"/>
      <c r="G147" s="500"/>
      <c r="I147" s="489"/>
      <c r="J147" s="489"/>
      <c r="K147" s="489"/>
      <c r="L147" s="489"/>
      <c r="M147" s="489"/>
      <c r="N147" s="489"/>
      <c r="O147" s="489"/>
      <c r="P147" s="489"/>
      <c r="Q147" s="489"/>
      <c r="R147" s="489"/>
      <c r="S147" s="489"/>
      <c r="T147" s="489"/>
      <c r="U147" s="489"/>
      <c r="V147" s="489"/>
      <c r="W147" s="489"/>
      <c r="X147" s="489"/>
      <c r="Y147" s="489"/>
      <c r="Z147" s="489"/>
    </row>
    <row r="148" spans="2:26" ht="14.45" customHeight="1">
      <c r="B148" s="176"/>
      <c r="C148" s="500"/>
      <c r="D148" s="500"/>
      <c r="E148" s="500"/>
      <c r="F148" s="500"/>
      <c r="G148" s="500"/>
      <c r="I148" s="489"/>
      <c r="J148" s="489"/>
      <c r="K148" s="489"/>
      <c r="L148" s="489"/>
      <c r="M148" s="489"/>
      <c r="N148" s="489"/>
      <c r="O148" s="489"/>
      <c r="P148" s="489"/>
      <c r="Q148" s="489"/>
      <c r="R148" s="489"/>
      <c r="S148" s="489"/>
      <c r="T148" s="489"/>
      <c r="U148" s="489"/>
      <c r="V148" s="489"/>
      <c r="W148" s="489"/>
      <c r="X148" s="489"/>
      <c r="Y148" s="489"/>
      <c r="Z148" s="489"/>
    </row>
    <row r="149" spans="2:26" ht="14.45" customHeight="1">
      <c r="B149" s="176"/>
      <c r="C149" s="500"/>
      <c r="D149" s="500"/>
      <c r="E149" s="500"/>
      <c r="F149" s="500"/>
      <c r="G149" s="500"/>
      <c r="I149" s="489"/>
      <c r="J149" s="489"/>
      <c r="K149" s="489"/>
      <c r="L149" s="489"/>
      <c r="M149" s="489"/>
      <c r="N149" s="489"/>
      <c r="O149" s="489"/>
      <c r="P149" s="489"/>
      <c r="Q149" s="489"/>
      <c r="R149" s="489"/>
      <c r="S149" s="489"/>
      <c r="T149" s="489"/>
      <c r="U149" s="489"/>
      <c r="V149" s="489"/>
      <c r="W149" s="489"/>
      <c r="X149" s="489"/>
      <c r="Y149" s="489"/>
      <c r="Z149" s="489"/>
    </row>
    <row r="150" spans="2:26" ht="14.45" customHeight="1">
      <c r="B150" s="176"/>
      <c r="C150" s="500"/>
      <c r="D150" s="500"/>
      <c r="E150" s="500"/>
      <c r="F150" s="500"/>
      <c r="G150" s="500"/>
      <c r="I150" s="489"/>
      <c r="J150" s="489"/>
      <c r="K150" s="489"/>
      <c r="L150" s="489"/>
      <c r="M150" s="489"/>
      <c r="N150" s="489"/>
      <c r="O150" s="489"/>
      <c r="P150" s="489"/>
      <c r="Q150" s="489"/>
      <c r="R150" s="489"/>
      <c r="S150" s="489"/>
      <c r="T150" s="489"/>
      <c r="U150" s="489"/>
      <c r="V150" s="489"/>
      <c r="W150" s="489"/>
      <c r="X150" s="489"/>
      <c r="Y150" s="489"/>
      <c r="Z150" s="489"/>
    </row>
    <row r="151" spans="2:26" ht="14.45" customHeight="1">
      <c r="B151" s="176"/>
      <c r="C151" s="500"/>
      <c r="D151" s="500"/>
      <c r="E151" s="500"/>
      <c r="F151" s="500"/>
      <c r="G151" s="500"/>
      <c r="I151" s="489"/>
      <c r="J151" s="489"/>
      <c r="K151" s="489"/>
      <c r="L151" s="489"/>
      <c r="M151" s="489"/>
      <c r="N151" s="489"/>
      <c r="O151" s="489"/>
      <c r="P151" s="489"/>
      <c r="Q151" s="489"/>
      <c r="R151" s="489"/>
      <c r="S151" s="489"/>
      <c r="T151" s="489"/>
      <c r="U151" s="489"/>
      <c r="V151" s="489"/>
      <c r="W151" s="489"/>
      <c r="X151" s="489"/>
      <c r="Y151" s="489"/>
      <c r="Z151" s="489"/>
    </row>
    <row r="152" spans="2:26" ht="14.45" customHeight="1">
      <c r="B152" s="176"/>
      <c r="C152" s="500"/>
      <c r="D152" s="500"/>
      <c r="E152" s="500"/>
      <c r="F152" s="500"/>
      <c r="G152" s="500"/>
      <c r="I152" s="489"/>
      <c r="J152" s="489"/>
      <c r="K152" s="489"/>
      <c r="L152" s="489"/>
      <c r="M152" s="489"/>
      <c r="N152" s="489"/>
      <c r="O152" s="489"/>
      <c r="P152" s="489"/>
      <c r="Q152" s="489"/>
      <c r="R152" s="489"/>
      <c r="S152" s="489"/>
      <c r="T152" s="489"/>
      <c r="U152" s="489"/>
      <c r="V152" s="489"/>
      <c r="W152" s="489"/>
      <c r="X152" s="489"/>
      <c r="Y152" s="489"/>
      <c r="Z152" s="489"/>
    </row>
    <row r="153" spans="2:26" ht="14.45" customHeight="1">
      <c r="B153" s="176"/>
      <c r="C153" s="500"/>
      <c r="D153" s="500"/>
      <c r="E153" s="500"/>
      <c r="F153" s="500"/>
      <c r="G153" s="500"/>
      <c r="I153" s="489"/>
      <c r="J153" s="489"/>
      <c r="K153" s="489"/>
      <c r="L153" s="489"/>
      <c r="M153" s="489"/>
      <c r="N153" s="489"/>
      <c r="O153" s="489"/>
      <c r="P153" s="489"/>
      <c r="Q153" s="489"/>
      <c r="R153" s="489"/>
      <c r="S153" s="489"/>
      <c r="T153" s="489"/>
      <c r="U153" s="489"/>
      <c r="V153" s="489"/>
      <c r="W153" s="489"/>
      <c r="X153" s="489"/>
      <c r="Y153" s="489"/>
      <c r="Z153" s="489"/>
    </row>
    <row r="154" spans="2:26">
      <c r="B154" s="177"/>
      <c r="C154" s="500"/>
      <c r="D154" s="500"/>
      <c r="E154" s="500"/>
      <c r="F154" s="500"/>
      <c r="G154" s="500"/>
      <c r="I154" s="489"/>
      <c r="J154" s="489"/>
      <c r="K154" s="489"/>
      <c r="L154" s="489"/>
      <c r="M154" s="489"/>
      <c r="N154" s="489"/>
      <c r="O154" s="489"/>
      <c r="P154" s="489"/>
      <c r="Q154" s="489"/>
      <c r="R154" s="489"/>
      <c r="S154" s="489"/>
      <c r="T154" s="489"/>
      <c r="U154" s="489"/>
      <c r="V154" s="489"/>
      <c r="W154" s="489"/>
      <c r="X154" s="489"/>
      <c r="Y154" s="489"/>
      <c r="Z154" s="489"/>
    </row>
    <row r="155" spans="2:26">
      <c r="B155" s="177"/>
      <c r="C155" s="500"/>
      <c r="D155" s="500"/>
      <c r="E155" s="500"/>
      <c r="F155" s="500"/>
      <c r="G155" s="500"/>
      <c r="I155" s="489"/>
      <c r="J155" s="489"/>
      <c r="K155" s="489"/>
      <c r="L155" s="489"/>
      <c r="M155" s="489"/>
      <c r="N155" s="489"/>
      <c r="O155" s="489"/>
      <c r="P155" s="489"/>
      <c r="Q155" s="489"/>
      <c r="R155" s="489"/>
      <c r="S155" s="489"/>
      <c r="T155" s="489"/>
      <c r="U155" s="489"/>
      <c r="V155" s="489"/>
      <c r="W155" s="489"/>
      <c r="X155" s="489"/>
      <c r="Y155" s="489"/>
      <c r="Z155" s="489"/>
    </row>
    <row r="156" spans="2:26">
      <c r="C156" s="242"/>
      <c r="D156" s="242"/>
      <c r="E156" s="242"/>
      <c r="F156" s="242"/>
      <c r="G156" s="242"/>
    </row>
    <row r="157" spans="2:26" ht="15.75" thickBot="1">
      <c r="J157" s="249"/>
      <c r="K157" s="293" t="s">
        <v>166</v>
      </c>
      <c r="L157" s="293" t="s">
        <v>210</v>
      </c>
      <c r="M157" s="293" t="s">
        <v>167</v>
      </c>
      <c r="N157" s="293" t="s">
        <v>240</v>
      </c>
      <c r="O157" s="293" t="s">
        <v>304</v>
      </c>
    </row>
    <row r="158" spans="2:26" ht="15.75" thickBot="1">
      <c r="I158" s="506" t="s">
        <v>219</v>
      </c>
      <c r="J158" s="507"/>
      <c r="K158" s="355">
        <v>10279960</v>
      </c>
      <c r="L158" s="294">
        <v>1293294</v>
      </c>
      <c r="M158" s="294">
        <v>9631222</v>
      </c>
      <c r="N158" s="294">
        <v>21204476</v>
      </c>
      <c r="O158" s="295">
        <v>0.68479814538967798</v>
      </c>
    </row>
    <row r="159" spans="2:26">
      <c r="I159" s="139"/>
      <c r="J159" s="292" t="s">
        <v>167</v>
      </c>
      <c r="K159" s="285">
        <v>4133</v>
      </c>
      <c r="L159" s="285">
        <v>1526901</v>
      </c>
      <c r="M159" s="285">
        <v>5334079</v>
      </c>
      <c r="N159" s="285">
        <v>6865113</v>
      </c>
      <c r="O159" s="286">
        <v>0.22170869255578732</v>
      </c>
    </row>
    <row r="160" spans="2:26" ht="15.75" thickBot="1">
      <c r="I160" s="508" t="s">
        <v>220</v>
      </c>
      <c r="J160" s="508"/>
      <c r="K160" s="289">
        <v>0</v>
      </c>
      <c r="L160" s="289">
        <v>1983500</v>
      </c>
      <c r="M160" s="289">
        <v>911475</v>
      </c>
      <c r="N160" s="289">
        <v>2894975</v>
      </c>
      <c r="O160" s="290">
        <v>9.349316205453434E-2</v>
      </c>
    </row>
    <row r="161" spans="9:15" ht="15.75" thickTop="1">
      <c r="I161" s="139"/>
      <c r="J161" s="292" t="s">
        <v>240</v>
      </c>
      <c r="K161" s="287">
        <v>10284093</v>
      </c>
      <c r="L161" s="287">
        <v>4803695</v>
      </c>
      <c r="M161" s="287">
        <v>15876776</v>
      </c>
      <c r="N161" s="287">
        <v>30964564</v>
      </c>
      <c r="O161" s="288">
        <v>1</v>
      </c>
    </row>
    <row r="180" spans="10:21">
      <c r="J180" s="323"/>
      <c r="K180" s="323"/>
      <c r="L180" s="391" t="s">
        <v>308</v>
      </c>
      <c r="M180" s="323"/>
      <c r="N180" s="323"/>
      <c r="O180" s="323"/>
      <c r="U180" s="406" t="s">
        <v>309</v>
      </c>
    </row>
    <row r="199" spans="2:26">
      <c r="J199" s="323"/>
      <c r="K199" s="323"/>
      <c r="L199" s="323"/>
      <c r="M199" s="323"/>
      <c r="N199" s="323"/>
      <c r="O199" s="323"/>
      <c r="P199" s="323"/>
      <c r="Q199" s="395" t="s">
        <v>314</v>
      </c>
      <c r="S199" s="323"/>
      <c r="T199" s="323"/>
      <c r="U199" s="323"/>
      <c r="V199" s="323"/>
      <c r="W199" s="323"/>
      <c r="X199" s="323"/>
      <c r="Y199" s="323"/>
      <c r="Z199" s="323"/>
    </row>
    <row r="201" spans="2:26" ht="14.45" customHeight="1">
      <c r="B201" s="176" t="s">
        <v>306</v>
      </c>
      <c r="C201" s="509" t="s">
        <v>307</v>
      </c>
      <c r="D201" s="509"/>
      <c r="E201" s="509"/>
      <c r="F201" s="509"/>
      <c r="G201" s="509"/>
      <c r="I201" s="489" t="s">
        <v>345</v>
      </c>
      <c r="J201" s="489"/>
      <c r="K201" s="489"/>
      <c r="L201" s="489"/>
      <c r="M201" s="489"/>
      <c r="N201" s="489"/>
      <c r="O201" s="489"/>
      <c r="P201" s="489"/>
      <c r="Q201" s="489"/>
      <c r="R201" s="489"/>
      <c r="S201" s="489"/>
      <c r="T201" s="489"/>
      <c r="U201" s="489"/>
      <c r="V201" s="489"/>
      <c r="W201" s="489"/>
      <c r="X201" s="489"/>
      <c r="Y201" s="489"/>
      <c r="Z201" s="489"/>
    </row>
    <row r="202" spans="2:26">
      <c r="B202" s="177"/>
      <c r="C202" s="509"/>
      <c r="D202" s="509"/>
      <c r="E202" s="509"/>
      <c r="F202" s="509"/>
      <c r="G202" s="509"/>
      <c r="I202" s="489"/>
      <c r="J202" s="489"/>
      <c r="K202" s="489"/>
      <c r="L202" s="489"/>
      <c r="M202" s="489"/>
      <c r="N202" s="489"/>
      <c r="O202" s="489"/>
      <c r="P202" s="489"/>
      <c r="Q202" s="489"/>
      <c r="R202" s="489"/>
      <c r="S202" s="489"/>
      <c r="T202" s="489"/>
      <c r="U202" s="489"/>
      <c r="V202" s="489"/>
      <c r="W202" s="489"/>
      <c r="X202" s="489"/>
      <c r="Y202" s="489"/>
      <c r="Z202" s="489"/>
    </row>
    <row r="203" spans="2:26">
      <c r="I203" s="104"/>
      <c r="J203" s="104"/>
    </row>
    <row r="209" spans="9:20" ht="30" customHeight="1">
      <c r="I209" s="307" t="s">
        <v>255</v>
      </c>
      <c r="J209" s="301" t="s">
        <v>166</v>
      </c>
      <c r="K209" s="302" t="s">
        <v>210</v>
      </c>
      <c r="L209" s="303" t="s">
        <v>167</v>
      </c>
    </row>
    <row r="210" spans="9:20">
      <c r="I210" s="308" t="s">
        <v>244</v>
      </c>
      <c r="J210" s="257">
        <v>216600</v>
      </c>
      <c r="K210" s="257">
        <v>84011</v>
      </c>
      <c r="L210" s="257">
        <v>302814</v>
      </c>
    </row>
    <row r="211" spans="9:20" ht="14.45" customHeight="1">
      <c r="I211" s="304" t="s">
        <v>245</v>
      </c>
      <c r="J211" s="305">
        <v>10067493</v>
      </c>
      <c r="K211" s="305">
        <v>4719684</v>
      </c>
      <c r="L211" s="306">
        <v>15573962</v>
      </c>
    </row>
    <row r="212" spans="9:20">
      <c r="I212" s="309" t="s">
        <v>240</v>
      </c>
      <c r="J212" s="310">
        <f>SUM(J210:J211)</f>
        <v>10284093</v>
      </c>
      <c r="K212" s="310">
        <f t="shared" ref="K212:L212" si="3">SUM(K210:K211)</f>
        <v>4803695</v>
      </c>
      <c r="L212" s="311">
        <f t="shared" si="3"/>
        <v>15876776</v>
      </c>
    </row>
    <row r="213" spans="9:20">
      <c r="J213" s="409" t="s">
        <v>319</v>
      </c>
      <c r="L213" s="323"/>
    </row>
    <row r="214" spans="9:20">
      <c r="I214" s="104"/>
    </row>
    <row r="215" spans="9:20">
      <c r="I215" s="104"/>
    </row>
    <row r="216" spans="9:20">
      <c r="I216" s="104"/>
      <c r="K216" s="347"/>
    </row>
    <row r="223" spans="9:20">
      <c r="T223" s="393" t="s">
        <v>320</v>
      </c>
    </row>
    <row r="225" spans="2:26" ht="14.45" customHeight="1">
      <c r="B225" s="176"/>
      <c r="C225" s="500" t="s">
        <v>322</v>
      </c>
      <c r="D225" s="500"/>
      <c r="E225" s="500"/>
      <c r="F225" s="500"/>
      <c r="G225" s="500"/>
      <c r="I225" s="489" t="s">
        <v>346</v>
      </c>
      <c r="J225" s="489"/>
      <c r="K225" s="489"/>
      <c r="L225" s="489"/>
      <c r="M225" s="489"/>
      <c r="N225" s="489"/>
      <c r="O225" s="489"/>
      <c r="P225" s="489"/>
      <c r="Q225" s="489"/>
      <c r="R225" s="489"/>
      <c r="S225" s="489"/>
      <c r="T225" s="489"/>
      <c r="U225" s="489"/>
      <c r="V225" s="489"/>
      <c r="W225" s="489"/>
      <c r="X225" s="489"/>
      <c r="Y225" s="489"/>
      <c r="Z225" s="489"/>
    </row>
    <row r="226" spans="2:26" ht="14.45" customHeight="1">
      <c r="B226" s="176"/>
      <c r="C226" s="500"/>
      <c r="D226" s="500"/>
      <c r="E226" s="500"/>
      <c r="F226" s="500"/>
      <c r="G226" s="500"/>
      <c r="I226" s="489"/>
      <c r="J226" s="489"/>
      <c r="K226" s="489"/>
      <c r="L226" s="489"/>
      <c r="M226" s="489"/>
      <c r="N226" s="489"/>
      <c r="O226" s="489"/>
      <c r="P226" s="489"/>
      <c r="Q226" s="489"/>
      <c r="R226" s="489"/>
      <c r="S226" s="489"/>
      <c r="T226" s="489"/>
      <c r="U226" s="489"/>
      <c r="V226" s="489"/>
      <c r="W226" s="489"/>
      <c r="X226" s="489"/>
      <c r="Y226" s="489"/>
      <c r="Z226" s="489"/>
    </row>
    <row r="227" spans="2:26" ht="14.45" customHeight="1">
      <c r="B227" s="176"/>
      <c r="C227" s="500"/>
      <c r="D227" s="500"/>
      <c r="E227" s="500"/>
      <c r="F227" s="500"/>
      <c r="G227" s="500"/>
      <c r="I227" s="489"/>
      <c r="J227" s="489"/>
      <c r="K227" s="489"/>
      <c r="L227" s="489"/>
      <c r="M227" s="489"/>
      <c r="N227" s="489"/>
      <c r="O227" s="489"/>
      <c r="P227" s="489"/>
      <c r="Q227" s="489"/>
      <c r="R227" s="489"/>
      <c r="S227" s="489"/>
      <c r="T227" s="489"/>
      <c r="U227" s="489"/>
      <c r="V227" s="489"/>
      <c r="W227" s="489"/>
      <c r="X227" s="489"/>
      <c r="Y227" s="489"/>
      <c r="Z227" s="489"/>
    </row>
    <row r="228" spans="2:26" ht="14.45" customHeight="1">
      <c r="B228" s="176"/>
      <c r="C228" s="500"/>
      <c r="D228" s="500"/>
      <c r="E228" s="500"/>
      <c r="F228" s="500"/>
      <c r="G228" s="500"/>
      <c r="I228" s="489"/>
      <c r="J228" s="489"/>
      <c r="K228" s="489"/>
      <c r="L228" s="489"/>
      <c r="M228" s="489"/>
      <c r="N228" s="489"/>
      <c r="O228" s="489"/>
      <c r="P228" s="489"/>
      <c r="Q228" s="489"/>
      <c r="R228" s="489"/>
      <c r="S228" s="489"/>
      <c r="T228" s="489"/>
      <c r="U228" s="489"/>
      <c r="V228" s="489"/>
      <c r="W228" s="489"/>
      <c r="X228" s="489"/>
      <c r="Y228" s="489"/>
      <c r="Z228" s="489"/>
    </row>
    <row r="229" spans="2:26" ht="14.45" customHeight="1">
      <c r="B229" s="176" t="s">
        <v>321</v>
      </c>
      <c r="C229" s="500"/>
      <c r="D229" s="500"/>
      <c r="E229" s="500"/>
      <c r="F229" s="500"/>
      <c r="G229" s="500"/>
      <c r="I229" s="489"/>
      <c r="J229" s="489"/>
      <c r="K229" s="489"/>
      <c r="L229" s="489"/>
      <c r="M229" s="489"/>
      <c r="N229" s="489"/>
      <c r="O229" s="489"/>
      <c r="P229" s="489"/>
      <c r="Q229" s="489"/>
      <c r="R229" s="489"/>
      <c r="S229" s="489"/>
      <c r="T229" s="489"/>
      <c r="U229" s="489"/>
      <c r="V229" s="489"/>
      <c r="W229" s="489"/>
      <c r="X229" s="489"/>
      <c r="Y229" s="489"/>
      <c r="Z229" s="489"/>
    </row>
    <row r="230" spans="2:26" ht="14.45" customHeight="1">
      <c r="B230" s="176"/>
      <c r="C230" s="500"/>
      <c r="D230" s="500"/>
      <c r="E230" s="500"/>
      <c r="F230" s="500"/>
      <c r="G230" s="500"/>
      <c r="I230" s="489"/>
      <c r="J230" s="489"/>
      <c r="K230" s="489"/>
      <c r="L230" s="489"/>
      <c r="M230" s="489"/>
      <c r="N230" s="489"/>
      <c r="O230" s="489"/>
      <c r="P230" s="489"/>
      <c r="Q230" s="489"/>
      <c r="R230" s="489"/>
      <c r="S230" s="489"/>
      <c r="T230" s="489"/>
      <c r="U230" s="489"/>
      <c r="V230" s="489"/>
      <c r="W230" s="489"/>
      <c r="X230" s="489"/>
      <c r="Y230" s="489"/>
      <c r="Z230" s="489"/>
    </row>
    <row r="231" spans="2:26" ht="14.45" customHeight="1">
      <c r="B231" s="176"/>
      <c r="C231" s="500"/>
      <c r="D231" s="500"/>
      <c r="E231" s="500"/>
      <c r="F231" s="500"/>
      <c r="G231" s="500"/>
      <c r="I231" s="489"/>
      <c r="J231" s="489"/>
      <c r="K231" s="489"/>
      <c r="L231" s="489"/>
      <c r="M231" s="489"/>
      <c r="N231" s="489"/>
      <c r="O231" s="489"/>
      <c r="P231" s="489"/>
      <c r="Q231" s="489"/>
      <c r="R231" s="489"/>
      <c r="S231" s="489"/>
      <c r="T231" s="489"/>
      <c r="U231" s="489"/>
      <c r="V231" s="489"/>
      <c r="W231" s="489"/>
      <c r="X231" s="489"/>
      <c r="Y231" s="489"/>
      <c r="Z231" s="489"/>
    </row>
    <row r="232" spans="2:26">
      <c r="B232" s="176"/>
      <c r="C232" s="500"/>
      <c r="D232" s="500"/>
      <c r="E232" s="500"/>
      <c r="F232" s="500"/>
      <c r="G232" s="500"/>
      <c r="I232" s="489"/>
      <c r="J232" s="489"/>
      <c r="K232" s="489"/>
      <c r="L232" s="489"/>
      <c r="M232" s="489"/>
      <c r="N232" s="489"/>
      <c r="O232" s="489"/>
      <c r="P232" s="489"/>
      <c r="Q232" s="489"/>
      <c r="R232" s="489"/>
      <c r="S232" s="489"/>
      <c r="T232" s="489"/>
      <c r="U232" s="489"/>
      <c r="V232" s="489"/>
      <c r="W232" s="489"/>
      <c r="X232" s="489"/>
      <c r="Y232" s="489"/>
      <c r="Z232" s="489"/>
    </row>
    <row r="233" spans="2:26" ht="14.45" customHeight="1">
      <c r="B233" s="176"/>
      <c r="C233" s="500"/>
      <c r="D233" s="500"/>
      <c r="E233" s="500"/>
      <c r="F233" s="500"/>
      <c r="G233" s="500"/>
      <c r="I233" s="489"/>
      <c r="J233" s="489"/>
      <c r="K233" s="489"/>
      <c r="L233" s="489"/>
      <c r="M233" s="489"/>
      <c r="N233" s="489"/>
      <c r="O233" s="489"/>
      <c r="P233" s="489"/>
      <c r="Q233" s="489"/>
      <c r="R233" s="489"/>
      <c r="S233" s="489"/>
      <c r="T233" s="489"/>
      <c r="U233" s="489"/>
      <c r="V233" s="489"/>
      <c r="W233" s="489"/>
      <c r="X233" s="489"/>
      <c r="Y233" s="489"/>
      <c r="Z233" s="489"/>
    </row>
    <row r="234" spans="2:26">
      <c r="B234" s="176"/>
      <c r="C234" s="500"/>
      <c r="D234" s="500"/>
      <c r="E234" s="500"/>
      <c r="F234" s="500"/>
      <c r="G234" s="500"/>
      <c r="I234" s="489"/>
      <c r="J234" s="489"/>
      <c r="K234" s="489"/>
      <c r="L234" s="489"/>
      <c r="M234" s="489"/>
      <c r="N234" s="489"/>
      <c r="O234" s="489"/>
      <c r="P234" s="489"/>
      <c r="Q234" s="489"/>
      <c r="R234" s="489"/>
      <c r="S234" s="489"/>
      <c r="T234" s="489"/>
      <c r="U234" s="489"/>
      <c r="V234" s="489"/>
      <c r="W234" s="489"/>
      <c r="X234" s="489"/>
      <c r="Y234" s="489"/>
      <c r="Z234" s="489"/>
    </row>
    <row r="236" spans="2:26">
      <c r="I236" s="328" t="s">
        <v>177</v>
      </c>
      <c r="J236" s="336" t="s">
        <v>168</v>
      </c>
      <c r="K236" s="334" t="s">
        <v>169</v>
      </c>
      <c r="L236" s="356" t="s">
        <v>170</v>
      </c>
      <c r="M236" s="333" t="s">
        <v>171</v>
      </c>
      <c r="N236" s="324" t="s">
        <v>240</v>
      </c>
    </row>
    <row r="237" spans="2:26">
      <c r="I237" s="291" t="s">
        <v>178</v>
      </c>
      <c r="J237" s="325">
        <v>34043</v>
      </c>
      <c r="K237" s="325">
        <v>25017</v>
      </c>
      <c r="L237" s="338">
        <v>48813</v>
      </c>
      <c r="M237" s="325">
        <v>36754</v>
      </c>
      <c r="N237" s="329">
        <f>SUM(J237:M237)</f>
        <v>144627</v>
      </c>
    </row>
    <row r="238" spans="2:26">
      <c r="I238" s="292" t="s">
        <v>179</v>
      </c>
      <c r="J238" s="326">
        <v>95741</v>
      </c>
      <c r="K238" s="326">
        <v>72712</v>
      </c>
      <c r="L238" s="339">
        <v>139511</v>
      </c>
      <c r="M238" s="326">
        <v>102428</v>
      </c>
      <c r="N238" s="330">
        <f t="shared" ref="N238:N257" si="4">SUM(J238:M238)</f>
        <v>410392</v>
      </c>
    </row>
    <row r="239" spans="2:26">
      <c r="I239" s="291" t="s">
        <v>180</v>
      </c>
      <c r="J239" s="325">
        <v>261753</v>
      </c>
      <c r="K239" s="325">
        <v>199300</v>
      </c>
      <c r="L239" s="338">
        <v>371620</v>
      </c>
      <c r="M239" s="325">
        <v>288155</v>
      </c>
      <c r="N239" s="329">
        <f t="shared" si="4"/>
        <v>1120828</v>
      </c>
    </row>
    <row r="240" spans="2:26">
      <c r="I240" s="292" t="s">
        <v>181</v>
      </c>
      <c r="J240" s="326">
        <v>598979</v>
      </c>
      <c r="K240" s="326">
        <v>462929</v>
      </c>
      <c r="L240" s="340">
        <v>859419</v>
      </c>
      <c r="M240" s="326">
        <v>650574</v>
      </c>
      <c r="N240" s="330">
        <f t="shared" si="4"/>
        <v>2571901</v>
      </c>
    </row>
    <row r="241" spans="9:14">
      <c r="I241" s="291" t="s">
        <v>182</v>
      </c>
      <c r="J241" s="325">
        <v>156155</v>
      </c>
      <c r="K241" s="325">
        <v>117904</v>
      </c>
      <c r="L241" s="339">
        <v>223172</v>
      </c>
      <c r="M241" s="325">
        <v>173619</v>
      </c>
      <c r="N241" s="329">
        <f t="shared" si="4"/>
        <v>670850</v>
      </c>
    </row>
    <row r="242" spans="9:14">
      <c r="I242" s="292" t="s">
        <v>183</v>
      </c>
      <c r="J242" s="326">
        <v>7929</v>
      </c>
      <c r="K242" s="326">
        <v>5599</v>
      </c>
      <c r="L242" s="340">
        <v>11180</v>
      </c>
      <c r="M242" s="326">
        <v>8743</v>
      </c>
      <c r="N242" s="330">
        <f t="shared" si="4"/>
        <v>33451</v>
      </c>
    </row>
    <row r="243" spans="9:14">
      <c r="I243" s="291" t="s">
        <v>184</v>
      </c>
      <c r="J243" s="325">
        <v>237459</v>
      </c>
      <c r="K243" s="325">
        <v>176936</v>
      </c>
      <c r="L243" s="338">
        <v>337458</v>
      </c>
      <c r="M243" s="325">
        <v>260221</v>
      </c>
      <c r="N243" s="329">
        <f t="shared" si="4"/>
        <v>1012074</v>
      </c>
    </row>
    <row r="244" spans="9:14">
      <c r="I244" s="292" t="s">
        <v>185</v>
      </c>
      <c r="J244" s="326">
        <v>1212490</v>
      </c>
      <c r="K244" s="326">
        <v>914616</v>
      </c>
      <c r="L244" s="341">
        <v>1723016</v>
      </c>
      <c r="M244" s="326">
        <v>1327060</v>
      </c>
      <c r="N244" s="330">
        <f t="shared" si="4"/>
        <v>5177182</v>
      </c>
    </row>
    <row r="245" spans="9:14">
      <c r="I245" s="291" t="s">
        <v>186</v>
      </c>
      <c r="J245" s="325">
        <v>234464</v>
      </c>
      <c r="K245" s="325">
        <v>178398</v>
      </c>
      <c r="L245" s="338">
        <v>333620</v>
      </c>
      <c r="M245" s="325">
        <v>257352</v>
      </c>
      <c r="N245" s="329">
        <f t="shared" si="4"/>
        <v>1003834</v>
      </c>
    </row>
    <row r="246" spans="9:14">
      <c r="I246" s="292" t="s">
        <v>187</v>
      </c>
      <c r="J246" s="326">
        <v>193463</v>
      </c>
      <c r="K246" s="326">
        <v>143817</v>
      </c>
      <c r="L246" s="339">
        <v>272813</v>
      </c>
      <c r="M246" s="326">
        <v>212043</v>
      </c>
      <c r="N246" s="330">
        <f t="shared" si="4"/>
        <v>822136</v>
      </c>
    </row>
    <row r="247" spans="9:14">
      <c r="I247" s="291" t="s">
        <v>188</v>
      </c>
      <c r="J247" s="325">
        <v>498225</v>
      </c>
      <c r="K247" s="325">
        <v>370436</v>
      </c>
      <c r="L247" s="338">
        <v>709906</v>
      </c>
      <c r="M247" s="325">
        <v>543164</v>
      </c>
      <c r="N247" s="329">
        <f t="shared" si="4"/>
        <v>2121731</v>
      </c>
    </row>
    <row r="248" spans="9:14">
      <c r="I248" s="292" t="s">
        <v>189</v>
      </c>
      <c r="J248" s="326">
        <v>166992</v>
      </c>
      <c r="K248" s="326">
        <v>124604</v>
      </c>
      <c r="L248" s="339">
        <v>230061</v>
      </c>
      <c r="M248" s="326">
        <v>178200</v>
      </c>
      <c r="N248" s="330">
        <f t="shared" si="4"/>
        <v>699857</v>
      </c>
    </row>
    <row r="249" spans="9:14">
      <c r="I249" s="291" t="s">
        <v>190</v>
      </c>
      <c r="J249" s="325">
        <v>60666</v>
      </c>
      <c r="K249" s="325">
        <v>44678</v>
      </c>
      <c r="L249" s="338">
        <v>84649</v>
      </c>
      <c r="M249" s="325">
        <v>65998</v>
      </c>
      <c r="N249" s="329">
        <f t="shared" si="4"/>
        <v>255991</v>
      </c>
    </row>
    <row r="250" spans="9:14">
      <c r="I250" s="292" t="s">
        <v>191</v>
      </c>
      <c r="J250" s="326">
        <v>158260</v>
      </c>
      <c r="K250" s="326">
        <v>118571</v>
      </c>
      <c r="L250" s="340">
        <v>224120</v>
      </c>
      <c r="M250" s="326">
        <v>173830</v>
      </c>
      <c r="N250" s="330">
        <f t="shared" si="4"/>
        <v>674781</v>
      </c>
    </row>
    <row r="251" spans="9:14">
      <c r="I251" s="291" t="s">
        <v>192</v>
      </c>
      <c r="J251" s="325">
        <v>15563</v>
      </c>
      <c r="K251" s="325">
        <v>11512</v>
      </c>
      <c r="L251" s="338">
        <v>21787</v>
      </c>
      <c r="M251" s="325">
        <v>15906</v>
      </c>
      <c r="N251" s="329">
        <f t="shared" si="4"/>
        <v>64768</v>
      </c>
    </row>
    <row r="252" spans="9:14">
      <c r="I252" s="292" t="s">
        <v>193</v>
      </c>
      <c r="J252" s="326">
        <v>7983</v>
      </c>
      <c r="K252" s="326">
        <v>6268</v>
      </c>
      <c r="L252" s="340">
        <v>11579</v>
      </c>
      <c r="M252" s="326">
        <v>8581</v>
      </c>
      <c r="N252" s="330">
        <f t="shared" si="4"/>
        <v>34411</v>
      </c>
    </row>
    <row r="253" spans="9:14">
      <c r="I253" s="291" t="s">
        <v>194</v>
      </c>
      <c r="J253" s="325">
        <v>420334</v>
      </c>
      <c r="K253" s="325">
        <v>312731</v>
      </c>
      <c r="L253" s="338">
        <v>591754</v>
      </c>
      <c r="M253" s="325">
        <v>457886</v>
      </c>
      <c r="N253" s="329">
        <f t="shared" si="4"/>
        <v>1782705</v>
      </c>
    </row>
    <row r="254" spans="9:14">
      <c r="I254" s="292" t="s">
        <v>195</v>
      </c>
      <c r="J254" s="326">
        <v>100398</v>
      </c>
      <c r="K254" s="326">
        <v>74765</v>
      </c>
      <c r="L254" s="340">
        <v>142496</v>
      </c>
      <c r="M254" s="326">
        <v>106647</v>
      </c>
      <c r="N254" s="330">
        <f t="shared" si="4"/>
        <v>424306</v>
      </c>
    </row>
    <row r="255" spans="9:14">
      <c r="I255" s="291" t="s">
        <v>196</v>
      </c>
      <c r="J255" s="325">
        <v>21358</v>
      </c>
      <c r="K255" s="325">
        <v>17734</v>
      </c>
      <c r="L255" s="338">
        <v>29909</v>
      </c>
      <c r="M255" s="325">
        <v>24059</v>
      </c>
      <c r="N255" s="329">
        <f t="shared" si="4"/>
        <v>93060</v>
      </c>
    </row>
    <row r="256" spans="9:14">
      <c r="I256" s="292" t="s">
        <v>197</v>
      </c>
      <c r="J256" s="326">
        <v>2134115</v>
      </c>
      <c r="K256" s="326">
        <v>1593004</v>
      </c>
      <c r="L256" s="340">
        <v>3027476</v>
      </c>
      <c r="M256" s="326">
        <v>2324678</v>
      </c>
      <c r="N256" s="330">
        <f t="shared" si="4"/>
        <v>9079273</v>
      </c>
    </row>
    <row r="257" spans="2:26" ht="15.75" thickBot="1">
      <c r="I257" s="291" t="s">
        <v>198</v>
      </c>
      <c r="J257" s="327">
        <v>645143</v>
      </c>
      <c r="K257" s="327">
        <v>493154</v>
      </c>
      <c r="L257" s="342">
        <v>916780</v>
      </c>
      <c r="M257" s="327">
        <v>711329</v>
      </c>
      <c r="N257" s="331">
        <f t="shared" si="4"/>
        <v>2766406</v>
      </c>
    </row>
    <row r="258" spans="2:26" ht="15.75" thickTop="1">
      <c r="I258" s="292" t="s">
        <v>240</v>
      </c>
      <c r="J258" s="337">
        <f>SUM(J237:J257)</f>
        <v>7261513</v>
      </c>
      <c r="K258" s="335">
        <f t="shared" ref="K258:N258" si="5">SUM(K237:K257)</f>
        <v>5464685</v>
      </c>
      <c r="L258" s="357">
        <f t="shared" si="5"/>
        <v>10311139</v>
      </c>
      <c r="M258" s="332">
        <f t="shared" si="5"/>
        <v>7927227</v>
      </c>
      <c r="N258" s="330">
        <f t="shared" si="5"/>
        <v>30964564</v>
      </c>
    </row>
    <row r="259" spans="2:26">
      <c r="I259" s="501" t="s">
        <v>349</v>
      </c>
      <c r="J259" s="501"/>
      <c r="K259" s="501"/>
      <c r="L259" s="501"/>
      <c r="M259" s="501"/>
      <c r="N259" s="501"/>
    </row>
    <row r="260" spans="2:26">
      <c r="I260" s="501"/>
      <c r="J260" s="501"/>
      <c r="K260" s="501"/>
      <c r="L260" s="501"/>
      <c r="M260" s="501"/>
      <c r="N260" s="501"/>
    </row>
    <row r="261" spans="2:26">
      <c r="J261" s="323"/>
      <c r="K261" s="406" t="s">
        <v>324</v>
      </c>
      <c r="L261" s="323"/>
      <c r="M261" s="323"/>
      <c r="N261" s="323"/>
    </row>
    <row r="262" spans="2:26">
      <c r="J262" s="323"/>
      <c r="K262" s="323"/>
      <c r="L262" s="323"/>
      <c r="M262" s="323"/>
      <c r="N262" s="323"/>
      <c r="O262" s="323"/>
      <c r="Q262" s="323"/>
      <c r="R262" s="323"/>
      <c r="S262" s="323"/>
      <c r="T262" s="323"/>
      <c r="U262" s="393" t="s">
        <v>324</v>
      </c>
      <c r="V262" s="323"/>
      <c r="W262" s="323"/>
      <c r="X262" s="323"/>
      <c r="Y262" s="323"/>
      <c r="Z262" s="323"/>
    </row>
    <row r="264" spans="2:26" ht="14.45" customHeight="1">
      <c r="B264" s="176"/>
      <c r="C264" s="500" t="s">
        <v>326</v>
      </c>
      <c r="D264" s="500"/>
      <c r="E264" s="500"/>
      <c r="F264" s="500"/>
      <c r="G264" s="500"/>
      <c r="I264" s="489" t="s">
        <v>347</v>
      </c>
      <c r="J264" s="489"/>
      <c r="K264" s="489"/>
      <c r="L264" s="489"/>
      <c r="M264" s="489"/>
      <c r="N264" s="489"/>
      <c r="O264" s="489"/>
      <c r="P264" s="489"/>
      <c r="Q264" s="489"/>
      <c r="R264" s="489"/>
      <c r="S264" s="489"/>
      <c r="T264" s="489"/>
      <c r="U264" s="489"/>
      <c r="V264" s="489"/>
      <c r="W264" s="489"/>
      <c r="X264" s="489"/>
      <c r="Y264" s="489"/>
      <c r="Z264" s="489"/>
    </row>
    <row r="265" spans="2:26" ht="14.45" customHeight="1">
      <c r="B265" s="176" t="s">
        <v>325</v>
      </c>
      <c r="C265" s="500"/>
      <c r="D265" s="500"/>
      <c r="E265" s="500"/>
      <c r="F265" s="500"/>
      <c r="G265" s="500"/>
      <c r="I265" s="489"/>
      <c r="J265" s="489"/>
      <c r="K265" s="489"/>
      <c r="L265" s="489"/>
      <c r="M265" s="489"/>
      <c r="N265" s="489"/>
      <c r="O265" s="489"/>
      <c r="P265" s="489"/>
      <c r="Q265" s="489"/>
      <c r="R265" s="489"/>
      <c r="S265" s="489"/>
      <c r="T265" s="489"/>
      <c r="U265" s="489"/>
      <c r="V265" s="489"/>
      <c r="W265" s="489"/>
      <c r="X265" s="489"/>
      <c r="Y265" s="489"/>
      <c r="Z265" s="489"/>
    </row>
    <row r="266" spans="2:26" ht="14.45" customHeight="1">
      <c r="B266" s="176"/>
      <c r="C266" s="500"/>
      <c r="D266" s="500"/>
      <c r="E266" s="500"/>
      <c r="F266" s="500"/>
      <c r="G266" s="500"/>
      <c r="I266" s="489"/>
      <c r="J266" s="489"/>
      <c r="K266" s="489"/>
      <c r="L266" s="489"/>
      <c r="M266" s="489"/>
      <c r="N266" s="489"/>
      <c r="O266" s="489"/>
      <c r="P266" s="489"/>
      <c r="Q266" s="489"/>
      <c r="R266" s="489"/>
      <c r="S266" s="489"/>
      <c r="T266" s="489"/>
      <c r="U266" s="489"/>
      <c r="V266" s="489"/>
      <c r="W266" s="489"/>
      <c r="X266" s="489"/>
      <c r="Y266" s="489"/>
      <c r="Z266" s="489"/>
    </row>
    <row r="267" spans="2:26" ht="14.45" customHeight="1">
      <c r="B267" s="176"/>
      <c r="C267" s="500"/>
      <c r="D267" s="500"/>
      <c r="E267" s="500"/>
      <c r="F267" s="500"/>
      <c r="G267" s="500"/>
      <c r="I267" s="489"/>
      <c r="J267" s="489"/>
      <c r="K267" s="489"/>
      <c r="L267" s="489"/>
      <c r="M267" s="489"/>
      <c r="N267" s="489"/>
      <c r="O267" s="489"/>
      <c r="P267" s="489"/>
      <c r="Q267" s="489"/>
      <c r="R267" s="489"/>
      <c r="S267" s="489"/>
      <c r="T267" s="489"/>
      <c r="U267" s="489"/>
      <c r="V267" s="489"/>
      <c r="W267" s="489"/>
      <c r="X267" s="489"/>
      <c r="Y267" s="489"/>
      <c r="Z267" s="489"/>
    </row>
    <row r="268" spans="2:26">
      <c r="B268" s="177"/>
      <c r="C268" s="500"/>
      <c r="D268" s="500"/>
      <c r="E268" s="500"/>
      <c r="F268" s="500"/>
      <c r="G268" s="500"/>
      <c r="I268" s="489"/>
      <c r="J268" s="489"/>
      <c r="K268" s="489"/>
      <c r="L268" s="489"/>
      <c r="M268" s="489"/>
      <c r="N268" s="489"/>
      <c r="O268" s="489"/>
      <c r="P268" s="489"/>
      <c r="Q268" s="489"/>
      <c r="R268" s="489"/>
      <c r="S268" s="489"/>
      <c r="T268" s="489"/>
      <c r="U268" s="489"/>
      <c r="V268" s="489"/>
      <c r="W268" s="489"/>
      <c r="X268" s="489"/>
      <c r="Y268" s="489"/>
      <c r="Z268" s="489"/>
    </row>
    <row r="270" spans="2:26">
      <c r="I270" s="397"/>
    </row>
    <row r="271" spans="2:26">
      <c r="I271" s="397"/>
    </row>
    <row r="272" spans="2:26">
      <c r="I272" s="397"/>
    </row>
    <row r="273" spans="9:9">
      <c r="I273" s="397"/>
    </row>
    <row r="274" spans="9:9">
      <c r="I274" s="397"/>
    </row>
    <row r="275" spans="9:9">
      <c r="I275" s="397"/>
    </row>
    <row r="276" spans="9:9">
      <c r="I276" s="397"/>
    </row>
    <row r="277" spans="9:9">
      <c r="I277" s="397"/>
    </row>
    <row r="278" spans="9:9">
      <c r="I278" s="397"/>
    </row>
    <row r="279" spans="9:9">
      <c r="I279" s="397"/>
    </row>
    <row r="280" spans="9:9">
      <c r="I280" s="397"/>
    </row>
    <row r="281" spans="9:9">
      <c r="I281" s="397"/>
    </row>
    <row r="282" spans="9:9">
      <c r="I282" s="397"/>
    </row>
    <row r="283" spans="9:9">
      <c r="I283" s="397"/>
    </row>
    <row r="284" spans="9:9">
      <c r="I284" s="397"/>
    </row>
    <row r="285" spans="9:9">
      <c r="I285" s="397"/>
    </row>
    <row r="293" spans="2:26">
      <c r="K293" s="119"/>
      <c r="L293" s="396"/>
      <c r="M293" s="119"/>
      <c r="N293" s="119"/>
      <c r="O293" s="119"/>
    </row>
    <row r="294" spans="2:26">
      <c r="L294" s="405" t="s">
        <v>332</v>
      </c>
      <c r="R294" s="323"/>
      <c r="S294" s="323"/>
      <c r="T294" s="323"/>
      <c r="U294" s="393" t="s">
        <v>331</v>
      </c>
      <c r="V294" s="323"/>
      <c r="W294" s="323"/>
      <c r="X294" s="323"/>
      <c r="Y294" s="323"/>
      <c r="Z294" s="323"/>
    </row>
    <row r="296" spans="2:26" ht="14.45" customHeight="1">
      <c r="B296" s="499" t="s">
        <v>333</v>
      </c>
      <c r="C296" s="499"/>
      <c r="D296" s="499"/>
      <c r="E296" s="499"/>
      <c r="F296" s="499"/>
      <c r="G296" s="499"/>
      <c r="I296" s="498" t="s">
        <v>365</v>
      </c>
      <c r="J296" s="498"/>
      <c r="K296" s="498"/>
      <c r="L296" s="498"/>
      <c r="M296" s="498"/>
      <c r="N296" s="498"/>
      <c r="O296" s="498"/>
      <c r="P296" s="498"/>
      <c r="Q296" s="498"/>
      <c r="R296" s="498"/>
      <c r="S296" s="498"/>
      <c r="T296" s="498"/>
      <c r="U296" s="498"/>
      <c r="V296" s="498"/>
      <c r="W296" s="498"/>
      <c r="X296" s="498"/>
      <c r="Y296" s="498"/>
      <c r="Z296" s="498"/>
    </row>
    <row r="297" spans="2:26">
      <c r="B297" s="499"/>
      <c r="C297" s="499"/>
      <c r="D297" s="499"/>
      <c r="E297" s="499"/>
      <c r="F297" s="499"/>
      <c r="G297" s="499"/>
      <c r="I297" s="498"/>
      <c r="J297" s="498"/>
      <c r="K297" s="498"/>
      <c r="L297" s="498"/>
      <c r="M297" s="498"/>
      <c r="N297" s="498"/>
      <c r="O297" s="498"/>
      <c r="P297" s="498"/>
      <c r="Q297" s="498"/>
      <c r="R297" s="498"/>
      <c r="S297" s="498"/>
      <c r="T297" s="498"/>
      <c r="U297" s="498"/>
      <c r="V297" s="498"/>
      <c r="W297" s="498"/>
      <c r="X297" s="498"/>
      <c r="Y297" s="498"/>
      <c r="Z297" s="498"/>
    </row>
    <row r="298" spans="2:26">
      <c r="B298" s="499"/>
      <c r="C298" s="499"/>
      <c r="D298" s="499"/>
      <c r="E298" s="499"/>
      <c r="F298" s="499"/>
      <c r="G298" s="499"/>
      <c r="I298" s="498"/>
      <c r="J298" s="498"/>
      <c r="K298" s="498"/>
      <c r="L298" s="498"/>
      <c r="M298" s="498"/>
      <c r="N298" s="498"/>
      <c r="O298" s="498"/>
      <c r="P298" s="498"/>
      <c r="Q298" s="498"/>
      <c r="R298" s="498"/>
      <c r="S298" s="498"/>
      <c r="T298" s="498"/>
      <c r="U298" s="498"/>
      <c r="V298" s="498"/>
      <c r="W298" s="498"/>
      <c r="X298" s="498"/>
      <c r="Y298" s="498"/>
      <c r="Z298" s="498"/>
    </row>
    <row r="299" spans="2:26">
      <c r="B299" s="499"/>
      <c r="C299" s="499"/>
      <c r="D299" s="499"/>
      <c r="E299" s="499"/>
      <c r="F299" s="499"/>
      <c r="G299" s="499"/>
      <c r="I299" s="498"/>
      <c r="J299" s="498"/>
      <c r="K299" s="498"/>
      <c r="L299" s="498"/>
      <c r="M299" s="498"/>
      <c r="N299" s="498"/>
      <c r="O299" s="498"/>
      <c r="P299" s="498"/>
      <c r="Q299" s="498"/>
      <c r="R299" s="498"/>
      <c r="S299" s="498"/>
      <c r="T299" s="498"/>
      <c r="U299" s="498"/>
      <c r="V299" s="498"/>
      <c r="W299" s="498"/>
      <c r="X299" s="498"/>
      <c r="Y299" s="498"/>
      <c r="Z299" s="498"/>
    </row>
    <row r="300" spans="2:26">
      <c r="D300" s="104"/>
      <c r="E300" s="104"/>
      <c r="F300" s="104"/>
      <c r="G300" s="104"/>
      <c r="H300" s="104"/>
      <c r="I300" s="104"/>
      <c r="J300" s="104"/>
    </row>
    <row r="301" spans="2:26">
      <c r="D301" s="104"/>
      <c r="E301" s="104"/>
      <c r="F301" s="104"/>
      <c r="G301" s="104"/>
      <c r="H301" s="104"/>
      <c r="I301" s="104"/>
      <c r="J301" s="104"/>
    </row>
    <row r="302" spans="2:26">
      <c r="D302" s="104"/>
      <c r="E302" s="104"/>
      <c r="F302" s="104"/>
      <c r="G302" s="104"/>
      <c r="H302" s="104"/>
      <c r="I302" s="104"/>
      <c r="J302" s="104"/>
    </row>
    <row r="303" spans="2:26">
      <c r="D303" s="104"/>
      <c r="E303" s="104"/>
      <c r="F303" s="104"/>
      <c r="G303" s="104"/>
      <c r="H303" s="104"/>
      <c r="I303" s="104"/>
      <c r="J303" s="104"/>
    </row>
    <row r="304" spans="2:26">
      <c r="D304" s="104"/>
      <c r="E304" s="104"/>
      <c r="F304" s="104"/>
      <c r="G304" s="104"/>
      <c r="H304" s="104"/>
      <c r="I304" s="104"/>
      <c r="J304" s="104"/>
    </row>
    <row r="305" spans="3:10">
      <c r="D305" s="104"/>
      <c r="E305" s="104"/>
      <c r="F305" s="104"/>
      <c r="G305" s="104"/>
      <c r="H305" s="104"/>
      <c r="I305" s="104"/>
      <c r="J305" s="104"/>
    </row>
    <row r="306" spans="3:10">
      <c r="D306" s="104"/>
      <c r="E306" s="104"/>
      <c r="F306" s="104"/>
      <c r="G306" s="104"/>
      <c r="H306" s="104"/>
      <c r="I306" s="104"/>
      <c r="J306" s="104"/>
    </row>
    <row r="307" spans="3:10">
      <c r="D307" s="104"/>
      <c r="E307" s="104"/>
      <c r="F307" s="104"/>
      <c r="G307" s="104"/>
      <c r="H307" s="104"/>
      <c r="I307" s="104"/>
      <c r="J307" s="104"/>
    </row>
    <row r="308" spans="3:10">
      <c r="D308" s="104"/>
      <c r="E308" s="104"/>
      <c r="F308" s="104"/>
      <c r="G308" s="104"/>
      <c r="H308" s="104"/>
      <c r="I308" s="104"/>
      <c r="J308" s="104"/>
    </row>
    <row r="309" spans="3:10">
      <c r="D309" s="104"/>
      <c r="E309" s="104"/>
      <c r="F309" s="104"/>
      <c r="G309" s="104"/>
      <c r="H309" s="104"/>
      <c r="I309" s="104"/>
      <c r="J309" s="104"/>
    </row>
    <row r="310" spans="3:10">
      <c r="D310" s="104"/>
      <c r="E310" s="104"/>
      <c r="F310" s="104"/>
      <c r="G310" s="104"/>
      <c r="H310" s="104"/>
      <c r="I310" s="104"/>
      <c r="J310" s="104"/>
    </row>
    <row r="311" spans="3:10">
      <c r="D311" s="104"/>
      <c r="E311" s="104"/>
      <c r="F311" s="104"/>
      <c r="G311" s="104"/>
      <c r="H311" s="104"/>
      <c r="I311" s="104"/>
      <c r="J311" s="104"/>
    </row>
    <row r="312" spans="3:10">
      <c r="D312" s="104"/>
      <c r="E312" s="104"/>
      <c r="F312" s="104"/>
      <c r="G312" s="104"/>
      <c r="H312" s="104"/>
      <c r="I312" s="104"/>
      <c r="J312" s="104"/>
    </row>
    <row r="313" spans="3:10">
      <c r="D313" s="104"/>
      <c r="E313" s="104"/>
      <c r="F313" s="104"/>
      <c r="G313" s="104"/>
      <c r="H313" s="104"/>
      <c r="I313" s="104"/>
      <c r="J313" s="104"/>
    </row>
    <row r="314" spans="3:10">
      <c r="C314" s="104"/>
      <c r="D314" s="104"/>
      <c r="E314" s="104"/>
      <c r="F314" s="104"/>
      <c r="G314" s="104"/>
      <c r="H314" s="104"/>
      <c r="I314" s="104"/>
      <c r="J314" s="104"/>
    </row>
    <row r="315" spans="3:10">
      <c r="C315" s="104"/>
      <c r="D315" s="104"/>
      <c r="E315" s="104"/>
      <c r="F315" s="104"/>
      <c r="G315" s="104"/>
      <c r="H315" s="104"/>
      <c r="I315" s="104"/>
      <c r="J315" s="104"/>
    </row>
    <row r="316" spans="3:10">
      <c r="C316" s="104"/>
      <c r="D316" s="104"/>
      <c r="E316" s="104"/>
      <c r="F316" s="104"/>
      <c r="G316" s="104"/>
      <c r="H316" s="104"/>
      <c r="I316" s="104"/>
      <c r="J316" s="104"/>
    </row>
    <row r="317" spans="3:10">
      <c r="C317" s="104"/>
      <c r="J317" s="104"/>
    </row>
  </sheetData>
  <autoFilter ref="J116:K116" xr:uid="{00000000-0001-0000-0600-000000000000}">
    <sortState xmlns:xlrd2="http://schemas.microsoft.com/office/spreadsheetml/2017/richdata2" ref="J117:K137">
      <sortCondition descending="1" ref="K116"/>
    </sortState>
  </autoFilter>
  <mergeCells count="24">
    <mergeCell ref="I110:Z114"/>
    <mergeCell ref="C264:G268"/>
    <mergeCell ref="I264:Z268"/>
    <mergeCell ref="C225:G234"/>
    <mergeCell ref="I225:Z234"/>
    <mergeCell ref="I160:J160"/>
    <mergeCell ref="C201:G202"/>
    <mergeCell ref="I201:Z202"/>
    <mergeCell ref="I296:Z299"/>
    <mergeCell ref="B296:G299"/>
    <mergeCell ref="S104:T104"/>
    <mergeCell ref="C9:G11"/>
    <mergeCell ref="I9:Z11"/>
    <mergeCell ref="I259:N260"/>
    <mergeCell ref="C41:G43"/>
    <mergeCell ref="I41:Z43"/>
    <mergeCell ref="O87:P87"/>
    <mergeCell ref="J107:L107"/>
    <mergeCell ref="I72:Z82"/>
    <mergeCell ref="C72:G82"/>
    <mergeCell ref="I158:J158"/>
    <mergeCell ref="C140:G155"/>
    <mergeCell ref="I140:Z155"/>
    <mergeCell ref="C110:G114"/>
  </mergeCells>
  <phoneticPr fontId="18" type="noConversion"/>
  <hyperlinks>
    <hyperlink ref="AA1" location="'1. Title Page'!A1" display="Title page" xr:uid="{00000000-0004-0000-0600-000000000000}"/>
  </hyperlinks>
  <pageMargins left="0.7" right="0.7" top="0.75" bottom="0.75" header="0.3" footer="0.3"/>
  <pageSetup orientation="portrait" horizontalDpi="0" verticalDpi="0" r:id="rId1"/>
  <ignoredErrors>
    <ignoredError sqref="B9 B41 B201 B76 B111 B265 B147 B229" numberStoredAsText="1"/>
    <ignoredError sqref="Z14:Z37"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1. Title Page</vt:lpstr>
      <vt:lpstr>2. Population Flow</vt:lpstr>
      <vt:lpstr>3. Consistency checks</vt:lpstr>
      <vt:lpstr>4. Wrangling steps</vt:lpstr>
      <vt:lpstr>5. Column derivations</vt:lpstr>
      <vt:lpstr>6. Visualizations</vt:lpstr>
      <vt:lpstr>(HIDE B4 SUBMTNG) MORE CHRTS</vt:lpstr>
      <vt:lpstr>7.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G Skelley</cp:lastModifiedBy>
  <dcterms:created xsi:type="dcterms:W3CDTF">2020-03-05T18:09:11Z</dcterms:created>
  <dcterms:modified xsi:type="dcterms:W3CDTF">2023-02-25T00:08:01Z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