
<file path=[Content_Types].xml><?xml version="1.0" encoding="utf-8"?>
<Types xmlns="http://schemas.openxmlformats.org/package/2006/content-types">
  <Default Extension="bin" ContentType="application/vnd.openxmlformats-officedocument.spreadsheetml.printerSettings"/>
  <Default Extension="jfif" ContentType="image/jpeg"/>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telefonicacorp-my.sharepoint.com/personal/gisela_masanes_telefonica_com/Documents/Desktop/Analisis_Datos_2024/TP/"/>
    </mc:Choice>
  </mc:AlternateContent>
  <xr:revisionPtr revIDLastSave="1261" documentId="8_{07294487-A2A9-41D6-AF3A-C9D0475A2A09}" xr6:coauthVersionLast="47" xr6:coauthVersionMax="47" xr10:uidLastSave="{388CFF4E-656D-40BF-AD83-FDA8DC93B1F5}"/>
  <bookViews>
    <workbookView xWindow="-120" yWindow="-120" windowWidth="20730" windowHeight="11160" xr2:uid="{10A2D497-975C-40B0-9DC3-B08A0EAAA17C}"/>
  </bookViews>
  <sheets>
    <sheet name="Readme" sheetId="10" r:id="rId1"/>
    <sheet name="01_Base Original CSV" sheetId="1" r:id="rId2"/>
    <sheet name="02_Series and Movie" sheetId="8" r:id="rId3"/>
    <sheet name="03_Tablas Auxiliares" sheetId="9" r:id="rId4"/>
    <sheet name="04_Preguntas &amp; Respuestas" sheetId="1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4" i="13" l="1" a="1"/>
  <c r="K14" i="13" s="1"/>
  <c r="K8" i="13"/>
  <c r="L23" i="13"/>
  <c r="K20" i="13" a="1"/>
  <c r="K20" i="13" s="1"/>
  <c r="K17" i="13" a="1"/>
  <c r="K17" i="13" s="1"/>
  <c r="K11" i="13"/>
  <c r="K5" i="13"/>
  <c r="Q6" i="8" a="1"/>
  <c r="Q6" i="8" s="1"/>
  <c r="Q7" i="8" a="1"/>
  <c r="Q7" i="8" s="1"/>
  <c r="Q8" i="8" a="1"/>
  <c r="Q8" i="8" s="1"/>
  <c r="Q9" i="8" a="1"/>
  <c r="Q9" i="8" s="1"/>
  <c r="Q10" i="8" a="1"/>
  <c r="Q10" i="8" s="1"/>
  <c r="Q11" i="8" a="1"/>
  <c r="Q11" i="8" s="1"/>
  <c r="Q12" i="8" a="1"/>
  <c r="Q12" i="8" s="1"/>
  <c r="Q13" i="8" a="1"/>
  <c r="Q13" i="8" s="1"/>
  <c r="Q14" i="8" a="1"/>
  <c r="Q14" i="8" s="1"/>
  <c r="Q15" i="8" a="1"/>
  <c r="Q15" i="8" s="1"/>
  <c r="Q16" i="8" a="1"/>
  <c r="Q16" i="8" s="1"/>
  <c r="Q17" i="8" a="1"/>
  <c r="Q17" i="8" s="1"/>
  <c r="Q18" i="8" a="1"/>
  <c r="Q18" i="8" s="1"/>
  <c r="Q19" i="8" a="1"/>
  <c r="Q19" i="8" s="1"/>
  <c r="Q20" i="8" a="1"/>
  <c r="Q20" i="8" s="1"/>
  <c r="Q21" i="8" a="1"/>
  <c r="Q21" i="8" s="1"/>
  <c r="Q22" i="8" a="1"/>
  <c r="Q22" i="8" s="1"/>
  <c r="Q23" i="8" a="1"/>
  <c r="Q23" i="8" s="1"/>
  <c r="Q24" i="8" a="1"/>
  <c r="Q24" i="8" s="1"/>
  <c r="Q25" i="8" a="1"/>
  <c r="Q25" i="8" s="1"/>
  <c r="Q26" i="8" a="1"/>
  <c r="Q26" i="8" s="1"/>
  <c r="Q27" i="8" a="1"/>
  <c r="Q27" i="8" s="1"/>
  <c r="Q28" i="8" a="1"/>
  <c r="Q28" i="8" s="1"/>
  <c r="Q29" i="8" a="1"/>
  <c r="Q29" i="8" s="1"/>
  <c r="Q30" i="8" a="1"/>
  <c r="Q30" i="8" s="1"/>
  <c r="Q31" i="8" a="1"/>
  <c r="Q31" i="8" s="1"/>
  <c r="Q32" i="8" a="1"/>
  <c r="Q32" i="8" s="1"/>
  <c r="Q33" i="8" a="1"/>
  <c r="Q33" i="8" s="1"/>
  <c r="Q34" i="8" a="1"/>
  <c r="Q34" i="8" s="1"/>
  <c r="Q35" i="8" a="1"/>
  <c r="Q35" i="8" s="1"/>
  <c r="Q36" i="8" a="1"/>
  <c r="Q36" i="8" s="1"/>
  <c r="Q37" i="8" a="1"/>
  <c r="Q37" i="8" s="1"/>
  <c r="Q38" i="8" a="1"/>
  <c r="Q38" i="8" s="1"/>
  <c r="Q39" i="8" a="1"/>
  <c r="Q39" i="8" s="1"/>
  <c r="Q40" i="8" a="1"/>
  <c r="Q40" i="8" s="1"/>
  <c r="Q41" i="8" a="1"/>
  <c r="Q41" i="8" s="1"/>
  <c r="Q42" i="8" a="1"/>
  <c r="Q42" i="8" s="1"/>
  <c r="Q43" i="8" a="1"/>
  <c r="Q43" i="8" s="1"/>
  <c r="Q44" i="8" a="1"/>
  <c r="Q44" i="8" s="1"/>
  <c r="Q45" i="8" a="1"/>
  <c r="Q45" i="8" s="1"/>
  <c r="Q46" i="8" a="1"/>
  <c r="Q46" i="8" s="1"/>
  <c r="Q47" i="8" a="1"/>
  <c r="Q47" i="8" s="1"/>
  <c r="Q48" i="8" a="1"/>
  <c r="Q48" i="8" s="1"/>
  <c r="Q49" i="8" a="1"/>
  <c r="Q49" i="8" s="1"/>
  <c r="Q50" i="8" a="1"/>
  <c r="Q50" i="8" s="1"/>
  <c r="Q51" i="8" a="1"/>
  <c r="Q51" i="8" s="1"/>
  <c r="Q52" i="8" a="1"/>
  <c r="Q52" i="8" s="1"/>
  <c r="Q53" i="8" a="1"/>
  <c r="Q53" i="8" s="1"/>
  <c r="Q54" i="8" a="1"/>
  <c r="Q54" i="8" s="1"/>
  <c r="Q55" i="8" a="1"/>
  <c r="Q55" i="8" s="1"/>
  <c r="Q56" i="8" a="1"/>
  <c r="Q56" i="8" s="1"/>
  <c r="Q57" i="8" a="1"/>
  <c r="Q57" i="8" s="1"/>
  <c r="Q58" i="8" a="1"/>
  <c r="Q58" i="8" s="1"/>
  <c r="Q59" i="8" a="1"/>
  <c r="Q59" i="8" s="1"/>
  <c r="Q60" i="8" a="1"/>
  <c r="Q60" i="8" s="1"/>
  <c r="Q61" i="8" a="1"/>
  <c r="Q61" i="8" s="1"/>
  <c r="Q62" i="8" a="1"/>
  <c r="Q62" i="8" s="1"/>
  <c r="Q63" i="8" a="1"/>
  <c r="Q63" i="8" s="1"/>
  <c r="Q64" i="8" a="1"/>
  <c r="Q64" i="8" s="1"/>
  <c r="Q65" i="8" a="1"/>
  <c r="Q65" i="8" s="1"/>
  <c r="Q66" i="8" a="1"/>
  <c r="Q66" i="8" s="1"/>
  <c r="Q67" i="8" a="1"/>
  <c r="Q67" i="8" s="1"/>
  <c r="Q68" i="8" a="1"/>
  <c r="Q68" i="8" s="1"/>
  <c r="Q69" i="8" a="1"/>
  <c r="Q69" i="8" s="1"/>
  <c r="Q70" i="8" a="1"/>
  <c r="Q70" i="8" s="1"/>
  <c r="Q71" i="8" a="1"/>
  <c r="Q71" i="8" s="1"/>
  <c r="Q72" i="8" a="1"/>
  <c r="Q72" i="8" s="1"/>
  <c r="Q73" i="8" a="1"/>
  <c r="Q73" i="8" s="1"/>
  <c r="Q74" i="8" a="1"/>
  <c r="Q74" i="8" s="1"/>
  <c r="Q75" i="8" a="1"/>
  <c r="Q75" i="8" s="1"/>
  <c r="Q76" i="8" a="1"/>
  <c r="Q76" i="8" s="1"/>
  <c r="Q77" i="8" a="1"/>
  <c r="Q77" i="8" s="1"/>
  <c r="Q78" i="8" a="1"/>
  <c r="Q78" i="8" s="1"/>
  <c r="Q79" i="8" a="1"/>
  <c r="Q79" i="8" s="1"/>
  <c r="Q80" i="8" a="1"/>
  <c r="Q80" i="8" s="1"/>
  <c r="Q81" i="8" a="1"/>
  <c r="Q81" i="8" s="1"/>
  <c r="Q82" i="8" a="1"/>
  <c r="Q82" i="8" s="1"/>
  <c r="Q83" i="8" a="1"/>
  <c r="Q83" i="8" s="1"/>
  <c r="Q84" i="8" a="1"/>
  <c r="Q84" i="8" s="1"/>
  <c r="Q85" i="8" a="1"/>
  <c r="Q85" i="8" s="1"/>
  <c r="Q86" i="8" a="1"/>
  <c r="Q86" i="8" s="1"/>
  <c r="Q87" i="8" a="1"/>
  <c r="Q87" i="8" s="1"/>
  <c r="Q88" i="8" a="1"/>
  <c r="Q88" i="8" s="1"/>
  <c r="Q89" i="8" a="1"/>
  <c r="Q89" i="8" s="1"/>
  <c r="Q90" i="8" a="1"/>
  <c r="Q90" i="8" s="1"/>
  <c r="Q91" i="8" a="1"/>
  <c r="Q91" i="8" s="1"/>
  <c r="Q92" i="8" a="1"/>
  <c r="Q92" i="8" s="1"/>
  <c r="Q93" i="8" a="1"/>
  <c r="Q93" i="8" s="1"/>
  <c r="Q94" i="8" a="1"/>
  <c r="Q94" i="8" s="1"/>
  <c r="Q95" i="8" a="1"/>
  <c r="Q95" i="8" s="1"/>
  <c r="Q96" i="8" a="1"/>
  <c r="Q96" i="8" s="1"/>
  <c r="Q97" i="8" a="1"/>
  <c r="Q97" i="8" s="1"/>
  <c r="Q98" i="8" a="1"/>
  <c r="Q98" i="8" s="1"/>
  <c r="Q99" i="8" a="1"/>
  <c r="Q99" i="8" s="1"/>
  <c r="Q100" i="8" a="1"/>
  <c r="Q100" i="8" s="1"/>
  <c r="Q101" i="8" a="1"/>
  <c r="Q101" i="8" s="1"/>
  <c r="Q102" i="8" a="1"/>
  <c r="Q102" i="8" s="1"/>
  <c r="Q103" i="8" a="1"/>
  <c r="Q103" i="8" s="1"/>
  <c r="Q104" i="8" a="1"/>
  <c r="Q104" i="8" s="1"/>
  <c r="Q105" i="8" a="1"/>
  <c r="Q105" i="8" s="1"/>
  <c r="Q106" i="8" a="1"/>
  <c r="Q106" i="8" s="1"/>
  <c r="Q107" i="8" a="1"/>
  <c r="Q107" i="8" s="1"/>
  <c r="Q108" i="8" a="1"/>
  <c r="Q108" i="8" s="1"/>
  <c r="Q109" i="8" a="1"/>
  <c r="Q109" i="8" s="1"/>
  <c r="Q110" i="8" a="1"/>
  <c r="Q110" i="8" s="1"/>
  <c r="Q111" i="8" a="1"/>
  <c r="Q111" i="8" s="1"/>
  <c r="Q112" i="8" a="1"/>
  <c r="Q112" i="8" s="1"/>
  <c r="Q113" i="8" a="1"/>
  <c r="Q113" i="8" s="1"/>
  <c r="Q114" i="8" a="1"/>
  <c r="Q114" i="8" s="1"/>
  <c r="Q115" i="8" a="1"/>
  <c r="Q115" i="8" s="1"/>
  <c r="Q116" i="8" a="1"/>
  <c r="Q116" i="8" s="1"/>
  <c r="Q117" i="8" a="1"/>
  <c r="Q117" i="8" s="1"/>
  <c r="Q118" i="8" a="1"/>
  <c r="Q118" i="8" s="1"/>
  <c r="Q119" i="8" a="1"/>
  <c r="Q119" i="8" s="1"/>
  <c r="Q120" i="8" a="1"/>
  <c r="Q120" i="8" s="1"/>
  <c r="Q121" i="8" a="1"/>
  <c r="Q121" i="8" s="1"/>
  <c r="Q122" i="8" a="1"/>
  <c r="Q122" i="8" s="1"/>
  <c r="Q123" i="8" a="1"/>
  <c r="Q123" i="8" s="1"/>
  <c r="Q124" i="8" a="1"/>
  <c r="Q124" i="8" s="1"/>
  <c r="Q125" i="8" a="1"/>
  <c r="Q125" i="8" s="1"/>
  <c r="Q126" i="8" a="1"/>
  <c r="Q126" i="8" s="1"/>
  <c r="Q127" i="8" a="1"/>
  <c r="Q127" i="8" s="1"/>
  <c r="Q128" i="8" a="1"/>
  <c r="Q128" i="8" s="1"/>
  <c r="Q129" i="8" a="1"/>
  <c r="Q129" i="8" s="1"/>
  <c r="Q130" i="8" a="1"/>
  <c r="Q130" i="8" s="1"/>
  <c r="Q131" i="8" a="1"/>
  <c r="Q131" i="8" s="1"/>
  <c r="Q132" i="8" a="1"/>
  <c r="Q132" i="8" s="1"/>
  <c r="Q133" i="8" a="1"/>
  <c r="Q133" i="8" s="1"/>
  <c r="Q134" i="8" a="1"/>
  <c r="Q134" i="8" s="1"/>
  <c r="Q135" i="8" a="1"/>
  <c r="Q135" i="8" s="1"/>
  <c r="Q136" i="8" a="1"/>
  <c r="Q136" i="8" s="1"/>
  <c r="Q137" i="8" a="1"/>
  <c r="Q137" i="8" s="1"/>
  <c r="Q138" i="8" a="1"/>
  <c r="Q138" i="8" s="1"/>
  <c r="Q139" i="8" a="1"/>
  <c r="Q139" i="8" s="1"/>
  <c r="Q140" i="8" a="1"/>
  <c r="Q140" i="8" s="1"/>
  <c r="Q141" i="8" a="1"/>
  <c r="Q141" i="8" s="1"/>
  <c r="Q142" i="8" a="1"/>
  <c r="Q142" i="8" s="1"/>
  <c r="Q143" i="8" a="1"/>
  <c r="Q143" i="8" s="1"/>
  <c r="Q144" i="8" a="1"/>
  <c r="Q144" i="8" s="1"/>
  <c r="Q145" i="8" a="1"/>
  <c r="Q145" i="8" s="1"/>
  <c r="Q146" i="8" a="1"/>
  <c r="Q146" i="8" s="1"/>
  <c r="Q147" i="8" a="1"/>
  <c r="Q147" i="8" s="1"/>
  <c r="Q148" i="8" a="1"/>
  <c r="Q148" i="8" s="1"/>
  <c r="Q149" i="8" a="1"/>
  <c r="Q149" i="8" s="1"/>
  <c r="Q150" i="8" a="1"/>
  <c r="Q150" i="8" s="1"/>
  <c r="Q151" i="8" a="1"/>
  <c r="Q151" i="8" s="1"/>
  <c r="Q152" i="8" a="1"/>
  <c r="Q152" i="8" s="1"/>
  <c r="Q153" i="8" a="1"/>
  <c r="Q153" i="8" s="1"/>
  <c r="Q154" i="8" a="1"/>
  <c r="Q154" i="8" s="1"/>
  <c r="Q155" i="8" a="1"/>
  <c r="Q155" i="8" s="1"/>
  <c r="Q156" i="8" a="1"/>
  <c r="Q156" i="8" s="1"/>
  <c r="Q157" i="8" a="1"/>
  <c r="Q157" i="8" s="1"/>
  <c r="Q158" i="8" a="1"/>
  <c r="Q158" i="8" s="1"/>
  <c r="Q159" i="8" a="1"/>
  <c r="Q159" i="8" s="1"/>
  <c r="Q160" i="8" a="1"/>
  <c r="Q160" i="8" s="1"/>
  <c r="Q161" i="8" a="1"/>
  <c r="Q161" i="8" s="1"/>
  <c r="Q162" i="8" a="1"/>
  <c r="Q162" i="8" s="1"/>
  <c r="Q163" i="8" a="1"/>
  <c r="Q163" i="8" s="1"/>
  <c r="Q164" i="8" a="1"/>
  <c r="Q164" i="8" s="1"/>
  <c r="Q165" i="8" a="1"/>
  <c r="Q165" i="8" s="1"/>
  <c r="Q166" i="8" a="1"/>
  <c r="Q166" i="8" s="1"/>
  <c r="Q167" i="8" a="1"/>
  <c r="Q167" i="8" s="1"/>
  <c r="Q168" i="8" a="1"/>
  <c r="Q168" i="8" s="1"/>
  <c r="Q169" i="8" a="1"/>
  <c r="Q169" i="8" s="1"/>
  <c r="Q170" i="8" a="1"/>
  <c r="Q170" i="8" s="1"/>
  <c r="Q171" i="8" a="1"/>
  <c r="Q171" i="8" s="1"/>
  <c r="Q172" i="8" a="1"/>
  <c r="Q172" i="8" s="1"/>
  <c r="Q173" i="8" a="1"/>
  <c r="Q173" i="8" s="1"/>
  <c r="Q174" i="8" a="1"/>
  <c r="Q174" i="8" s="1"/>
  <c r="Q175" i="8" a="1"/>
  <c r="Q175" i="8" s="1"/>
  <c r="Q176" i="8" a="1"/>
  <c r="Q176" i="8" s="1"/>
  <c r="Q177" i="8" a="1"/>
  <c r="Q177" i="8" s="1"/>
  <c r="Q178" i="8" a="1"/>
  <c r="Q178" i="8" s="1"/>
  <c r="Q179" i="8" a="1"/>
  <c r="Q179" i="8" s="1"/>
  <c r="Q180" i="8" a="1"/>
  <c r="Q180" i="8" s="1"/>
  <c r="Q181" i="8" a="1"/>
  <c r="Q181" i="8" s="1"/>
  <c r="Q182" i="8" a="1"/>
  <c r="Q182" i="8" s="1"/>
  <c r="Q183" i="8" a="1"/>
  <c r="Q183" i="8" s="1"/>
  <c r="Q184" i="8" a="1"/>
  <c r="Q184" i="8" s="1"/>
  <c r="Q185" i="8" a="1"/>
  <c r="Q185" i="8" s="1"/>
  <c r="Q186" i="8" a="1"/>
  <c r="Q186" i="8" s="1"/>
  <c r="Q187" i="8" a="1"/>
  <c r="Q187" i="8" s="1"/>
  <c r="Q188" i="8" a="1"/>
  <c r="Q188" i="8" s="1"/>
  <c r="Q189" i="8" a="1"/>
  <c r="Q189" i="8" s="1"/>
  <c r="Q190" i="8" a="1"/>
  <c r="Q190" i="8" s="1"/>
  <c r="Q191" i="8" a="1"/>
  <c r="Q191" i="8" s="1"/>
  <c r="Q192" i="8" a="1"/>
  <c r="Q192" i="8" s="1"/>
  <c r="Q193" i="8" a="1"/>
  <c r="Q193" i="8" s="1"/>
  <c r="Q194" i="8" a="1"/>
  <c r="Q194" i="8" s="1"/>
  <c r="Q195" i="8" a="1"/>
  <c r="Q195" i="8" s="1"/>
  <c r="Q196" i="8" a="1"/>
  <c r="Q196" i="8" s="1"/>
  <c r="Q197" i="8" a="1"/>
  <c r="Q197" i="8" s="1"/>
  <c r="Q198" i="8" a="1"/>
  <c r="Q198" i="8" s="1"/>
  <c r="Q199" i="8" a="1"/>
  <c r="Q199" i="8" s="1"/>
  <c r="Q200" i="8" a="1"/>
  <c r="Q200" i="8" s="1"/>
  <c r="Q201" i="8" a="1"/>
  <c r="Q201" i="8" s="1"/>
  <c r="Q202" i="8" a="1"/>
  <c r="Q202" i="8" s="1"/>
  <c r="Q203" i="8" a="1"/>
  <c r="Q203" i="8" s="1"/>
  <c r="Q204" i="8" a="1"/>
  <c r="Q204" i="8" s="1"/>
  <c r="Q205" i="8" a="1"/>
  <c r="Q205" i="8" s="1"/>
  <c r="Q206" i="8" a="1"/>
  <c r="Q206" i="8" s="1"/>
  <c r="Q207" i="8" a="1"/>
  <c r="Q207" i="8" s="1"/>
  <c r="Q208" i="8" a="1"/>
  <c r="Q208" i="8" s="1"/>
  <c r="Q209" i="8" a="1"/>
  <c r="Q209" i="8" s="1"/>
  <c r="Q210" i="8" a="1"/>
  <c r="Q210" i="8" s="1"/>
  <c r="Q211" i="8" a="1"/>
  <c r="Q211" i="8" s="1"/>
  <c r="Q212" i="8" a="1"/>
  <c r="Q212" i="8" s="1"/>
  <c r="Q213" i="8" a="1"/>
  <c r="Q213" i="8" s="1"/>
  <c r="Q214" i="8" a="1"/>
  <c r="Q214" i="8" s="1"/>
  <c r="Q215" i="8" a="1"/>
  <c r="Q215" i="8" s="1"/>
  <c r="Q216" i="8" a="1"/>
  <c r="Q216" i="8" s="1"/>
  <c r="Q217" i="8" a="1"/>
  <c r="Q217" i="8" s="1"/>
  <c r="Q218" i="8" a="1"/>
  <c r="Q218" i="8" s="1"/>
  <c r="Q219" i="8" a="1"/>
  <c r="Q219" i="8" s="1"/>
  <c r="Q220" i="8" a="1"/>
  <c r="Q220" i="8" s="1"/>
  <c r="Q221" i="8" a="1"/>
  <c r="Q221" i="8" s="1"/>
  <c r="Q222" i="8" a="1"/>
  <c r="Q222" i="8" s="1"/>
  <c r="Q223" i="8" a="1"/>
  <c r="Q223" i="8" s="1"/>
  <c r="Q224" i="8" a="1"/>
  <c r="Q224" i="8" s="1"/>
  <c r="Q225" i="8" a="1"/>
  <c r="Q225" i="8" s="1"/>
  <c r="Q226" i="8" a="1"/>
  <c r="Q226" i="8" s="1"/>
  <c r="Q227" i="8" a="1"/>
  <c r="Q227" i="8" s="1"/>
  <c r="Q228" i="8" a="1"/>
  <c r="Q228" i="8" s="1"/>
  <c r="Q229" i="8" a="1"/>
  <c r="Q229" i="8" s="1"/>
  <c r="Q230" i="8" a="1"/>
  <c r="Q230" i="8" s="1"/>
  <c r="Q231" i="8" a="1"/>
  <c r="Q231" i="8" s="1"/>
  <c r="Q232" i="8" a="1"/>
  <c r="Q232" i="8" s="1"/>
  <c r="Q233" i="8" a="1"/>
  <c r="Q233" i="8" s="1"/>
  <c r="Q234" i="8" a="1"/>
  <c r="Q234" i="8" s="1"/>
  <c r="Q235" i="8" a="1"/>
  <c r="Q235" i="8" s="1"/>
  <c r="Q236" i="8" a="1"/>
  <c r="Q236" i="8" s="1"/>
  <c r="Q237" i="8" a="1"/>
  <c r="Q237" i="8" s="1"/>
  <c r="Q238" i="8" a="1"/>
  <c r="Q238" i="8" s="1"/>
  <c r="Q239" i="8" a="1"/>
  <c r="Q239" i="8" s="1"/>
  <c r="Q240" i="8" a="1"/>
  <c r="Q240" i="8" s="1"/>
  <c r="Q241" i="8" a="1"/>
  <c r="Q241" i="8" s="1"/>
  <c r="Q242" i="8" a="1"/>
  <c r="Q242" i="8" s="1"/>
  <c r="Q243" i="8" a="1"/>
  <c r="Q243" i="8" s="1"/>
  <c r="Q244" i="8" a="1"/>
  <c r="Q244" i="8" s="1"/>
  <c r="Q245" i="8" a="1"/>
  <c r="Q245" i="8" s="1"/>
  <c r="Q246" i="8" a="1"/>
  <c r="Q246" i="8" s="1"/>
  <c r="Q247" i="8" a="1"/>
  <c r="Q247" i="8" s="1"/>
  <c r="Q248" i="8" a="1"/>
  <c r="Q248" i="8" s="1"/>
  <c r="Q249" i="8" a="1"/>
  <c r="Q249" i="8" s="1"/>
  <c r="Q250" i="8" a="1"/>
  <c r="Q250" i="8" s="1"/>
  <c r="Q251" i="8" a="1"/>
  <c r="Q251" i="8" s="1"/>
  <c r="Q252" i="8" a="1"/>
  <c r="Q252" i="8" s="1"/>
  <c r="Q253" i="8" a="1"/>
  <c r="Q253" i="8" s="1"/>
  <c r="Q254" i="8" a="1"/>
  <c r="Q254" i="8" s="1"/>
  <c r="Q255" i="8" a="1"/>
  <c r="Q255" i="8" s="1"/>
  <c r="Q256" i="8" a="1"/>
  <c r="Q256" i="8" s="1"/>
  <c r="Q257" i="8" a="1"/>
  <c r="Q257" i="8" s="1"/>
  <c r="Q258" i="8" a="1"/>
  <c r="Q258" i="8" s="1"/>
  <c r="Q259" i="8" a="1"/>
  <c r="Q259" i="8" s="1"/>
  <c r="Q260" i="8" a="1"/>
  <c r="Q260" i="8" s="1"/>
  <c r="Q261" i="8" a="1"/>
  <c r="Q261" i="8" s="1"/>
  <c r="Q262" i="8" a="1"/>
  <c r="Q262" i="8" s="1"/>
  <c r="Q263" i="8" a="1"/>
  <c r="Q263" i="8" s="1"/>
  <c r="Q264" i="8" a="1"/>
  <c r="Q264" i="8" s="1"/>
  <c r="Q265" i="8" a="1"/>
  <c r="Q265" i="8" s="1"/>
  <c r="Q266" i="8" a="1"/>
  <c r="Q266" i="8" s="1"/>
  <c r="Q267" i="8" a="1"/>
  <c r="Q267" i="8" s="1"/>
  <c r="Q268" i="8" a="1"/>
  <c r="Q268" i="8" s="1"/>
  <c r="Q269" i="8" a="1"/>
  <c r="Q269" i="8" s="1"/>
  <c r="Q270" i="8" a="1"/>
  <c r="Q270" i="8" s="1"/>
  <c r="Q271" i="8" a="1"/>
  <c r="Q271" i="8" s="1"/>
  <c r="Q272" i="8" a="1"/>
  <c r="Q272" i="8" s="1"/>
  <c r="Q273" i="8" a="1"/>
  <c r="Q273" i="8" s="1"/>
  <c r="Q274" i="8" a="1"/>
  <c r="Q274" i="8" s="1"/>
  <c r="Q275" i="8" a="1"/>
  <c r="Q275" i="8" s="1"/>
  <c r="Q276" i="8" a="1"/>
  <c r="Q276" i="8" s="1"/>
  <c r="Q277" i="8" a="1"/>
  <c r="Q277" i="8" s="1"/>
  <c r="Q278" i="8" a="1"/>
  <c r="Q278" i="8" s="1"/>
  <c r="Q279" i="8" a="1"/>
  <c r="Q279" i="8" s="1"/>
  <c r="Q280" i="8" a="1"/>
  <c r="Q280" i="8" s="1"/>
  <c r="Q281" i="8" a="1"/>
  <c r="Q281" i="8" s="1"/>
  <c r="Q282" i="8" a="1"/>
  <c r="Q282" i="8" s="1"/>
  <c r="Q283" i="8" a="1"/>
  <c r="Q283" i="8" s="1"/>
  <c r="Q284" i="8" a="1"/>
  <c r="Q284" i="8" s="1"/>
  <c r="Q285" i="8" a="1"/>
  <c r="Q285" i="8" s="1"/>
  <c r="Q286" i="8" a="1"/>
  <c r="Q286" i="8" s="1"/>
  <c r="Q287" i="8" a="1"/>
  <c r="Q287" i="8" s="1"/>
  <c r="Q288" i="8" a="1"/>
  <c r="Q288" i="8" s="1"/>
  <c r="Q289" i="8" a="1"/>
  <c r="Q289" i="8" s="1"/>
  <c r="Q290" i="8" a="1"/>
  <c r="Q290" i="8" s="1"/>
  <c r="Q291" i="8" a="1"/>
  <c r="Q291" i="8" s="1"/>
  <c r="Q292" i="8" a="1"/>
  <c r="Q292" i="8" s="1"/>
  <c r="Q293" i="8" a="1"/>
  <c r="Q293" i="8" s="1"/>
  <c r="Q294" i="8" a="1"/>
  <c r="Q294" i="8" s="1"/>
  <c r="Q295" i="8" a="1"/>
  <c r="Q295" i="8" s="1"/>
  <c r="Q296" i="8" a="1"/>
  <c r="Q296" i="8" s="1"/>
  <c r="Q297" i="8" a="1"/>
  <c r="Q297" i="8" s="1"/>
  <c r="Q298" i="8" a="1"/>
  <c r="Q298" i="8" s="1"/>
  <c r="Q299" i="8" a="1"/>
  <c r="Q299" i="8" s="1"/>
  <c r="Q300" i="8" a="1"/>
  <c r="Q300" i="8" s="1"/>
  <c r="Q301" i="8" a="1"/>
  <c r="Q301" i="8" s="1"/>
  <c r="Q302" i="8" a="1"/>
  <c r="Q302" i="8" s="1"/>
  <c r="Q303" i="8" a="1"/>
  <c r="Q303" i="8" s="1"/>
  <c r="Q304" i="8" a="1"/>
  <c r="Q304" i="8" s="1"/>
  <c r="Q305" i="8" a="1"/>
  <c r="Q305" i="8" s="1"/>
  <c r="Q306" i="8" a="1"/>
  <c r="Q306" i="8" s="1"/>
  <c r="Q307" i="8" a="1"/>
  <c r="Q307" i="8" s="1"/>
  <c r="Q308" i="8" a="1"/>
  <c r="Q308" i="8" s="1"/>
  <c r="Q309" i="8" a="1"/>
  <c r="Q309" i="8" s="1"/>
  <c r="Q310" i="8" a="1"/>
  <c r="Q310" i="8" s="1"/>
  <c r="Q311" i="8" a="1"/>
  <c r="Q311" i="8" s="1"/>
  <c r="Q312" i="8" a="1"/>
  <c r="Q312" i="8" s="1"/>
  <c r="Q313" i="8" a="1"/>
  <c r="Q313" i="8" s="1"/>
  <c r="Q314" i="8" a="1"/>
  <c r="Q314" i="8" s="1"/>
  <c r="Q315" i="8" a="1"/>
  <c r="Q315" i="8" s="1"/>
  <c r="Q316" i="8" a="1"/>
  <c r="Q316" i="8" s="1"/>
  <c r="Q317" i="8" a="1"/>
  <c r="Q317" i="8" s="1"/>
  <c r="Q318" i="8" a="1"/>
  <c r="Q318" i="8" s="1"/>
  <c r="Q319" i="8" a="1"/>
  <c r="Q319" i="8" s="1"/>
  <c r="Q320" i="8" a="1"/>
  <c r="Q320" i="8" s="1"/>
  <c r="Q321" i="8" a="1"/>
  <c r="Q321" i="8" s="1"/>
  <c r="Q322" i="8" a="1"/>
  <c r="Q322" i="8" s="1"/>
  <c r="Q323" i="8" a="1"/>
  <c r="Q323" i="8" s="1"/>
  <c r="Q324" i="8" a="1"/>
  <c r="Q324" i="8" s="1"/>
  <c r="Q325" i="8" a="1"/>
  <c r="Q325" i="8" s="1"/>
  <c r="Q326" i="8" a="1"/>
  <c r="Q326" i="8" s="1"/>
  <c r="Q327" i="8" a="1"/>
  <c r="Q327" i="8" s="1"/>
  <c r="Q328" i="8" a="1"/>
  <c r="Q328" i="8" s="1"/>
  <c r="Q329" i="8" a="1"/>
  <c r="Q329" i="8" s="1"/>
  <c r="Q330" i="8" a="1"/>
  <c r="Q330" i="8" s="1"/>
  <c r="Q331" i="8" a="1"/>
  <c r="Q331" i="8" s="1"/>
  <c r="Q332" i="8" a="1"/>
  <c r="Q332" i="8" s="1"/>
  <c r="Q333" i="8" a="1"/>
  <c r="Q333" i="8" s="1"/>
  <c r="Q334" i="8" a="1"/>
  <c r="Q334" i="8" s="1"/>
  <c r="Q335" i="8" a="1"/>
  <c r="Q335" i="8" s="1"/>
  <c r="Q336" i="8" a="1"/>
  <c r="Q336" i="8" s="1"/>
  <c r="Q337" i="8" a="1"/>
  <c r="Q337" i="8" s="1"/>
  <c r="Q338" i="8" a="1"/>
  <c r="Q338" i="8" s="1"/>
  <c r="Q339" i="8" a="1"/>
  <c r="Q339" i="8" s="1"/>
  <c r="Q340" i="8" a="1"/>
  <c r="Q340" i="8" s="1"/>
  <c r="Q341" i="8" a="1"/>
  <c r="Q341" i="8" s="1"/>
  <c r="Q342" i="8" a="1"/>
  <c r="Q342" i="8" s="1"/>
  <c r="Q343" i="8" a="1"/>
  <c r="Q343" i="8" s="1"/>
  <c r="Q344" i="8" a="1"/>
  <c r="Q344" i="8" s="1"/>
  <c r="Q345" i="8" a="1"/>
  <c r="Q345" i="8" s="1"/>
  <c r="Q346" i="8" a="1"/>
  <c r="Q346" i="8" s="1"/>
  <c r="Q347" i="8" a="1"/>
  <c r="Q347" i="8" s="1"/>
  <c r="Q348" i="8" a="1"/>
  <c r="Q348" i="8" s="1"/>
  <c r="Q349" i="8" a="1"/>
  <c r="Q349" i="8" s="1"/>
  <c r="Q350" i="8" a="1"/>
  <c r="Q350" i="8" s="1"/>
  <c r="Q351" i="8" a="1"/>
  <c r="Q351" i="8" s="1"/>
  <c r="Q352" i="8" a="1"/>
  <c r="Q352" i="8" s="1"/>
  <c r="Q353" i="8" a="1"/>
  <c r="Q353" i="8" s="1"/>
  <c r="Q354" i="8" a="1"/>
  <c r="Q354" i="8" s="1"/>
  <c r="Q355" i="8" a="1"/>
  <c r="Q355" i="8" s="1"/>
  <c r="Q356" i="8" a="1"/>
  <c r="Q356" i="8" s="1"/>
  <c r="Q357" i="8" a="1"/>
  <c r="Q357" i="8" s="1"/>
  <c r="Q358" i="8" a="1"/>
  <c r="Q358" i="8" s="1"/>
  <c r="Q359" i="8" a="1"/>
  <c r="Q359" i="8" s="1"/>
  <c r="Q360" i="8" a="1"/>
  <c r="Q360" i="8" s="1"/>
  <c r="Q361" i="8" a="1"/>
  <c r="Q361" i="8" s="1"/>
  <c r="Q362" i="8" a="1"/>
  <c r="Q362" i="8" s="1"/>
  <c r="Q363" i="8" a="1"/>
  <c r="Q363" i="8" s="1"/>
  <c r="Q364" i="8" a="1"/>
  <c r="Q364" i="8" s="1"/>
  <c r="Q365" i="8" a="1"/>
  <c r="Q365" i="8" s="1"/>
  <c r="Q366" i="8" a="1"/>
  <c r="Q366" i="8" s="1"/>
  <c r="Q367" i="8" a="1"/>
  <c r="Q367" i="8" s="1"/>
  <c r="Q368" i="8" a="1"/>
  <c r="Q368" i="8" s="1"/>
  <c r="Q369" i="8" a="1"/>
  <c r="Q369" i="8" s="1"/>
  <c r="Q370" i="8" a="1"/>
  <c r="Q370" i="8" s="1"/>
  <c r="Q371" i="8" a="1"/>
  <c r="Q371" i="8" s="1"/>
  <c r="Q372" i="8" a="1"/>
  <c r="Q372" i="8" s="1"/>
  <c r="Q373" i="8" a="1"/>
  <c r="Q373" i="8" s="1"/>
  <c r="Q374" i="8" a="1"/>
  <c r="Q374" i="8" s="1"/>
  <c r="Q375" i="8" a="1"/>
  <c r="Q375" i="8" s="1"/>
  <c r="Q376" i="8" a="1"/>
  <c r="Q376" i="8" s="1"/>
  <c r="Q377" i="8" a="1"/>
  <c r="Q377" i="8" s="1"/>
  <c r="Q378" i="8" a="1"/>
  <c r="Q378" i="8" s="1"/>
  <c r="Q379" i="8" a="1"/>
  <c r="Q379" i="8" s="1"/>
  <c r="Q380" i="8" a="1"/>
  <c r="Q380" i="8" s="1"/>
  <c r="Q381" i="8" a="1"/>
  <c r="Q381" i="8" s="1"/>
  <c r="Q382" i="8" a="1"/>
  <c r="Q382" i="8" s="1"/>
  <c r="Q383" i="8" a="1"/>
  <c r="Q383" i="8" s="1"/>
  <c r="Q384" i="8" a="1"/>
  <c r="Q384" i="8" s="1"/>
  <c r="Q385" i="8" a="1"/>
  <c r="Q385" i="8" s="1"/>
  <c r="Q386" i="8" a="1"/>
  <c r="Q386" i="8" s="1"/>
  <c r="Q387" i="8" a="1"/>
  <c r="Q387" i="8" s="1"/>
  <c r="Q388" i="8" a="1"/>
  <c r="Q388" i="8" s="1"/>
  <c r="Q389" i="8" a="1"/>
  <c r="Q389" i="8" s="1"/>
  <c r="Q390" i="8" a="1"/>
  <c r="Q390" i="8" s="1"/>
  <c r="Q391" i="8" a="1"/>
  <c r="Q391" i="8" s="1"/>
  <c r="Q392" i="8" a="1"/>
  <c r="Q392" i="8" s="1"/>
  <c r="Q393" i="8" a="1"/>
  <c r="Q393" i="8" s="1"/>
  <c r="Q394" i="8" a="1"/>
  <c r="Q394" i="8" s="1"/>
  <c r="Q395" i="8" a="1"/>
  <c r="Q395" i="8" s="1"/>
  <c r="Q396" i="8" a="1"/>
  <c r="Q396" i="8" s="1"/>
  <c r="Q397" i="8" a="1"/>
  <c r="Q397" i="8" s="1"/>
  <c r="Q398" i="8" a="1"/>
  <c r="Q398" i="8" s="1"/>
  <c r="Q399" i="8" a="1"/>
  <c r="Q399" i="8" s="1"/>
  <c r="Q400" i="8" a="1"/>
  <c r="Q400" i="8" s="1"/>
  <c r="Q401" i="8" a="1"/>
  <c r="Q401" i="8" s="1"/>
  <c r="Q402" i="8" a="1"/>
  <c r="Q402" i="8" s="1"/>
  <c r="Q403" i="8" a="1"/>
  <c r="Q403" i="8" s="1"/>
  <c r="Q404" i="8" a="1"/>
  <c r="Q404" i="8" s="1"/>
  <c r="Q405" i="8" a="1"/>
  <c r="Q405" i="8" s="1"/>
  <c r="Q406" i="8" a="1"/>
  <c r="Q406" i="8" s="1"/>
  <c r="Q407" i="8" a="1"/>
  <c r="Q407" i="8" s="1"/>
  <c r="Q408" i="8" a="1"/>
  <c r="Q408" i="8" s="1"/>
  <c r="Q409" i="8" a="1"/>
  <c r="Q409" i="8" s="1"/>
  <c r="Q410" i="8" a="1"/>
  <c r="Q410" i="8" s="1"/>
  <c r="Q411" i="8" a="1"/>
  <c r="Q411" i="8" s="1"/>
  <c r="Q412" i="8" a="1"/>
  <c r="Q412" i="8" s="1"/>
  <c r="Q413" i="8" a="1"/>
  <c r="Q413" i="8" s="1"/>
  <c r="Q414" i="8" a="1"/>
  <c r="Q414" i="8" s="1"/>
  <c r="Q415" i="8" a="1"/>
  <c r="Q415" i="8" s="1"/>
  <c r="Q416" i="8" a="1"/>
  <c r="Q416" i="8" s="1"/>
  <c r="Q417" i="8" a="1"/>
  <c r="Q417" i="8" s="1"/>
  <c r="Q418" i="8" a="1"/>
  <c r="Q418" i="8" s="1"/>
  <c r="Q419" i="8" a="1"/>
  <c r="Q419" i="8" s="1"/>
  <c r="Q420" i="8" a="1"/>
  <c r="Q420" i="8" s="1"/>
  <c r="Q421" i="8" a="1"/>
  <c r="Q421" i="8" s="1"/>
  <c r="Q422" i="8" a="1"/>
  <c r="Q422" i="8" s="1"/>
  <c r="Q423" i="8" a="1"/>
  <c r="Q423" i="8" s="1"/>
  <c r="Q424" i="8" a="1"/>
  <c r="Q424" i="8" s="1"/>
  <c r="Q425" i="8" a="1"/>
  <c r="Q425" i="8" s="1"/>
  <c r="Q426" i="8" a="1"/>
  <c r="Q426" i="8" s="1"/>
  <c r="Q427" i="8" a="1"/>
  <c r="Q427" i="8" s="1"/>
  <c r="Q428" i="8" a="1"/>
  <c r="Q428" i="8" s="1"/>
  <c r="Q429" i="8" a="1"/>
  <c r="Q429" i="8" s="1"/>
  <c r="Q430" i="8" a="1"/>
  <c r="Q430" i="8" s="1"/>
  <c r="Q431" i="8" a="1"/>
  <c r="Q431" i="8" s="1"/>
  <c r="Q432" i="8" a="1"/>
  <c r="Q432" i="8" s="1"/>
  <c r="Q433" i="8" a="1"/>
  <c r="Q433" i="8" s="1"/>
  <c r="Q434" i="8" a="1"/>
  <c r="Q434" i="8" s="1"/>
  <c r="Q435" i="8" a="1"/>
  <c r="Q435" i="8" s="1"/>
  <c r="Q436" i="8" a="1"/>
  <c r="Q436" i="8" s="1"/>
  <c r="Q437" i="8" a="1"/>
  <c r="Q437" i="8" s="1"/>
  <c r="Q438" i="8" a="1"/>
  <c r="Q438" i="8" s="1"/>
  <c r="Q439" i="8" a="1"/>
  <c r="Q439" i="8" s="1"/>
  <c r="Q440" i="8" a="1"/>
  <c r="Q440" i="8" s="1"/>
  <c r="Q441" i="8" a="1"/>
  <c r="Q441" i="8" s="1"/>
  <c r="Q442" i="8" a="1"/>
  <c r="Q442" i="8" s="1"/>
  <c r="Q443" i="8" a="1"/>
  <c r="Q443" i="8" s="1"/>
  <c r="Q444" i="8" a="1"/>
  <c r="Q444" i="8" s="1"/>
  <c r="Q445" i="8" a="1"/>
  <c r="Q445" i="8" s="1"/>
  <c r="Q446" i="8" a="1"/>
  <c r="Q446" i="8" s="1"/>
  <c r="Q447" i="8" a="1"/>
  <c r="Q447" i="8" s="1"/>
  <c r="Q448" i="8" a="1"/>
  <c r="Q448" i="8" s="1"/>
  <c r="Q449" i="8" a="1"/>
  <c r="Q449" i="8" s="1"/>
  <c r="Q450" i="8" a="1"/>
  <c r="Q450" i="8" s="1"/>
  <c r="Q451" i="8" a="1"/>
  <c r="Q451" i="8" s="1"/>
  <c r="Q452" i="8" a="1"/>
  <c r="Q452" i="8" s="1"/>
  <c r="Q453" i="8" a="1"/>
  <c r="Q453" i="8" s="1"/>
  <c r="Q454" i="8" a="1"/>
  <c r="Q454" i="8" s="1"/>
  <c r="Q455" i="8" a="1"/>
  <c r="Q455" i="8" s="1"/>
  <c r="Q456" i="8" a="1"/>
  <c r="Q456" i="8" s="1"/>
  <c r="Q457" i="8" a="1"/>
  <c r="Q457" i="8" s="1"/>
  <c r="Q458" i="8" a="1"/>
  <c r="Q458" i="8" s="1"/>
  <c r="Q459" i="8" a="1"/>
  <c r="Q459" i="8" s="1"/>
  <c r="Q460" i="8" a="1"/>
  <c r="Q460" i="8" s="1"/>
  <c r="Q461" i="8" a="1"/>
  <c r="Q461" i="8" s="1"/>
  <c r="Q462" i="8" a="1"/>
  <c r="Q462" i="8" s="1"/>
  <c r="Q463" i="8" a="1"/>
  <c r="Q463" i="8" s="1"/>
  <c r="Q464" i="8" a="1"/>
  <c r="Q464" i="8" s="1"/>
  <c r="Q465" i="8" a="1"/>
  <c r="Q465" i="8" s="1"/>
  <c r="Q466" i="8" a="1"/>
  <c r="Q466" i="8" s="1"/>
  <c r="Q467" i="8" a="1"/>
  <c r="Q467" i="8" s="1"/>
  <c r="Q468" i="8" a="1"/>
  <c r="Q468" i="8" s="1"/>
  <c r="Q469" i="8" a="1"/>
  <c r="Q469" i="8" s="1"/>
  <c r="Q470" i="8" a="1"/>
  <c r="Q470" i="8" s="1"/>
  <c r="Q471" i="8" a="1"/>
  <c r="Q471" i="8" s="1"/>
  <c r="Q472" i="8" a="1"/>
  <c r="Q472" i="8" s="1"/>
  <c r="Q473" i="8" a="1"/>
  <c r="Q473" i="8" s="1"/>
  <c r="Q474" i="8" a="1"/>
  <c r="Q474" i="8" s="1"/>
  <c r="Q475" i="8" a="1"/>
  <c r="Q475" i="8" s="1"/>
  <c r="Q476" i="8" a="1"/>
  <c r="Q476" i="8" s="1"/>
  <c r="Q477" i="8" a="1"/>
  <c r="Q477" i="8" s="1"/>
  <c r="Q478" i="8" a="1"/>
  <c r="Q478" i="8" s="1"/>
  <c r="Q479" i="8" a="1"/>
  <c r="Q479" i="8" s="1"/>
  <c r="Q480" i="8" a="1"/>
  <c r="Q480" i="8" s="1"/>
  <c r="Q481" i="8" a="1"/>
  <c r="Q481" i="8" s="1"/>
  <c r="Q482" i="8" a="1"/>
  <c r="Q482" i="8" s="1"/>
  <c r="Q483" i="8" a="1"/>
  <c r="Q483" i="8" s="1"/>
  <c r="Q484" i="8" a="1"/>
  <c r="Q484" i="8" s="1"/>
  <c r="Q485" i="8" a="1"/>
  <c r="Q485" i="8" s="1"/>
  <c r="Q486" i="8" a="1"/>
  <c r="Q486" i="8" s="1"/>
  <c r="Q487" i="8" a="1"/>
  <c r="Q487" i="8" s="1"/>
  <c r="Q488" i="8" a="1"/>
  <c r="Q488" i="8" s="1"/>
  <c r="Q489" i="8" a="1"/>
  <c r="Q489" i="8" s="1"/>
  <c r="Q490" i="8" a="1"/>
  <c r="Q490" i="8" s="1"/>
  <c r="Q491" i="8" a="1"/>
  <c r="Q491" i="8" s="1"/>
  <c r="Q492" i="8" a="1"/>
  <c r="Q492" i="8" s="1"/>
  <c r="Q493" i="8" a="1"/>
  <c r="Q493" i="8" s="1"/>
  <c r="Q494" i="8" a="1"/>
  <c r="Q494" i="8" s="1"/>
  <c r="Q495" i="8" a="1"/>
  <c r="Q495" i="8" s="1"/>
  <c r="Q496" i="8" a="1"/>
  <c r="Q496" i="8" s="1"/>
  <c r="Q497" i="8" a="1"/>
  <c r="Q497" i="8" s="1"/>
  <c r="Q498" i="8" a="1"/>
  <c r="Q498" i="8" s="1"/>
  <c r="Q499" i="8" a="1"/>
  <c r="Q499" i="8" s="1"/>
  <c r="Q500" i="8" a="1"/>
  <c r="Q500" i="8" s="1"/>
  <c r="Q501" i="8" a="1"/>
  <c r="Q501" i="8" s="1"/>
  <c r="Q502" i="8" a="1"/>
  <c r="Q502" i="8" s="1"/>
  <c r="Q503" i="8" a="1"/>
  <c r="Q503" i="8" s="1"/>
  <c r="Q504" i="8" a="1"/>
  <c r="Q504" i="8" s="1"/>
  <c r="Q505" i="8" a="1"/>
  <c r="Q505" i="8" s="1"/>
  <c r="Q506" i="8" a="1"/>
  <c r="Q506" i="8" s="1"/>
  <c r="Q507" i="8" a="1"/>
  <c r="Q507" i="8" s="1"/>
  <c r="Q508" i="8" a="1"/>
  <c r="Q508" i="8" s="1"/>
  <c r="Q509" i="8" a="1"/>
  <c r="Q509" i="8" s="1"/>
  <c r="Q510" i="8" a="1"/>
  <c r="Q510" i="8" s="1"/>
  <c r="Q511" i="8" a="1"/>
  <c r="Q511" i="8" s="1"/>
  <c r="Q512" i="8" a="1"/>
  <c r="Q512" i="8" s="1"/>
  <c r="Q513" i="8" a="1"/>
  <c r="Q513" i="8" s="1"/>
  <c r="Q514" i="8" a="1"/>
  <c r="Q514" i="8" s="1"/>
  <c r="Q515" i="8" a="1"/>
  <c r="Q515" i="8" s="1"/>
  <c r="Q516" i="8" a="1"/>
  <c r="Q516" i="8" s="1"/>
  <c r="Q517" i="8" a="1"/>
  <c r="Q517" i="8" s="1"/>
  <c r="Q518" i="8" a="1"/>
  <c r="Q518" i="8" s="1"/>
  <c r="Q519" i="8" a="1"/>
  <c r="Q519" i="8" s="1"/>
  <c r="Q520" i="8" a="1"/>
  <c r="Q520" i="8" s="1"/>
  <c r="Q521" i="8" a="1"/>
  <c r="Q521" i="8" s="1"/>
  <c r="Q522" i="8" a="1"/>
  <c r="Q522" i="8" s="1"/>
  <c r="Q523" i="8" a="1"/>
  <c r="Q523" i="8" s="1"/>
  <c r="Q524" i="8" a="1"/>
  <c r="Q524" i="8" s="1"/>
  <c r="Q525" i="8" a="1"/>
  <c r="Q525" i="8" s="1"/>
  <c r="Q526" i="8" a="1"/>
  <c r="Q526" i="8" s="1"/>
  <c r="Q527" i="8" a="1"/>
  <c r="Q527" i="8" s="1"/>
  <c r="Q528" i="8" a="1"/>
  <c r="Q528" i="8" s="1"/>
  <c r="Q529" i="8" a="1"/>
  <c r="Q529" i="8" s="1"/>
  <c r="Q530" i="8" a="1"/>
  <c r="Q530" i="8" s="1"/>
  <c r="Q531" i="8" a="1"/>
  <c r="Q531" i="8" s="1"/>
  <c r="Q532" i="8" a="1"/>
  <c r="Q532" i="8" s="1"/>
  <c r="Q533" i="8" a="1"/>
  <c r="Q533" i="8" s="1"/>
  <c r="Q534" i="8" a="1"/>
  <c r="Q534" i="8" s="1"/>
  <c r="Q535" i="8" a="1"/>
  <c r="Q535" i="8" s="1"/>
  <c r="Q536" i="8" a="1"/>
  <c r="Q536" i="8" s="1"/>
  <c r="Q537" i="8" a="1"/>
  <c r="Q537" i="8" s="1"/>
  <c r="Q538" i="8" a="1"/>
  <c r="Q538" i="8" s="1"/>
  <c r="Q539" i="8" a="1"/>
  <c r="Q539" i="8" s="1"/>
  <c r="Q540" i="8" a="1"/>
  <c r="Q540" i="8" s="1"/>
  <c r="Q541" i="8" a="1"/>
  <c r="Q541" i="8" s="1"/>
  <c r="Q542" i="8" a="1"/>
  <c r="Q542" i="8" s="1"/>
  <c r="Q543" i="8" a="1"/>
  <c r="Q543" i="8" s="1"/>
  <c r="Q544" i="8" a="1"/>
  <c r="Q544" i="8" s="1"/>
  <c r="Q545" i="8" a="1"/>
  <c r="Q545" i="8" s="1"/>
  <c r="Q546" i="8" a="1"/>
  <c r="Q546" i="8" s="1"/>
  <c r="Q547" i="8" a="1"/>
  <c r="Q547" i="8" s="1"/>
  <c r="Q548" i="8" a="1"/>
  <c r="Q548" i="8" s="1"/>
  <c r="Q549" i="8" a="1"/>
  <c r="Q549" i="8" s="1"/>
  <c r="Q550" i="8" a="1"/>
  <c r="Q550" i="8" s="1"/>
  <c r="Q551" i="8" a="1"/>
  <c r="Q551" i="8" s="1"/>
  <c r="Q552" i="8" a="1"/>
  <c r="Q552" i="8" s="1"/>
  <c r="Q553" i="8" a="1"/>
  <c r="Q553" i="8" s="1"/>
  <c r="Q554" i="8" a="1"/>
  <c r="Q554" i="8" s="1"/>
  <c r="Q555" i="8" a="1"/>
  <c r="Q555" i="8" s="1"/>
  <c r="Q556" i="8" a="1"/>
  <c r="Q556" i="8" s="1"/>
  <c r="Q557" i="8" a="1"/>
  <c r="Q557" i="8" s="1"/>
  <c r="Q558" i="8" a="1"/>
  <c r="Q558" i="8" s="1"/>
  <c r="Q559" i="8" a="1"/>
  <c r="Q559" i="8" s="1"/>
  <c r="Q560" i="8" a="1"/>
  <c r="Q560" i="8" s="1"/>
  <c r="Q561" i="8" a="1"/>
  <c r="Q561" i="8" s="1"/>
  <c r="Q562" i="8" a="1"/>
  <c r="Q562" i="8" s="1"/>
  <c r="Q563" i="8" a="1"/>
  <c r="Q563" i="8" s="1"/>
  <c r="Q564" i="8" a="1"/>
  <c r="Q564" i="8" s="1"/>
  <c r="Q565" i="8" a="1"/>
  <c r="Q565" i="8" s="1"/>
  <c r="Q566" i="8" a="1"/>
  <c r="Q566" i="8" s="1"/>
  <c r="Q567" i="8" a="1"/>
  <c r="Q567" i="8" s="1"/>
  <c r="Q568" i="8" a="1"/>
  <c r="Q568" i="8" s="1"/>
  <c r="Q569" i="8" a="1"/>
  <c r="Q569" i="8" s="1"/>
  <c r="Q570" i="8" a="1"/>
  <c r="Q570" i="8" s="1"/>
  <c r="Q571" i="8" a="1"/>
  <c r="Q571" i="8" s="1"/>
  <c r="Q572" i="8" a="1"/>
  <c r="Q572" i="8" s="1"/>
  <c r="Q573" i="8" a="1"/>
  <c r="Q573" i="8" s="1"/>
  <c r="Q574" i="8" a="1"/>
  <c r="Q574" i="8" s="1"/>
  <c r="Q575" i="8" a="1"/>
  <c r="Q575" i="8" s="1"/>
  <c r="Q576" i="8" a="1"/>
  <c r="Q576" i="8" s="1"/>
  <c r="Q577" i="8" a="1"/>
  <c r="Q577" i="8" s="1"/>
  <c r="Q578" i="8" a="1"/>
  <c r="Q578" i="8" s="1"/>
  <c r="Q579" i="8" a="1"/>
  <c r="Q579" i="8" s="1"/>
  <c r="Q580" i="8" a="1"/>
  <c r="Q580" i="8" s="1"/>
  <c r="Q581" i="8" a="1"/>
  <c r="Q581" i="8" s="1"/>
  <c r="Q582" i="8" a="1"/>
  <c r="Q582" i="8" s="1"/>
  <c r="Q583" i="8" a="1"/>
  <c r="Q583" i="8" s="1"/>
  <c r="Q584" i="8" a="1"/>
  <c r="Q584" i="8" s="1"/>
  <c r="Q585" i="8" a="1"/>
  <c r="Q585" i="8" s="1"/>
  <c r="Q586" i="8" a="1"/>
  <c r="Q586" i="8" s="1"/>
  <c r="Q587" i="8" a="1"/>
  <c r="Q587" i="8" s="1"/>
  <c r="Q588" i="8" a="1"/>
  <c r="Q588" i="8" s="1"/>
  <c r="Q589" i="8" a="1"/>
  <c r="Q589" i="8" s="1"/>
  <c r="Q590" i="8" a="1"/>
  <c r="Q590" i="8" s="1"/>
  <c r="Q591" i="8" a="1"/>
  <c r="Q591" i="8" s="1"/>
  <c r="Q592" i="8" a="1"/>
  <c r="Q592" i="8" s="1"/>
  <c r="Q593" i="8" a="1"/>
  <c r="Q593" i="8" s="1"/>
  <c r="Q594" i="8" a="1"/>
  <c r="Q594" i="8" s="1"/>
  <c r="Q595" i="8" a="1"/>
  <c r="Q595" i="8" s="1"/>
  <c r="Q596" i="8" a="1"/>
  <c r="Q596" i="8" s="1"/>
  <c r="Q597" i="8" a="1"/>
  <c r="Q597" i="8" s="1"/>
  <c r="Q598" i="8" a="1"/>
  <c r="Q598" i="8" s="1"/>
  <c r="Q599" i="8" a="1"/>
  <c r="Q599" i="8" s="1"/>
  <c r="Q600" i="8" a="1"/>
  <c r="Q600" i="8" s="1"/>
  <c r="Q601" i="8" a="1"/>
  <c r="Q601" i="8" s="1"/>
  <c r="Q602" i="8" a="1"/>
  <c r="Q602" i="8" s="1"/>
  <c r="Q603" i="8" a="1"/>
  <c r="Q603" i="8" s="1"/>
  <c r="Q604" i="8" a="1"/>
  <c r="Q604" i="8" s="1"/>
  <c r="Q605" i="8" a="1"/>
  <c r="Q605" i="8" s="1"/>
  <c r="Q606" i="8" a="1"/>
  <c r="Q606" i="8" s="1"/>
  <c r="Q607" i="8" a="1"/>
  <c r="Q607" i="8" s="1"/>
  <c r="Q608" i="8" a="1"/>
  <c r="Q608" i="8" s="1"/>
  <c r="Q609" i="8" a="1"/>
  <c r="Q609" i="8" s="1"/>
  <c r="Q610" i="8" a="1"/>
  <c r="Q610" i="8" s="1"/>
  <c r="Q611" i="8" a="1"/>
  <c r="Q611" i="8" s="1"/>
  <c r="Q612" i="8" a="1"/>
  <c r="Q612" i="8" s="1"/>
  <c r="Q613" i="8" a="1"/>
  <c r="Q613" i="8" s="1"/>
  <c r="Q614" i="8" a="1"/>
  <c r="Q614" i="8" s="1"/>
  <c r="Q615" i="8" a="1"/>
  <c r="Q615" i="8" s="1"/>
  <c r="Q616" i="8" a="1"/>
  <c r="Q616" i="8" s="1"/>
  <c r="Q617" i="8" a="1"/>
  <c r="Q617" i="8" s="1"/>
  <c r="Q618" i="8" a="1"/>
  <c r="Q618" i="8" s="1"/>
  <c r="Q619" i="8" a="1"/>
  <c r="Q619" i="8" s="1"/>
  <c r="Q620" i="8" a="1"/>
  <c r="Q620" i="8" s="1"/>
  <c r="Q621" i="8" a="1"/>
  <c r="Q621" i="8" s="1"/>
  <c r="Q622" i="8" a="1"/>
  <c r="Q622" i="8" s="1"/>
  <c r="Q623" i="8" a="1"/>
  <c r="Q623" i="8" s="1"/>
  <c r="Q624" i="8" a="1"/>
  <c r="Q624" i="8" s="1"/>
  <c r="Q625" i="8" a="1"/>
  <c r="Q625" i="8" s="1"/>
  <c r="Q626" i="8" a="1"/>
  <c r="Q626" i="8" s="1"/>
  <c r="Q627" i="8" a="1"/>
  <c r="Q627" i="8" s="1"/>
  <c r="Q628" i="8" a="1"/>
  <c r="Q628" i="8" s="1"/>
  <c r="Q629" i="8" a="1"/>
  <c r="Q629" i="8" s="1"/>
  <c r="Q630" i="8" a="1"/>
  <c r="Q630" i="8" s="1"/>
  <c r="Q631" i="8" a="1"/>
  <c r="Q631" i="8" s="1"/>
  <c r="Q632" i="8" a="1"/>
  <c r="Q632" i="8" s="1"/>
  <c r="Q633" i="8" a="1"/>
  <c r="Q633" i="8" s="1"/>
  <c r="Q634" i="8" a="1"/>
  <c r="Q634" i="8" s="1"/>
  <c r="Q635" i="8" a="1"/>
  <c r="Q635" i="8" s="1"/>
  <c r="Q636" i="8" a="1"/>
  <c r="Q636" i="8" s="1"/>
  <c r="Q637" i="8" a="1"/>
  <c r="Q637" i="8" s="1"/>
  <c r="Q638" i="8" a="1"/>
  <c r="Q638" i="8" s="1"/>
  <c r="Q639" i="8" a="1"/>
  <c r="Q639" i="8" s="1"/>
  <c r="Q640" i="8" a="1"/>
  <c r="Q640" i="8" s="1"/>
  <c r="Q641" i="8" a="1"/>
  <c r="Q641" i="8" s="1"/>
  <c r="Q642" i="8" a="1"/>
  <c r="Q642" i="8" s="1"/>
  <c r="Q643" i="8" a="1"/>
  <c r="Q643" i="8" s="1"/>
  <c r="Q644" i="8" a="1"/>
  <c r="Q644" i="8" s="1"/>
  <c r="Q645" i="8" a="1"/>
  <c r="Q645" i="8" s="1"/>
  <c r="Q646" i="8" a="1"/>
  <c r="Q646" i="8" s="1"/>
  <c r="Q647" i="8" a="1"/>
  <c r="Q647" i="8" s="1"/>
  <c r="Q648" i="8" a="1"/>
  <c r="Q648" i="8" s="1"/>
  <c r="Q649" i="8" a="1"/>
  <c r="Q649" i="8" s="1"/>
  <c r="Q650" i="8" a="1"/>
  <c r="Q650" i="8" s="1"/>
  <c r="Q651" i="8" a="1"/>
  <c r="Q651" i="8" s="1"/>
  <c r="Q652" i="8" a="1"/>
  <c r="Q652" i="8" s="1"/>
  <c r="Q653" i="8" a="1"/>
  <c r="Q653" i="8" s="1"/>
  <c r="Q654" i="8" a="1"/>
  <c r="Q654" i="8" s="1"/>
  <c r="Q655" i="8" a="1"/>
  <c r="Q655" i="8" s="1"/>
  <c r="Q656" i="8" a="1"/>
  <c r="Q656" i="8" s="1"/>
  <c r="Q657" i="8" a="1"/>
  <c r="Q657" i="8" s="1"/>
  <c r="Q658" i="8" a="1"/>
  <c r="Q658" i="8" s="1"/>
  <c r="Q659" i="8" a="1"/>
  <c r="Q659" i="8" s="1"/>
  <c r="Q660" i="8" a="1"/>
  <c r="Q660" i="8" s="1"/>
  <c r="Q661" i="8" a="1"/>
  <c r="Q661" i="8" s="1"/>
  <c r="Q662" i="8" a="1"/>
  <c r="Q662" i="8" s="1"/>
  <c r="Q663" i="8" a="1"/>
  <c r="Q663" i="8" s="1"/>
  <c r="Q664" i="8" a="1"/>
  <c r="Q664" i="8" s="1"/>
  <c r="Q665" i="8" a="1"/>
  <c r="Q665" i="8" s="1"/>
  <c r="Q666" i="8" a="1"/>
  <c r="Q666" i="8" s="1"/>
  <c r="Q667" i="8" a="1"/>
  <c r="Q667" i="8" s="1"/>
  <c r="Q668" i="8" a="1"/>
  <c r="Q668" i="8" s="1"/>
  <c r="Q669" i="8" a="1"/>
  <c r="Q669" i="8" s="1"/>
  <c r="Q670" i="8" a="1"/>
  <c r="Q670" i="8" s="1"/>
  <c r="Q671" i="8" a="1"/>
  <c r="Q671" i="8" s="1"/>
  <c r="Q672" i="8" a="1"/>
  <c r="Q672" i="8" s="1"/>
  <c r="Q673" i="8" a="1"/>
  <c r="Q673" i="8" s="1"/>
  <c r="Q674" i="8" a="1"/>
  <c r="Q674" i="8" s="1"/>
  <c r="Q675" i="8" a="1"/>
  <c r="Q675" i="8" s="1"/>
  <c r="Q676" i="8" a="1"/>
  <c r="Q676" i="8" s="1"/>
  <c r="Q677" i="8" a="1"/>
  <c r="Q677" i="8" s="1"/>
  <c r="Q678" i="8" a="1"/>
  <c r="Q678" i="8" s="1"/>
  <c r="Q679" i="8" a="1"/>
  <c r="Q679" i="8" s="1"/>
  <c r="Q680" i="8" a="1"/>
  <c r="Q680" i="8" s="1"/>
  <c r="Q681" i="8" a="1"/>
  <c r="Q681" i="8" s="1"/>
  <c r="Q682" i="8" a="1"/>
  <c r="Q682" i="8" s="1"/>
  <c r="Q683" i="8" a="1"/>
  <c r="Q683" i="8" s="1"/>
  <c r="Q684" i="8" a="1"/>
  <c r="Q684" i="8" s="1"/>
  <c r="Q685" i="8" a="1"/>
  <c r="Q685" i="8" s="1"/>
  <c r="Q686" i="8" a="1"/>
  <c r="Q686" i="8" s="1"/>
  <c r="Q687" i="8" a="1"/>
  <c r="Q687" i="8" s="1"/>
  <c r="Q688" i="8" a="1"/>
  <c r="Q688" i="8" s="1"/>
  <c r="Q689" i="8" a="1"/>
  <c r="Q689" i="8" s="1"/>
  <c r="Q690" i="8" a="1"/>
  <c r="Q690" i="8" s="1"/>
  <c r="Q691" i="8" a="1"/>
  <c r="Q691" i="8" s="1"/>
  <c r="Q692" i="8" a="1"/>
  <c r="Q692" i="8" s="1"/>
  <c r="Q693" i="8" a="1"/>
  <c r="Q693" i="8" s="1"/>
  <c r="Q694" i="8" a="1"/>
  <c r="Q694" i="8" s="1"/>
  <c r="Q695" i="8" a="1"/>
  <c r="Q695" i="8" s="1"/>
  <c r="Q696" i="8" a="1"/>
  <c r="Q696" i="8" s="1"/>
  <c r="Q697" i="8" a="1"/>
  <c r="Q697" i="8" s="1"/>
  <c r="Q698" i="8" a="1"/>
  <c r="Q698" i="8" s="1"/>
  <c r="Q699" i="8" a="1"/>
  <c r="Q699" i="8" s="1"/>
  <c r="Q700" i="8" a="1"/>
  <c r="Q700" i="8" s="1"/>
  <c r="Q701" i="8" a="1"/>
  <c r="Q701" i="8" s="1"/>
  <c r="Q702" i="8" a="1"/>
  <c r="Q702" i="8" s="1"/>
  <c r="Q703" i="8" a="1"/>
  <c r="Q703" i="8" s="1"/>
  <c r="Q704" i="8" a="1"/>
  <c r="Q704" i="8" s="1"/>
  <c r="Q705" i="8" a="1"/>
  <c r="Q705" i="8" s="1"/>
  <c r="Q706" i="8" a="1"/>
  <c r="Q706" i="8" s="1"/>
  <c r="Q707" i="8" a="1"/>
  <c r="Q707" i="8" s="1"/>
  <c r="Q708" i="8" a="1"/>
  <c r="Q708" i="8" s="1"/>
  <c r="Q709" i="8" a="1"/>
  <c r="Q709" i="8" s="1"/>
  <c r="Q710" i="8" a="1"/>
  <c r="Q710" i="8" s="1"/>
  <c r="Q711" i="8" a="1"/>
  <c r="Q711" i="8" s="1"/>
  <c r="Q712" i="8" a="1"/>
  <c r="Q712" i="8" s="1"/>
  <c r="Q713" i="8" a="1"/>
  <c r="Q713" i="8" s="1"/>
  <c r="Q714" i="8" a="1"/>
  <c r="Q714" i="8" s="1"/>
  <c r="Q715" i="8" a="1"/>
  <c r="Q715" i="8" s="1"/>
  <c r="Q716" i="8" a="1"/>
  <c r="Q716" i="8" s="1"/>
  <c r="Q717" i="8" a="1"/>
  <c r="Q717" i="8" s="1"/>
  <c r="Q718" i="8" a="1"/>
  <c r="Q718" i="8" s="1"/>
  <c r="Q719" i="8" a="1"/>
  <c r="Q719" i="8" s="1"/>
  <c r="Q720" i="8" a="1"/>
  <c r="Q720" i="8" s="1"/>
  <c r="Q721" i="8" a="1"/>
  <c r="Q721" i="8" s="1"/>
  <c r="Q722" i="8" a="1"/>
  <c r="Q722" i="8" s="1"/>
  <c r="Q723" i="8" a="1"/>
  <c r="Q723" i="8" s="1"/>
  <c r="Q724" i="8" a="1"/>
  <c r="Q724" i="8" s="1"/>
  <c r="Q725" i="8" a="1"/>
  <c r="Q725" i="8" s="1"/>
  <c r="Q726" i="8" a="1"/>
  <c r="Q726" i="8" s="1"/>
  <c r="Q727" i="8" a="1"/>
  <c r="Q727" i="8" s="1"/>
  <c r="Q728" i="8" a="1"/>
  <c r="Q728" i="8" s="1"/>
  <c r="Q729" i="8" a="1"/>
  <c r="Q729" i="8" s="1"/>
  <c r="Q730" i="8" a="1"/>
  <c r="Q730" i="8" s="1"/>
  <c r="Q731" i="8" a="1"/>
  <c r="Q731" i="8" s="1"/>
  <c r="Q732" i="8" a="1"/>
  <c r="Q732" i="8" s="1"/>
  <c r="Q733" i="8" a="1"/>
  <c r="Q733" i="8" s="1"/>
  <c r="Q734" i="8" a="1"/>
  <c r="Q734" i="8" s="1"/>
  <c r="Q735" i="8" a="1"/>
  <c r="Q735" i="8" s="1"/>
  <c r="Q736" i="8" a="1"/>
  <c r="Q736" i="8" s="1"/>
  <c r="Q737" i="8" a="1"/>
  <c r="Q737" i="8" s="1"/>
  <c r="Q738" i="8" a="1"/>
  <c r="Q738" i="8" s="1"/>
  <c r="Q739" i="8" a="1"/>
  <c r="Q739" i="8" s="1"/>
  <c r="Q740" i="8" a="1"/>
  <c r="Q740" i="8" s="1"/>
  <c r="Q741" i="8" a="1"/>
  <c r="Q741" i="8" s="1"/>
  <c r="Q742" i="8" a="1"/>
  <c r="Q742" i="8" s="1"/>
  <c r="Q743" i="8" a="1"/>
  <c r="Q743" i="8" s="1"/>
  <c r="Q744" i="8" a="1"/>
  <c r="Q744" i="8" s="1"/>
  <c r="Q745" i="8" a="1"/>
  <c r="Q745" i="8" s="1"/>
  <c r="Q746" i="8" a="1"/>
  <c r="Q746" i="8" s="1"/>
  <c r="Q747" i="8" a="1"/>
  <c r="Q747" i="8" s="1"/>
  <c r="Q748" i="8" a="1"/>
  <c r="Q748" i="8" s="1"/>
  <c r="Q749" i="8" a="1"/>
  <c r="Q749" i="8" s="1"/>
  <c r="Q750" i="8" a="1"/>
  <c r="Q750" i="8" s="1"/>
  <c r="Q751" i="8" a="1"/>
  <c r="Q751" i="8" s="1"/>
  <c r="Q752" i="8" a="1"/>
  <c r="Q752" i="8" s="1"/>
  <c r="Q753" i="8" a="1"/>
  <c r="Q753" i="8" s="1"/>
  <c r="Q754" i="8" a="1"/>
  <c r="Q754" i="8" s="1"/>
  <c r="Q755" i="8" a="1"/>
  <c r="Q755" i="8" s="1"/>
  <c r="Q756" i="8" a="1"/>
  <c r="Q756" i="8" s="1"/>
  <c r="Q757" i="8" a="1"/>
  <c r="Q757" i="8" s="1"/>
  <c r="Q758" i="8" a="1"/>
  <c r="Q758" i="8" s="1"/>
  <c r="Q759" i="8" a="1"/>
  <c r="Q759" i="8" s="1"/>
  <c r="Q760" i="8" a="1"/>
  <c r="Q760" i="8" s="1"/>
  <c r="Q761" i="8" a="1"/>
  <c r="Q761" i="8" s="1"/>
  <c r="Q762" i="8" a="1"/>
  <c r="Q762" i="8" s="1"/>
  <c r="Q763" i="8" a="1"/>
  <c r="Q763" i="8" s="1"/>
  <c r="Q764" i="8" a="1"/>
  <c r="Q764" i="8" s="1"/>
  <c r="Q765" i="8" a="1"/>
  <c r="Q765" i="8" s="1"/>
  <c r="Q766" i="8" a="1"/>
  <c r="Q766" i="8" s="1"/>
  <c r="Q767" i="8" a="1"/>
  <c r="Q767" i="8" s="1"/>
  <c r="Q768" i="8" a="1"/>
  <c r="Q768" i="8" s="1"/>
  <c r="Q769" i="8" a="1"/>
  <c r="Q769" i="8" s="1"/>
  <c r="Q770" i="8" a="1"/>
  <c r="Q770" i="8" s="1"/>
  <c r="Q771" i="8" a="1"/>
  <c r="Q771" i="8" s="1"/>
  <c r="Q772" i="8" a="1"/>
  <c r="Q772" i="8" s="1"/>
  <c r="Q773" i="8" a="1"/>
  <c r="Q773" i="8" s="1"/>
  <c r="Q774" i="8" a="1"/>
  <c r="Q774" i="8" s="1"/>
  <c r="Q775" i="8" a="1"/>
  <c r="Q775" i="8" s="1"/>
  <c r="Q776" i="8" a="1"/>
  <c r="Q776" i="8" s="1"/>
  <c r="Q777" i="8" a="1"/>
  <c r="Q777" i="8" s="1"/>
  <c r="Q778" i="8" a="1"/>
  <c r="Q778" i="8" s="1"/>
  <c r="Q779" i="8" a="1"/>
  <c r="Q779" i="8" s="1"/>
  <c r="Q780" i="8" a="1"/>
  <c r="Q780" i="8" s="1"/>
  <c r="Q781" i="8" a="1"/>
  <c r="Q781" i="8" s="1"/>
  <c r="Q782" i="8" a="1"/>
  <c r="Q782" i="8" s="1"/>
  <c r="Q783" i="8" a="1"/>
  <c r="Q783" i="8" s="1"/>
  <c r="Q784" i="8" a="1"/>
  <c r="Q784" i="8" s="1"/>
  <c r="Q785" i="8" a="1"/>
  <c r="Q785" i="8" s="1"/>
  <c r="Q786" i="8" a="1"/>
  <c r="Q786" i="8" s="1"/>
  <c r="Q787" i="8" a="1"/>
  <c r="Q787" i="8" s="1"/>
  <c r="Q788" i="8" a="1"/>
  <c r="Q788" i="8" s="1"/>
  <c r="Q789" i="8" a="1"/>
  <c r="Q789" i="8" s="1"/>
  <c r="Q790" i="8" a="1"/>
  <c r="Q790" i="8" s="1"/>
  <c r="Q791" i="8" a="1"/>
  <c r="Q791" i="8" s="1"/>
  <c r="Q792" i="8" a="1"/>
  <c r="Q792" i="8" s="1"/>
  <c r="Q793" i="8" a="1"/>
  <c r="Q793" i="8" s="1"/>
  <c r="Q794" i="8" a="1"/>
  <c r="Q794" i="8" s="1"/>
  <c r="Q795" i="8" a="1"/>
  <c r="Q795" i="8" s="1"/>
  <c r="Q796" i="8" a="1"/>
  <c r="Q796" i="8" s="1"/>
  <c r="Q797" i="8" a="1"/>
  <c r="Q797" i="8" s="1"/>
  <c r="Q798" i="8" a="1"/>
  <c r="Q798" i="8" s="1"/>
  <c r="Q799" i="8" a="1"/>
  <c r="Q799" i="8" s="1"/>
  <c r="Q800" i="8" a="1"/>
  <c r="Q800" i="8" s="1"/>
  <c r="Q801" i="8" a="1"/>
  <c r="Q801" i="8" s="1"/>
  <c r="Q802" i="8" a="1"/>
  <c r="Q802" i="8" s="1"/>
  <c r="Q803" i="8" a="1"/>
  <c r="Q803" i="8" s="1"/>
  <c r="Q804" i="8" a="1"/>
  <c r="Q804" i="8" s="1"/>
  <c r="Q805" i="8" a="1"/>
  <c r="Q805" i="8" s="1"/>
  <c r="Q806" i="8" a="1"/>
  <c r="Q806" i="8" s="1"/>
  <c r="Q807" i="8" a="1"/>
  <c r="Q807" i="8" s="1"/>
  <c r="Q808" i="8" a="1"/>
  <c r="Q808" i="8" s="1"/>
  <c r="Q809" i="8" a="1"/>
  <c r="Q809" i="8" s="1"/>
  <c r="Q810" i="8" a="1"/>
  <c r="Q810" i="8" s="1"/>
  <c r="Q811" i="8" a="1"/>
  <c r="Q811" i="8" s="1"/>
  <c r="Q812" i="8" a="1"/>
  <c r="Q812" i="8" s="1"/>
  <c r="Q813" i="8" a="1"/>
  <c r="Q813" i="8" s="1"/>
  <c r="Q814" i="8" a="1"/>
  <c r="Q814" i="8" s="1"/>
  <c r="Q815" i="8" a="1"/>
  <c r="Q815" i="8" s="1"/>
  <c r="Q816" i="8" a="1"/>
  <c r="Q816" i="8" s="1"/>
  <c r="Q817" i="8" a="1"/>
  <c r="Q817" i="8" s="1"/>
  <c r="Q818" i="8" a="1"/>
  <c r="Q818" i="8" s="1"/>
  <c r="Q819" i="8" a="1"/>
  <c r="Q819" i="8" s="1"/>
  <c r="Q820" i="8" a="1"/>
  <c r="Q820" i="8" s="1"/>
  <c r="Q821" i="8" a="1"/>
  <c r="Q821" i="8" s="1"/>
  <c r="Q822" i="8" a="1"/>
  <c r="Q822" i="8" s="1"/>
  <c r="Q823" i="8" a="1"/>
  <c r="Q823" i="8" s="1"/>
  <c r="Q824" i="8" a="1"/>
  <c r="Q824" i="8" s="1"/>
  <c r="Q825" i="8" a="1"/>
  <c r="Q825" i="8" s="1"/>
  <c r="Q826" i="8" a="1"/>
  <c r="Q826" i="8" s="1"/>
  <c r="Q827" i="8" a="1"/>
  <c r="Q827" i="8" s="1"/>
  <c r="Q828" i="8" a="1"/>
  <c r="Q828" i="8" s="1"/>
  <c r="Q829" i="8" a="1"/>
  <c r="Q829" i="8" s="1"/>
  <c r="Q830" i="8" a="1"/>
  <c r="Q830" i="8" s="1"/>
  <c r="Q831" i="8" a="1"/>
  <c r="Q831" i="8" s="1"/>
  <c r="Q832" i="8" a="1"/>
  <c r="Q832" i="8" s="1"/>
  <c r="Q833" i="8" a="1"/>
  <c r="Q833" i="8" s="1"/>
  <c r="Q834" i="8" a="1"/>
  <c r="Q834" i="8" s="1"/>
  <c r="Q835" i="8" a="1"/>
  <c r="Q835" i="8" s="1"/>
  <c r="Q836" i="8" a="1"/>
  <c r="Q836" i="8" s="1"/>
  <c r="Q837" i="8" a="1"/>
  <c r="Q837" i="8" s="1"/>
  <c r="Q838" i="8" a="1"/>
  <c r="Q838" i="8" s="1"/>
  <c r="Q839" i="8" a="1"/>
  <c r="Q839" i="8" s="1"/>
  <c r="Q840" i="8" a="1"/>
  <c r="Q840" i="8" s="1"/>
  <c r="Q841" i="8" a="1"/>
  <c r="Q841" i="8" s="1"/>
  <c r="Q842" i="8" a="1"/>
  <c r="Q842" i="8" s="1"/>
  <c r="Q843" i="8" a="1"/>
  <c r="Q843" i="8" s="1"/>
  <c r="Q844" i="8" a="1"/>
  <c r="Q844" i="8" s="1"/>
  <c r="Q845" i="8" a="1"/>
  <c r="Q845" i="8" s="1"/>
  <c r="Q846" i="8" a="1"/>
  <c r="Q846" i="8" s="1"/>
  <c r="Q847" i="8" a="1"/>
  <c r="Q847" i="8" s="1"/>
  <c r="Q848" i="8" a="1"/>
  <c r="Q848" i="8" s="1"/>
  <c r="Q849" i="8" a="1"/>
  <c r="Q849" i="8" s="1"/>
  <c r="Q850" i="8" a="1"/>
  <c r="Q850" i="8" s="1"/>
  <c r="Q851" i="8" a="1"/>
  <c r="Q851" i="8" s="1"/>
  <c r="Q852" i="8" a="1"/>
  <c r="Q852" i="8" s="1"/>
  <c r="Q853" i="8" a="1"/>
  <c r="Q853" i="8" s="1"/>
  <c r="Q854" i="8" a="1"/>
  <c r="Q854" i="8" s="1"/>
  <c r="Q855" i="8" a="1"/>
  <c r="Q855" i="8" s="1"/>
  <c r="Q856" i="8" a="1"/>
  <c r="Q856" i="8" s="1"/>
  <c r="Q857" i="8" a="1"/>
  <c r="Q857" i="8" s="1"/>
  <c r="Q858" i="8" a="1"/>
  <c r="Q858" i="8" s="1"/>
  <c r="Q859" i="8" a="1"/>
  <c r="Q859" i="8" s="1"/>
  <c r="Q860" i="8" a="1"/>
  <c r="Q860" i="8" s="1"/>
  <c r="Q861" i="8" a="1"/>
  <c r="Q861" i="8" s="1"/>
  <c r="Q862" i="8" a="1"/>
  <c r="Q862" i="8" s="1"/>
  <c r="Q863" i="8" a="1"/>
  <c r="Q863" i="8" s="1"/>
  <c r="Q864" i="8" a="1"/>
  <c r="Q864" i="8" s="1"/>
  <c r="Q865" i="8" a="1"/>
  <c r="Q865" i="8" s="1"/>
  <c r="Q866" i="8" a="1"/>
  <c r="Q866" i="8" s="1"/>
  <c r="Q867" i="8" a="1"/>
  <c r="Q867" i="8" s="1"/>
  <c r="Q868" i="8" a="1"/>
  <c r="Q868" i="8" s="1"/>
  <c r="Q869" i="8" a="1"/>
  <c r="Q869" i="8" s="1"/>
  <c r="Q870" i="8" a="1"/>
  <c r="Q870" i="8" s="1"/>
  <c r="Q871" i="8" a="1"/>
  <c r="Q871" i="8" s="1"/>
  <c r="Q872" i="8" a="1"/>
  <c r="Q872" i="8" s="1"/>
  <c r="Q873" i="8" a="1"/>
  <c r="Q873" i="8" s="1"/>
  <c r="Q874" i="8" a="1"/>
  <c r="Q874" i="8" s="1"/>
  <c r="Q875" i="8" a="1"/>
  <c r="Q875" i="8" s="1"/>
  <c r="Q876" i="8" a="1"/>
  <c r="Q876" i="8" s="1"/>
  <c r="Q877" i="8" a="1"/>
  <c r="Q877" i="8" s="1"/>
  <c r="Q878" i="8" a="1"/>
  <c r="Q878" i="8" s="1"/>
  <c r="Q879" i="8" a="1"/>
  <c r="Q879" i="8" s="1"/>
  <c r="Q880" i="8" a="1"/>
  <c r="Q880" i="8" s="1"/>
  <c r="Q881" i="8" a="1"/>
  <c r="Q881" i="8" s="1"/>
  <c r="Q882" i="8" a="1"/>
  <c r="Q882" i="8" s="1"/>
  <c r="Q883" i="8" a="1"/>
  <c r="Q883" i="8" s="1"/>
  <c r="Q884" i="8" a="1"/>
  <c r="Q884" i="8" s="1"/>
  <c r="Q885" i="8" a="1"/>
  <c r="Q885" i="8" s="1"/>
  <c r="Q886" i="8" a="1"/>
  <c r="Q886" i="8" s="1"/>
  <c r="Q887" i="8" a="1"/>
  <c r="Q887" i="8" s="1"/>
  <c r="Q888" i="8" a="1"/>
  <c r="Q888" i="8" s="1"/>
  <c r="Q889" i="8" a="1"/>
  <c r="Q889" i="8" s="1"/>
  <c r="Q890" i="8" a="1"/>
  <c r="Q890" i="8" s="1"/>
  <c r="Q891" i="8" a="1"/>
  <c r="Q891" i="8" s="1"/>
  <c r="Q892" i="8" a="1"/>
  <c r="Q892" i="8" s="1"/>
  <c r="Q893" i="8" a="1"/>
  <c r="Q893" i="8" s="1"/>
  <c r="Q894" i="8" a="1"/>
  <c r="Q894" i="8" s="1"/>
  <c r="Q895" i="8" a="1"/>
  <c r="Q895" i="8" s="1"/>
  <c r="Q896" i="8" a="1"/>
  <c r="Q896" i="8" s="1"/>
  <c r="Q897" i="8" a="1"/>
  <c r="Q897" i="8" s="1"/>
  <c r="Q898" i="8" a="1"/>
  <c r="Q898" i="8" s="1"/>
  <c r="Q899" i="8" a="1"/>
  <c r="Q899" i="8" s="1"/>
  <c r="Q900" i="8" a="1"/>
  <c r="Q900" i="8" s="1"/>
  <c r="Q901" i="8" a="1"/>
  <c r="Q901" i="8" s="1"/>
  <c r="Q902" i="8" a="1"/>
  <c r="Q902" i="8" s="1"/>
  <c r="Q903" i="8" a="1"/>
  <c r="Q903" i="8" s="1"/>
  <c r="Q904" i="8" a="1"/>
  <c r="Q904" i="8" s="1"/>
  <c r="Q905" i="8" a="1"/>
  <c r="Q905" i="8" s="1"/>
  <c r="Q906" i="8" a="1"/>
  <c r="Q906" i="8" s="1"/>
  <c r="Q907" i="8" a="1"/>
  <c r="Q907" i="8" s="1"/>
  <c r="Q908" i="8" a="1"/>
  <c r="Q908" i="8" s="1"/>
  <c r="Q909" i="8" a="1"/>
  <c r="Q909" i="8" s="1"/>
  <c r="Q910" i="8" a="1"/>
  <c r="Q910" i="8" s="1"/>
  <c r="Q911" i="8" a="1"/>
  <c r="Q911" i="8" s="1"/>
  <c r="Q912" i="8" a="1"/>
  <c r="Q912" i="8" s="1"/>
  <c r="Q913" i="8" a="1"/>
  <c r="Q913" i="8" s="1"/>
  <c r="Q914" i="8" a="1"/>
  <c r="Q914" i="8" s="1"/>
  <c r="Q915" i="8" a="1"/>
  <c r="Q915" i="8" s="1"/>
  <c r="Q916" i="8" a="1"/>
  <c r="Q916" i="8" s="1"/>
  <c r="Q917" i="8" a="1"/>
  <c r="Q917" i="8" s="1"/>
  <c r="Q918" i="8" a="1"/>
  <c r="Q918" i="8" s="1"/>
  <c r="Q919" i="8" a="1"/>
  <c r="Q919" i="8" s="1"/>
  <c r="Q920" i="8" a="1"/>
  <c r="Q920" i="8" s="1"/>
  <c r="Q921" i="8" a="1"/>
  <c r="Q921" i="8" s="1"/>
  <c r="Q922" i="8" a="1"/>
  <c r="Q922" i="8" s="1"/>
  <c r="Q923" i="8" a="1"/>
  <c r="Q923" i="8" s="1"/>
  <c r="Q924" i="8" a="1"/>
  <c r="Q924" i="8" s="1"/>
  <c r="Q925" i="8" a="1"/>
  <c r="Q925" i="8" s="1"/>
  <c r="Q926" i="8" a="1"/>
  <c r="Q926" i="8" s="1"/>
  <c r="Q927" i="8" a="1"/>
  <c r="Q927" i="8" s="1"/>
  <c r="Q928" i="8" a="1"/>
  <c r="Q928" i="8" s="1"/>
  <c r="Q929" i="8" a="1"/>
  <c r="Q929" i="8" s="1"/>
  <c r="Q930" i="8" a="1"/>
  <c r="Q930" i="8" s="1"/>
  <c r="Q931" i="8" a="1"/>
  <c r="Q931" i="8" s="1"/>
  <c r="Q932" i="8" a="1"/>
  <c r="Q932" i="8" s="1"/>
  <c r="Q933" i="8" a="1"/>
  <c r="Q933" i="8" s="1"/>
  <c r="Q934" i="8" a="1"/>
  <c r="Q934" i="8" s="1"/>
  <c r="Q935" i="8" a="1"/>
  <c r="Q935" i="8" s="1"/>
  <c r="Q936" i="8" a="1"/>
  <c r="Q936" i="8" s="1"/>
  <c r="Q937" i="8" a="1"/>
  <c r="Q937" i="8" s="1"/>
  <c r="Q938" i="8" a="1"/>
  <c r="Q938" i="8" s="1"/>
  <c r="Q939" i="8" a="1"/>
  <c r="Q939" i="8" s="1"/>
  <c r="Q940" i="8" a="1"/>
  <c r="Q940" i="8" s="1"/>
  <c r="Q941" i="8" a="1"/>
  <c r="Q941" i="8" s="1"/>
  <c r="Q942" i="8" a="1"/>
  <c r="Q942" i="8" s="1"/>
  <c r="Q943" i="8" a="1"/>
  <c r="Q943" i="8" s="1"/>
  <c r="Q944" i="8" a="1"/>
  <c r="Q944" i="8" s="1"/>
  <c r="Q945" i="8" a="1"/>
  <c r="Q945" i="8" s="1"/>
  <c r="Q946" i="8" a="1"/>
  <c r="Q946" i="8" s="1"/>
  <c r="Q947" i="8" a="1"/>
  <c r="Q947" i="8" s="1"/>
  <c r="Q948" i="8" a="1"/>
  <c r="Q948" i="8" s="1"/>
  <c r="Q949" i="8" a="1"/>
  <c r="Q949" i="8" s="1"/>
  <c r="Q950" i="8" a="1"/>
  <c r="Q950" i="8" s="1"/>
  <c r="Q951" i="8" a="1"/>
  <c r="Q951" i="8" s="1"/>
  <c r="Q952" i="8" a="1"/>
  <c r="Q952" i="8" s="1"/>
  <c r="Q953" i="8" a="1"/>
  <c r="Q953" i="8" s="1"/>
  <c r="Q954" i="8" a="1"/>
  <c r="Q954" i="8" s="1"/>
  <c r="Q955" i="8" a="1"/>
  <c r="Q955" i="8" s="1"/>
  <c r="Q956" i="8" a="1"/>
  <c r="Q956" i="8" s="1"/>
  <c r="Q957" i="8" a="1"/>
  <c r="Q957" i="8" s="1"/>
  <c r="Q958" i="8" a="1"/>
  <c r="Q958" i="8" s="1"/>
  <c r="Q959" i="8" a="1"/>
  <c r="Q959" i="8" s="1"/>
  <c r="Q960" i="8" a="1"/>
  <c r="Q960" i="8" s="1"/>
  <c r="Q961" i="8" a="1"/>
  <c r="Q961" i="8" s="1"/>
  <c r="Q962" i="8" a="1"/>
  <c r="Q962" i="8" s="1"/>
  <c r="Q963" i="8" a="1"/>
  <c r="Q963" i="8" s="1"/>
  <c r="Q964" i="8" a="1"/>
  <c r="Q964" i="8" s="1"/>
  <c r="Q965" i="8" a="1"/>
  <c r="Q965" i="8" s="1"/>
  <c r="Q966" i="8" a="1"/>
  <c r="Q966" i="8" s="1"/>
  <c r="Q967" i="8" a="1"/>
  <c r="Q967" i="8" s="1"/>
  <c r="Q968" i="8" a="1"/>
  <c r="Q968" i="8" s="1"/>
  <c r="Q969" i="8" a="1"/>
  <c r="Q969" i="8" s="1"/>
  <c r="Q970" i="8" a="1"/>
  <c r="Q970" i="8" s="1"/>
  <c r="Q971" i="8" a="1"/>
  <c r="Q971" i="8" s="1"/>
  <c r="Q972" i="8" a="1"/>
  <c r="Q972" i="8" s="1"/>
  <c r="Q973" i="8" a="1"/>
  <c r="Q973" i="8" s="1"/>
  <c r="Q974" i="8" a="1"/>
  <c r="Q974" i="8" s="1"/>
  <c r="Q975" i="8" a="1"/>
  <c r="Q975" i="8" s="1"/>
  <c r="Q976" i="8" a="1"/>
  <c r="Q976" i="8" s="1"/>
  <c r="Q977" i="8" a="1"/>
  <c r="Q977" i="8" s="1"/>
  <c r="Q978" i="8" a="1"/>
  <c r="Q978" i="8" s="1"/>
  <c r="Q979" i="8" a="1"/>
  <c r="Q979" i="8" s="1"/>
  <c r="Q980" i="8" a="1"/>
  <c r="Q980" i="8" s="1"/>
  <c r="Q981" i="8" a="1"/>
  <c r="Q981" i="8" s="1"/>
  <c r="Q982" i="8" a="1"/>
  <c r="Q982" i="8" s="1"/>
  <c r="Q983" i="8" a="1"/>
  <c r="Q983" i="8" s="1"/>
  <c r="Q984" i="8" a="1"/>
  <c r="Q984" i="8" s="1"/>
  <c r="Q985" i="8" a="1"/>
  <c r="Q985" i="8" s="1"/>
  <c r="Q986" i="8" a="1"/>
  <c r="Q986" i="8" s="1"/>
  <c r="Q987" i="8" a="1"/>
  <c r="Q987" i="8" s="1"/>
  <c r="Q988" i="8" a="1"/>
  <c r="Q988" i="8" s="1"/>
  <c r="Q989" i="8" a="1"/>
  <c r="Q989" i="8" s="1"/>
  <c r="Q990" i="8" a="1"/>
  <c r="Q990" i="8" s="1"/>
  <c r="Q991" i="8" a="1"/>
  <c r="Q991" i="8" s="1"/>
  <c r="Q992" i="8" a="1"/>
  <c r="Q992" i="8" s="1"/>
  <c r="Q993" i="8" a="1"/>
  <c r="Q993" i="8" s="1"/>
  <c r="Q994" i="8" a="1"/>
  <c r="Q994" i="8" s="1"/>
  <c r="Q995" i="8" a="1"/>
  <c r="Q995" i="8" s="1"/>
  <c r="Q996" i="8" a="1"/>
  <c r="Q996" i="8" s="1"/>
  <c r="Q997" i="8" a="1"/>
  <c r="Q997" i="8" s="1"/>
  <c r="Q998" i="8" a="1"/>
  <c r="Q998" i="8" s="1"/>
  <c r="Q999" i="8" a="1"/>
  <c r="Q999" i="8" s="1"/>
  <c r="Q1000" i="8" a="1"/>
  <c r="Q1000" i="8" s="1"/>
  <c r="Q1001" i="8" a="1"/>
  <c r="Q1001" i="8" s="1"/>
  <c r="Q1002" i="8" a="1"/>
  <c r="Q1002" i="8" s="1"/>
  <c r="Q1003" i="8" a="1"/>
  <c r="Q1003" i="8" s="1"/>
  <c r="Q1004" i="8" a="1"/>
  <c r="Q1004" i="8" s="1"/>
  <c r="Q1005" i="8" a="1"/>
  <c r="Q1005" i="8" s="1"/>
  <c r="Q1006" i="8" a="1"/>
  <c r="Q1006" i="8" s="1"/>
  <c r="Q1007" i="8" a="1"/>
  <c r="Q1007" i="8" s="1"/>
  <c r="Q1008" i="8" a="1"/>
  <c r="Q1008" i="8" s="1"/>
  <c r="Q1009" i="8" a="1"/>
  <c r="Q1009" i="8" s="1"/>
  <c r="Q1010" i="8" a="1"/>
  <c r="Q1010" i="8" s="1"/>
  <c r="Q1011" i="8" a="1"/>
  <c r="Q1011" i="8" s="1"/>
  <c r="Q1012" i="8" a="1"/>
  <c r="Q1012" i="8" s="1"/>
  <c r="Q1013" i="8" a="1"/>
  <c r="Q1013" i="8" s="1"/>
  <c r="Q1014" i="8" a="1"/>
  <c r="Q1014" i="8" s="1"/>
  <c r="Q1015" i="8" a="1"/>
  <c r="Q1015" i="8" s="1"/>
  <c r="Q1016" i="8" a="1"/>
  <c r="Q1016" i="8" s="1"/>
  <c r="Q5" i="8" a="1"/>
  <c r="Q5" i="8"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0"/>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<sst xmlns="http://schemas.openxmlformats.org/spreadsheetml/2006/main" count="9295" uniqueCount="4911">
  <si>
    <t>Movie</t>
  </si>
  <si>
    <t>Duck the Halls: A Mickey Mouse Christmas Special</t>
  </si>
  <si>
    <t>Alonso Ramirez Ramos, Dave Wasson</t>
  </si>
  <si>
    <t>Chris Diamantopoulos, Tony Anselmo, Tress MacNeille, Bill Farmer, Russi Taylor, Corey Burton</t>
  </si>
  <si>
    <t>TV-G</t>
  </si>
  <si>
    <t>Animation, Family</t>
  </si>
  <si>
    <t>Join Mickey and the gang as they duck the halls!</t>
  </si>
  <si>
    <t>Ernest Saves Christmas</t>
  </si>
  <si>
    <t>John Cherry</t>
  </si>
  <si>
    <t>Jim Varney, Noelle Parker, Douglas Seale</t>
  </si>
  <si>
    <t>PG</t>
  </si>
  <si>
    <t>Comedy</t>
  </si>
  <si>
    <t>Santa Claus passes his magic bag to a new St. Nic.</t>
  </si>
  <si>
    <t>Ice Age: A Mammoth Christmas</t>
  </si>
  <si>
    <t>Karen Disher</t>
  </si>
  <si>
    <t>Raymond Albert Romano, John Leguizamo, Denis Leary, Queen Latifah</t>
  </si>
  <si>
    <t>United States</t>
  </si>
  <si>
    <t>Animation, Comedy, Family</t>
  </si>
  <si>
    <t>Sid the Sloth is on Santa's naughty list.</t>
  </si>
  <si>
    <t>The Queen Family Singalong</t>
  </si>
  <si>
    <t>Hamish Hamilton</t>
  </si>
  <si>
    <t>Darren Criss, Adam Lambert, Derek Hough, Alexander Jean, Fall Out Boy, Jimmie Allen</t>
  </si>
  <si>
    <t>TV-PG</t>
  </si>
  <si>
    <t>Musical</t>
  </si>
  <si>
    <t>This is real life, not just fantasy!</t>
  </si>
  <si>
    <t>Becoming Cousteau</t>
  </si>
  <si>
    <t>Liz Garbus</t>
  </si>
  <si>
    <t>Jacques Yves Cousteau, Vincent Cassel</t>
  </si>
  <si>
    <t>PG-13</t>
  </si>
  <si>
    <t>Biographical, Documentary</t>
  </si>
  <si>
    <t>An inside look at the legendary life of adventurer Jacques-Yves Cousteau.</t>
  </si>
  <si>
    <t>TV-14</t>
  </si>
  <si>
    <t>A Muppets Christmas: Letters To Santa</t>
  </si>
  <si>
    <t>Kirk R. Thatcher</t>
  </si>
  <si>
    <t>Steve Whitmire, Dave Goelz, Bill Barretta, Eric Jacobson</t>
  </si>
  <si>
    <t>G</t>
  </si>
  <si>
    <t>Comedy, Family, Musical</t>
  </si>
  <si>
    <t>Celebrate the holiday season with all your favorite Muppets.</t>
  </si>
  <si>
    <t>Adventure Thru the Walt Disney Archives</t>
  </si>
  <si>
    <t>John Gleim</t>
  </si>
  <si>
    <t>Don Hahn, Kathryn Beaumont, Pete Docter, Kevin Feige, Mark Hamill, Bob Iger</t>
  </si>
  <si>
    <t>Documentary</t>
  </si>
  <si>
    <t>Explore the treasures and rich history of the Walt Disney Archives.</t>
  </si>
  <si>
    <t>Puppy for Hanukkah</t>
  </si>
  <si>
    <t>Comedy, Family, Music</t>
  </si>
  <si>
    <t>Check out Daveed Digg's official music video "Puppy for Hanukkah!"</t>
  </si>
  <si>
    <t>The Pixar Story</t>
  </si>
  <si>
    <t>Leslie Iwerks</t>
  </si>
  <si>
    <t>Stacy Keach, John Lasseter, Brad Bird, John Musker, Ron Clements, Frank Thomas</t>
  </si>
  <si>
    <t>Documentary, Family</t>
  </si>
  <si>
    <t>A groundbreaking company forever changes the face of filmmaking.</t>
  </si>
  <si>
    <t>America the Beautiful</t>
  </si>
  <si>
    <t>Michael B. Jordan</t>
  </si>
  <si>
    <t>Animals &amp; Nature</t>
  </si>
  <si>
    <t>Epic, grand portrait of the land across four regions on the most extreme continent. Coming in 2022.</t>
  </si>
  <si>
    <t>Animation</t>
  </si>
  <si>
    <t>Ciao Alberto</t>
  </si>
  <si>
    <t>McKenna Harris</t>
  </si>
  <si>
    <t>Jack Dylan Grazer, Marco Barricelli</t>
  </si>
  <si>
    <t>Fun-loving sea monster Alberto whole-heartedly wants to prove himself to his stoic mentor Massimo.</t>
  </si>
  <si>
    <t>United States, Canada</t>
  </si>
  <si>
    <t>Animation, Kids</t>
  </si>
  <si>
    <t>Comedy, Coming of Age, Drama</t>
  </si>
  <si>
    <t>Enchanted</t>
  </si>
  <si>
    <t>Kevin Lima</t>
  </si>
  <si>
    <t>Amy Adams, Patrick Dempsey, James Marsden, Timothy Spall, Idina Menzel, Susan Sarandon</t>
  </si>
  <si>
    <t>Comedy, Family, Fantasy</t>
  </si>
  <si>
    <t>An animated princess winds up in the real world of modern-day Manhattan.</t>
  </si>
  <si>
    <t>Feast</t>
  </si>
  <si>
    <t>Patrick Osborne</t>
  </si>
  <si>
    <t>Stephen Apostolina, Kirk Baily, Ben Bledsoe, David Cowgill, Terri Douglas, Fuschia!</t>
  </si>
  <si>
    <t>Animation, Comedy, Drama</t>
  </si>
  <si>
    <t>One man's love life seen through the eyes of his dog.</t>
  </si>
  <si>
    <t>Frozen Fever</t>
  </si>
  <si>
    <t>Chris Buck, Jennifer Lee</t>
  </si>
  <si>
    <t>Kristen Bell, Idina Menzel, Jonathan Groff, Josh Gad, Santino Fontana, Chris Williams</t>
  </si>
  <si>
    <t>Animation, Family, Fantasy</t>
  </si>
  <si>
    <t>Elsa wants to give Anna the best birthday party ever.</t>
  </si>
  <si>
    <t>Get a Horse!</t>
  </si>
  <si>
    <t>Lauren MacMullan</t>
  </si>
  <si>
    <t>Walt Disney, Marcellite Garner, Russi Taylor, Billy Bletcher, Will Ryan, Bob Bergen</t>
  </si>
  <si>
    <t>Action-Adventure, Animation, Comedy</t>
  </si>
  <si>
    <t>Mickey and friends hitch a ride on a musical hay wagon.</t>
  </si>
  <si>
    <t>Home Sweet Home Alone</t>
  </si>
  <si>
    <t>Dan Mazer</t>
  </si>
  <si>
    <t>Ellie Kemper, Rob Delaney, Archie Yates, Aisling Bea, Kenan Thompson, Tim Simons</t>
  </si>
  <si>
    <t>Comedy, Family</t>
  </si>
  <si>
    <t>Alone for the holidays, Max Mercer will do whatever it takes to protect his home from trespassers.</t>
  </si>
  <si>
    <t>Jungle Cruise</t>
  </si>
  <si>
    <t>Jaume Collet-Serra</t>
  </si>
  <si>
    <t>Dwayne Johnson, Emily Blunt, Edgar Ramirez, Jack Whitehall, Jesse Plemons, Paul Giamatti</t>
  </si>
  <si>
    <t>Action-Adventure, Comedy, Family</t>
  </si>
  <si>
    <t>Dr. Lily Houghton &amp; skipper Frank Wolff team up for a wild ride on the Amazon.</t>
  </si>
  <si>
    <t>Limitless with Chris Hemsworth</t>
  </si>
  <si>
    <t>Chris Hemsworth</t>
  </si>
  <si>
    <t>Lifestyle</t>
  </si>
  <si>
    <t>"Limitless with Chris Hemsworth" is coming to Disney+ in 2022.</t>
  </si>
  <si>
    <t>Movies</t>
  </si>
  <si>
    <t>Action-Adventure, Science Fiction</t>
  </si>
  <si>
    <t>Paperman</t>
  </si>
  <si>
    <t>John Kahrs</t>
  </si>
  <si>
    <t>John Kahrs, Kari Wahlgren</t>
  </si>
  <si>
    <t>A young man strives to find girl of his dreams.</t>
  </si>
  <si>
    <t>Pixar 2021 Disney+ Day Special</t>
  </si>
  <si>
    <t>Pete Docter, Larry the Cable Guy, Jack Dylan Grazer, Domee Shi, Angus MacLane</t>
  </si>
  <si>
    <t>Join Pete Docter for a tour around Pixar and get a sneak peek at several upcoming Disney+ releases.</t>
  </si>
  <si>
    <t>Shang-Chi and The Legend of The Ten Rings</t>
  </si>
  <si>
    <t>Destin Daniel Cretton</t>
  </si>
  <si>
    <t>Simu Liu, Awkwafina, Tony Leung, Michelle Yeoh, Meng'er Zhang, Ben Kingsley</t>
  </si>
  <si>
    <t>United States, Australia</t>
  </si>
  <si>
    <t>Action-Adventure, Fantasy, Superhero</t>
  </si>
  <si>
    <t>Shang-Chi must confront his father, leader of the Ten Rings organization.</t>
  </si>
  <si>
    <t>Spin</t>
  </si>
  <si>
    <t>Manjari Makijany</t>
  </si>
  <si>
    <t>Avantika, Michael Bishop, Anna Cathcart, Jahbril Cook, Kerri Medders, Aryan Simhadri</t>
  </si>
  <si>
    <t>Coming of Age, Music</t>
  </si>
  <si>
    <t>Rhea discovers her passion for creating DJ mixes!</t>
  </si>
  <si>
    <t>Tangled Ever After</t>
  </si>
  <si>
    <t>Nathan Greno, Byron Howard</t>
  </si>
  <si>
    <t>Mandy Moore, Zachary Levi, Alan Dale, Paul F. Tompkins, Kari Wahlgren, Mark Allen Stewart</t>
  </si>
  <si>
    <t>It's up to Max and Pascal to save the royal wedding.</t>
  </si>
  <si>
    <t>The Ballad of Nessie</t>
  </si>
  <si>
    <t>Stevie Wermers-Skelton, Kevin Deters</t>
  </si>
  <si>
    <t>Billy Connolly</t>
  </si>
  <si>
    <t>A colorful tale about the friendly Loch Ness monster.</t>
  </si>
  <si>
    <t>The Little Matchgirl</t>
  </si>
  <si>
    <t>Roger Allers</t>
  </si>
  <si>
    <t>Animation, Drama</t>
  </si>
  <si>
    <t>A poor matchgirl sees happy images in the flames of her matches.</t>
  </si>
  <si>
    <t>The Making of Happier Than Ever: A Love Letter to Los Angeles</t>
  </si>
  <si>
    <t>David Clair</t>
  </si>
  <si>
    <t>Billie Eilish, FINNEAS, Gustavo Dudamel, Patrick Osborne, Robert Rodriguez</t>
  </si>
  <si>
    <t>Concert Film, Music</t>
  </si>
  <si>
    <t>Go behind the scenes of "Happier Than Ever: A Love Letter to Los Angeles."</t>
  </si>
  <si>
    <t>Animation, Comedy, Coming of Age</t>
  </si>
  <si>
    <t>The Simpsons in Plusaversary</t>
  </si>
  <si>
    <t>David Silverman</t>
  </si>
  <si>
    <t>Dan Castellaneta, Nancy Cartwright, Yeardley Smith, Tress MacNeille, Hank Azaria</t>
  </si>
  <si>
    <t>Animation, Comedy</t>
  </si>
  <si>
    <t>Celebrate Disney+ Day with The Simpsons and their friends from across the service.</t>
  </si>
  <si>
    <t>Tick Tock Tale</t>
  </si>
  <si>
    <t>Dean Wellins</t>
  </si>
  <si>
    <t>Animation, Crime, Family</t>
  </si>
  <si>
    <t>A tale of a quirky mantle clock.</t>
  </si>
  <si>
    <t>Under the Helmet: The Legacy of Boba Fett</t>
  </si>
  <si>
    <t>Science Fiction</t>
  </si>
  <si>
    <t>Willow</t>
  </si>
  <si>
    <t>Action-Adventure, Fantasy</t>
  </si>
  <si>
    <t>Meet the cast of the all-new Disney+ fantasy-adventure series "Willow." Coming to Disney+ in 2022.</t>
  </si>
  <si>
    <t>Alvin and the Chipmunks: Chipwrecked</t>
  </si>
  <si>
    <t>Mike Mitchell</t>
  </si>
  <si>
    <t>Jason Lee, David Cross, Jenny Slate, Justin Long, Matthew Gray Gubler, Jesse McCartney</t>
  </si>
  <si>
    <t>Jingle All The Way</t>
  </si>
  <si>
    <t>Brian Levant</t>
  </si>
  <si>
    <t>Arnold Schwarzenegger, Sinbad, Phil Hartman, Rita Wilson, Robert Conrad, Martin Mull</t>
  </si>
  <si>
    <t>A father's Christmas Eve turns into a madcap scramble to find a much sought-after toy for his son.</t>
  </si>
  <si>
    <t>Jingle All the Way 2</t>
  </si>
  <si>
    <t>Alex Zamm</t>
  </si>
  <si>
    <t>Larry the Cable Guy, Brian Stepanek, Santino Marella, Kennedi Clements, Kirsten Robek, Rachel Hayward</t>
  </si>
  <si>
    <t>Two dads compete to be the best father and make Christmas amazing!</t>
  </si>
  <si>
    <t>Prep &amp; Landing: Operation Secret Santa</t>
  </si>
  <si>
    <t>Kevin Deters, Stevie Wermers-Skelton</t>
  </si>
  <si>
    <t>Betty White, Dave Foley, Derek Richardson, Sarah Chalke, W. Morgan Sheppard</t>
  </si>
  <si>
    <t>Mrs. Claus enlists two elves in a secret mission.</t>
  </si>
  <si>
    <t>Santa Buddies: The Legend of Santa Paws</t>
  </si>
  <si>
    <t>Robert Vince</t>
  </si>
  <si>
    <t>Christopher Lloyd, Danny Woodburn, Craig Anton, Michael Teigen, Ben Giroux, Paul Rae</t>
  </si>
  <si>
    <t>Comedy, Fantasy, Kids</t>
  </si>
  <si>
    <t>The Buddies remind Santa Paws' feisty son, Puppy Paws, about the true meaning of Christmas.</t>
  </si>
  <si>
    <t>Snow Buddies</t>
  </si>
  <si>
    <t>Dominic Scott Kay, John Kapelos, Lise Simms, Mike Dopud, Charles C. Stevenson Jr., Dylan Minnette</t>
  </si>
  <si>
    <t>Action-Adventure, Comedy, Kids</t>
  </si>
  <si>
    <t>Space Buddies</t>
  </si>
  <si>
    <t>F.T. Anderson, Diedrich Bader, Field Cate, Kendall Cross, Mike Dopud, Mark Downey</t>
  </si>
  <si>
    <t>Disney's most adventurous talking pups take one small step for dog, one giant leap for dogkind.</t>
  </si>
  <si>
    <t>The Search for Santa Paws</t>
  </si>
  <si>
    <t>Resse Alexander, Diedrich Bader, Sahar Biniaz, Jan Boss, Ameko Eks Mass Carroll, Melody Choi</t>
  </si>
  <si>
    <t>Canada</t>
  </si>
  <si>
    <t>Drama, Family, Fantasy</t>
  </si>
  <si>
    <t>Discover how the legendary friendship of Santa Claus and Santa Paws began.</t>
  </si>
  <si>
    <t>X-Men: First Class</t>
  </si>
  <si>
    <t>Matthew Vaughn</t>
  </si>
  <si>
    <t>James McAvoy, Michael Fassbender, Rose Byrne, Jennifer Lawrence, January Jones, Nicholas Hoult</t>
  </si>
  <si>
    <t>United States, United Kingdom</t>
  </si>
  <si>
    <t>Action-Adventure, Science Fiction, Superhero</t>
  </si>
  <si>
    <t>Following the classic mythology, X-Men: First Class charts the epic beginning of the X-Men saga.</t>
  </si>
  <si>
    <t>TV-Y7</t>
  </si>
  <si>
    <t>Bob Ballard: An Explorer's Life</t>
  </si>
  <si>
    <t>An intimate portrait of Bob Ballard, the legendary explorer who found the Titanic.</t>
  </si>
  <si>
    <t>McFarland, USA</t>
  </si>
  <si>
    <t>Niki Caro</t>
  </si>
  <si>
    <t>Kevin Costner, Maria Bello, Morgan Saylor, Martha Higareda, Michael Aguero, Sergio Avelar</t>
  </si>
  <si>
    <t>Drama, Sports</t>
  </si>
  <si>
    <t>A coach guides underdogs past tremendous obstacles to become champions.</t>
  </si>
  <si>
    <t>Rookie of the Year</t>
  </si>
  <si>
    <t>Daniel Stern</t>
  </si>
  <si>
    <t>Thomas Ian Nicholas, Gary Busey, Albert Hall, Amy Morton, Dan Hedaya, Eddie Bracken</t>
  </si>
  <si>
    <t>Comedy, Family, Sports</t>
  </si>
  <si>
    <t>A 12-year-old boy can throw a 100 mph fastball, and the Chicago Cubs want him as their new pitcher!</t>
  </si>
  <si>
    <t>Thumbelina</t>
  </si>
  <si>
    <t>Don Bluth, Gary Goldman</t>
  </si>
  <si>
    <t>Gino Conforti, Barbara Cook, Jodi Benson, Will Ryan, June Foray, Kenneth Mars</t>
  </si>
  <si>
    <t>Ireland, United States, Canada, United Kingdom, Denmark, Spain, Poland, Hungary</t>
  </si>
  <si>
    <t>A digit-sized heroine evades the clutches of various creatures so she can reunite with her prince.</t>
  </si>
  <si>
    <t>Action-Adventure, Animation, Kids</t>
  </si>
  <si>
    <t>Lost Cities with Albert Lin: The Great Flood</t>
  </si>
  <si>
    <t>Jim Greayer</t>
  </si>
  <si>
    <t>Dr. Albert Yu-Min Lin</t>
  </si>
  <si>
    <t>Documentary, Historical</t>
  </si>
  <si>
    <t>Albert Lin is on a global quest to find the origins of Great Flood stories.</t>
  </si>
  <si>
    <t>Megacity of the Maya Warriors</t>
  </si>
  <si>
    <t>Ben Crichton</t>
  </si>
  <si>
    <t>Albert Lin</t>
  </si>
  <si>
    <t>Albert Lin sets out to solve an ancient mystery and find a Lost Maya city.</t>
  </si>
  <si>
    <t>Anthology, Comedy, Coming of Age</t>
  </si>
  <si>
    <t>Animation, Coming of Age, Fantasy</t>
  </si>
  <si>
    <t>Just Roll With It: You Decide Live!</t>
  </si>
  <si>
    <t>The Bennett-Blatts set out to reverse an evil curse!</t>
  </si>
  <si>
    <t>Mickey's Tale of Two Witches</t>
  </si>
  <si>
    <t>Jeff Gordon</t>
  </si>
  <si>
    <t>Bret Iwan, Kaitlyn Robrock, Bill Farmer, Daniel Ross, Tress MacNeille, Jim Cummings</t>
  </si>
  <si>
    <t>TV-Y</t>
  </si>
  <si>
    <t>Mickey tells a tale of two witches-in-training!</t>
  </si>
  <si>
    <t>Muppets Haunted Mansion</t>
  </si>
  <si>
    <t>Kirk Thatcher</t>
  </si>
  <si>
    <t>Dave Goelz, Bill Barretta, Will Arnett, Taraji P. Henson, Yvette Nicole Brown, Darren Criss</t>
  </si>
  <si>
    <t>The Most Magical Story on Earth: 50 Years of Walt Disney World</t>
  </si>
  <si>
    <t>Dave Hoffman</t>
  </si>
  <si>
    <t>Whoopi Goldberg, Christina Aguilera, Halle Bailey, Orlando Philharmonic Orchestra, Anthony Anderson, Tom Brady</t>
  </si>
  <si>
    <t>Family, Variety</t>
  </si>
  <si>
    <t>Celebrating 50 years of the Walt Disney World Resort.</t>
  </si>
  <si>
    <t>Under Wraps</t>
  </si>
  <si>
    <t>Malachi Barton, Christian J. Simon, Sophia Hammons, Melanie Brook, Brent Stait, Jordana Largy</t>
  </si>
  <si>
    <t>Three friends revive a mummy in a neighbor's basement.</t>
  </si>
  <si>
    <t>Black Widow</t>
  </si>
  <si>
    <t>Cate Shortland</t>
  </si>
  <si>
    <t>Scarlett Johansson, Florence Pugh, David Harbour, O-T Fagbenle, Rachel Weisz, Ray Winstone</t>
  </si>
  <si>
    <t>Action-Adventure, Science Fiction, Spy/Espionage</t>
  </si>
  <si>
    <t>Natasha confronts her history as a spy and the broken relationships left in her wake.</t>
  </si>
  <si>
    <t>Russell Boulter</t>
  </si>
  <si>
    <t>Fauci</t>
  </si>
  <si>
    <t>John Hoffman, Janet Tobias</t>
  </si>
  <si>
    <t>Dr. Anthony Fauci, Bono, George W. Bush, Peter Staley</t>
  </si>
  <si>
    <t>"Fauci" reveals the extraordinary life and career of Dr. Anthony Fauci.</t>
  </si>
  <si>
    <t>Animation, Buddy, Coming of Age</t>
  </si>
  <si>
    <t>Alvin and the Chipmunks</t>
  </si>
  <si>
    <t>Tim Hill</t>
  </si>
  <si>
    <t>Jason Lee, David Cross, Cameron Richardson, Jane Lynch, Justin Long, Matthew Gray Gubler</t>
  </si>
  <si>
    <t>Pop-singer Chipmunks Alvin, Simon and Theodore turn a songwriter's life upside-down.</t>
  </si>
  <si>
    <t>Alvin and the Chipmunks: The Road Chip</t>
  </si>
  <si>
    <t>Walt Becker</t>
  </si>
  <si>
    <t>Jason Lee, Tony Hale, Kimberly Williams-Paisley, Josh Green, Bella Thorne, Uzo Aduba</t>
  </si>
  <si>
    <t>Your favorite fur balls, the Chipmunks, hit the road for an all-new, music-filled adventure.</t>
  </si>
  <si>
    <t>LEGO Star Wars Terrifying Tales</t>
  </si>
  <si>
    <t>Ken Cunningham</t>
  </si>
  <si>
    <t>Jake Green, Raphael Alejandro, Dana Snyder, Tony Hale, Christian Slater, Trevor Devall</t>
  </si>
  <si>
    <t>TV-Y7-FV</t>
  </si>
  <si>
    <t>Action-Adventure, Animation, Science Fiction</t>
  </si>
  <si>
    <t>Maleficent</t>
  </si>
  <si>
    <t>Robert Stromberg</t>
  </si>
  <si>
    <t>Angelina Jolie, Sharlto Copley, Elle Fanning, Sam Riley, Imelda Staunton, Juno Temple</t>
  </si>
  <si>
    <t>Action-Adventure, Family, Fantasy</t>
  </si>
  <si>
    <t>The Scariest Story Ever: A Mickey Mouse Halloween Spooktacular</t>
  </si>
  <si>
    <t>Alonso Ramirez Ramos, Eddie Trigueros, Dave Wasson</t>
  </si>
  <si>
    <t>Chris Diamantopoulos, Tony Anselmo, Tress MacNeille, Bill Farmer, Russi Taylor</t>
  </si>
  <si>
    <t>Animation, Family, Parody</t>
  </si>
  <si>
    <t>Mickey tells a scary story on Halloween.</t>
  </si>
  <si>
    <t>Animation, Fantasy, Kids</t>
  </si>
  <si>
    <t>A Spark Story</t>
  </si>
  <si>
    <t>Jason Sterman, Leanne Dare</t>
  </si>
  <si>
    <t>Apthon Corbin, Louis Gonzales</t>
  </si>
  <si>
    <t>Two Pixar filmmakers strive to bring their uniquely personal SparkShorts visions to the screen.</t>
  </si>
  <si>
    <t>Spooky Buddies</t>
  </si>
  <si>
    <t>Tucker Albrizzi, Diedrich Bader, Ameko Eks Mass Carroll, Max Charles, Tim Conway, Jennifer Elise Cox</t>
  </si>
  <si>
    <t>The puppies go on a spooky adventure through a mysterious haunted mansion in this fur-raising flick.</t>
  </si>
  <si>
    <t>The Fault in Our Stars</t>
  </si>
  <si>
    <t>Josh Boone</t>
  </si>
  <si>
    <t>Shailene Woodley, Ansel Elgort, Laura Dern, Sam Trammell, Nat Wolff, Willem Dafoe</t>
  </si>
  <si>
    <t>Coming of Age, Drama, Romance</t>
  </si>
  <si>
    <t>Hazel and Gus share a love that sweeps them on an unforgettable journey.</t>
  </si>
  <si>
    <t>Confessions of a Shopaholic</t>
  </si>
  <si>
    <t>P.J. Hogan</t>
  </si>
  <si>
    <t>Isla Fisher, Hugh Dancy, Joan Cusack, John Goodman, John Lithgow, Kristin Scott Thomas</t>
  </si>
  <si>
    <t>Comedy, Romance, Romantic Comedy</t>
  </si>
  <si>
    <t>Becky writes a personal finance column en route to a high-fashion mag job.</t>
  </si>
  <si>
    <t>Descendants: Royal Wedding</t>
  </si>
  <si>
    <t>Dove Cameron, Sofia Carson, Booboo Stewart, Mitchell Hope, Sarah Jeffery, Melanie Paxson</t>
  </si>
  <si>
    <t>Animation, Fantasy, Musical</t>
  </si>
  <si>
    <t>Disney's Broadway Hits at London's Royal Albert Hall</t>
  </si>
  <si>
    <t>Jay Hatcher</t>
  </si>
  <si>
    <t>John Barrowman, Ashley Brown, Merle Dandridge, Trevor Dion Nicholas, Jade Ewen, Alton Fitzgerald White</t>
  </si>
  <si>
    <t>Experience the magic of Disney on Broadway in an unforgettable night of music.</t>
  </si>
  <si>
    <t>Flooded Tombs of the Nile</t>
  </si>
  <si>
    <t>Katie Bauer Murdock</t>
  </si>
  <si>
    <t>Devin E. Haqq</t>
  </si>
  <si>
    <t>Jade Eyed Leopard</t>
  </si>
  <si>
    <t>Jeremy Irons</t>
  </si>
  <si>
    <t>Animals &amp; Nature, Documentary</t>
  </si>
  <si>
    <t>Jade Eyed Leopard follows a leopard, Toto, throughout the first three years of her life.</t>
  </si>
  <si>
    <t>Nona</t>
  </si>
  <si>
    <t>Louis Gonzales</t>
  </si>
  <si>
    <t>A grandmother's plan for a day alone is upended by an unexpected visit from her granddaughter.</t>
  </si>
  <si>
    <t>Smoky Mountain Park Rangers</t>
  </si>
  <si>
    <t>Peter Jessop</t>
  </si>
  <si>
    <t>Park Rangers protect the wildlife in Great Smoky Mountain National Park.</t>
  </si>
  <si>
    <t>Action-Adventure, Animation, Fantasy</t>
  </si>
  <si>
    <t>Our gang is off for an exotic vacation of a lifetime!</t>
  </si>
  <si>
    <t>Pirates of the Caribbean: On Stranger Tides</t>
  </si>
  <si>
    <t>Rob Marshall</t>
  </si>
  <si>
    <t>A woman from his past uses Jack to help find the fabled Fountain of Youth.</t>
  </si>
  <si>
    <t>Twenty Something</t>
  </si>
  <si>
    <t>Aphton Corbin</t>
  </si>
  <si>
    <t>Kaylin Price, Ariana Brown, Aliyah Taylor, Janelle LaSalle, Napoleon Highbrou</t>
  </si>
  <si>
    <t>Comedy, Coming of Age, Family</t>
  </si>
  <si>
    <t>Happier Than Ever: A Love Letter to Los Angeles</t>
  </si>
  <si>
    <t>Robert Rodriguez, Patrick Osborne</t>
  </si>
  <si>
    <t>Billie Eilish, FINNEAS</t>
  </si>
  <si>
    <t>Billie Eilish makes her Disney+ debut with "Happier Than Ever: A Love Letter to Los Angeles."</t>
  </si>
  <si>
    <t>X-Men: Dark Phoenix</t>
  </si>
  <si>
    <t>Simon Kinberg</t>
  </si>
  <si>
    <t>James McAvoy, Michael Fassbender, Jennifer Lawrence, Nicholas Hoult, Sophie Turner, Tye Sheridan</t>
  </si>
  <si>
    <t>Action-Adventure, Family, Science Fiction</t>
  </si>
  <si>
    <t>When Jean Grey transforms into the Dark Phoenix, the X-Men unite to face their greatest enemy yet.</t>
  </si>
  <si>
    <t>Cruella</t>
  </si>
  <si>
    <t>Craig Gillespie</t>
  </si>
  <si>
    <t>Emma Stone, Emma Thompson, Joel Fry, Paul Walter Hauser, Emily Beecham, Kirby Howell-Baptiste</t>
  </si>
  <si>
    <t>Crime, Drama</t>
  </si>
  <si>
    <t>Dan in Real Life</t>
  </si>
  <si>
    <t>Peter Hedges</t>
  </si>
  <si>
    <t>Steve Carell, Juliette Binoche, Dane Cook, John Mahoney, Emily Blunt, Alison Pill</t>
  </si>
  <si>
    <t>Comedy, Drama, Romance</t>
  </si>
  <si>
    <t>A relationship expert falls in love with his brother's new girlfriend.</t>
  </si>
  <si>
    <t>Disney Princess Remixed - An Ultimate Princess Celebration</t>
  </si>
  <si>
    <t>Napoleon Dumo</t>
  </si>
  <si>
    <t>Family, Music, Variety</t>
  </si>
  <si>
    <t>Celebrate the timeless music of Disney Princess!</t>
  </si>
  <si>
    <t>Marvel One-Shot: All Hail the King</t>
  </si>
  <si>
    <t>Drew Pearce</t>
  </si>
  <si>
    <t>Ben Kingsley, Scoot McNairy, Lester Speight, Sam Rockwell, Matt Gerald, Allen Maldonado</t>
  </si>
  <si>
    <t>Comedy, Drama, Thriller</t>
  </si>
  <si>
    <t>Locked up in prison, infamous icon Trevor Slattery agrees to meet with a documentary filmmaker.</t>
  </si>
  <si>
    <t>Underdog</t>
  </si>
  <si>
    <t>Frederik Du Chau</t>
  </si>
  <si>
    <t>Jason Lee, Amy Adams, Jim Belushi, Peter Dinklage, Patrick Warburton, Alex Neuberger</t>
  </si>
  <si>
    <t>Action-Adventure, Family, Parody</t>
  </si>
  <si>
    <t>A super-powered beagle tries to save Capital City from a mad scientist.</t>
  </si>
  <si>
    <t>France</t>
  </si>
  <si>
    <t>Mocean Melvin</t>
  </si>
  <si>
    <t>Eragon</t>
  </si>
  <si>
    <t>Stefen Fangmeier</t>
  </si>
  <si>
    <t>Ed Speleers, Jeremy Irons, Sienna Guillory, Robert Carlyle, John Malkovich, Garrett Hedlund</t>
  </si>
  <si>
    <t>United States, United Kingdom, Hungary</t>
  </si>
  <si>
    <t>In a mythical time, a teenage boy becomes a dragon rider and embarks on a journey of adventure.</t>
  </si>
  <si>
    <t>Fantastic Four</t>
  </si>
  <si>
    <t>Tim Story</t>
  </si>
  <si>
    <t>Ioan Gruffudd, Jessica Alba, Chris Evans, Michael Chiklis, Julian McMahon, Kerry Washington</t>
  </si>
  <si>
    <t>United States, Germany</t>
  </si>
  <si>
    <t>Four astronauts develop superpowers and must join forces to protect mankind from doom.</t>
  </si>
  <si>
    <t>X-Men</t>
  </si>
  <si>
    <t>Bryan Singer</t>
  </si>
  <si>
    <t>Patrick Stewart, Hugh Jackman, Ian McKellen, Halle Berry, Famke Janssen, James Marsden</t>
  </si>
  <si>
    <t>The X-Men, a small band of outcast mutants, fight to save a world that hates and fears them.</t>
  </si>
  <si>
    <t>Comedy, Family, Science Fiction</t>
  </si>
  <si>
    <t>Action-Adventure, Animation, Anthology</t>
  </si>
  <si>
    <t>Beverly Hills Chihuahua 2</t>
  </si>
  <si>
    <t>George Lopez, Odette Yustman, Miguel Ferrer, Ernie Hudson, Loretta Devine, Jon Huertas</t>
  </si>
  <si>
    <t>Papi and Chloe, those talking Chihuahuas, are back... with a few surprises.</t>
  </si>
  <si>
    <t>Beverly Hills Chihuahua 3: Viva La Fiesta!</t>
  </si>
  <si>
    <t>Lev L. Spiro</t>
  </si>
  <si>
    <t>George Lopez, Odette Annable, Ernie Hudson, Miguel Ferrer, Kay Panabaker, Tom Kenny</t>
  </si>
  <si>
    <t>Papi plans a "Quince" for the littlest member of his pack.</t>
  </si>
  <si>
    <t>Killer Shark vs Killer Whale</t>
  </si>
  <si>
    <t>Edward Marcoux</t>
  </si>
  <si>
    <t>Orcas attack white sharks for their livers leaving scientists baffled.</t>
  </si>
  <si>
    <t>Mrs. Doubtfire</t>
  </si>
  <si>
    <t>Chris Columbus</t>
  </si>
  <si>
    <t>Robin Williams, Sally Field, Pierce Brosnan, Harvey Fierstein, Polly Holliday, Lisa Jakub</t>
  </si>
  <si>
    <t>Comedy, Drama</t>
  </si>
  <si>
    <t>An eccentric dad dresses as a British nanny so he can care for his kids at the home of their mother.</t>
  </si>
  <si>
    <t>Animation, Anthology, Family</t>
  </si>
  <si>
    <t>Built for Mars: The Perseverance Rover</t>
  </si>
  <si>
    <t>Mark J Davis</t>
  </si>
  <si>
    <t>Steven French</t>
  </si>
  <si>
    <t>BUILT FOR MARS: THE PERSEVERANCE ROVER follows the birth of the Perseverance rover.</t>
  </si>
  <si>
    <t>Garfield</t>
  </si>
  <si>
    <t>Peter Hewitt</t>
  </si>
  <si>
    <t>Breckin Meyer, Jennifer Love Hewitt, Stephen Tobolowsky, Bill Murray, Evan Arnold, Mark Lawrence</t>
  </si>
  <si>
    <t>Garfield lures Odie out of the house but once he's lost, Garfield springs into action to save him.</t>
  </si>
  <si>
    <t>Animation, Buddy, Comedy</t>
  </si>
  <si>
    <t>Robin Roberts</t>
  </si>
  <si>
    <t>Ice Age: The Meltdown</t>
  </si>
  <si>
    <t>Carlos Saldanha</t>
  </si>
  <si>
    <t>Ray Romano, John Leguizamo, Denis Leary, Seann William Scott, Josh Peck, Queen Latifah</t>
  </si>
  <si>
    <t>United States, United Kingdom, Australia</t>
  </si>
  <si>
    <t>Manny, Sid, Diego and Scrat join forces with new friends to save the valley from an epic flood.</t>
  </si>
  <si>
    <t>Playing with Sharks</t>
  </si>
  <si>
    <t>Valerie Taylor, Dr. Sylvia Earle, Jeremiah Sullivan, Wendy Benchley, Jean Michel Cousteau, Michele Hall</t>
  </si>
  <si>
    <t>Animals &amp; Nature, Biographical, Documentary</t>
  </si>
  <si>
    <t>"Playing with Sharks" captures the life of conservationist Valerie Taylor.</t>
  </si>
  <si>
    <t>Shark vs. Surfer</t>
  </si>
  <si>
    <t>Phil Stebbing</t>
  </si>
  <si>
    <t>Billy Lloyd</t>
  </si>
  <si>
    <t>Shark vs. Surfer visits shark-infested surf spots to relive the harrowing encounters.</t>
  </si>
  <si>
    <t>Shark vs. Whale</t>
  </si>
  <si>
    <t>Ted Stewart</t>
  </si>
  <si>
    <t>Marine biologist Ryan Johnson discovers rare behavior of a whale attacking a great white.</t>
  </si>
  <si>
    <t>Stuntman</t>
  </si>
  <si>
    <t>Kurt Mattila</t>
  </si>
  <si>
    <t>Eddie Braun</t>
  </si>
  <si>
    <t>Stuntman Eddie Braun attempts to complete Evel Knievel's legendary Snake River Canyon rocket jump.</t>
  </si>
  <si>
    <t>Walking with Dinosaurs: The Movie</t>
  </si>
  <si>
    <t>Barry Cook, Neil Nightingale</t>
  </si>
  <si>
    <t>John Leguizamo, Justin Long, Tiya Sircar, Skyler Stone, Angourie Rice, Charlie Rowe</t>
  </si>
  <si>
    <t>A young dinosaur named Patchi must find his courage to lead the herd.</t>
  </si>
  <si>
    <t>What the Shark?</t>
  </si>
  <si>
    <t>Robert Davi</t>
  </si>
  <si>
    <t>What the Shark? dives deep into the environments where adaptation is critical to survival.</t>
  </si>
  <si>
    <t>Most Wanted Sharks</t>
  </si>
  <si>
    <t>In Most Wanted Sharks, Jeremiah Sullivan dives into the stories of shark all-stars.</t>
  </si>
  <si>
    <t>Secrets of the Bull Shark</t>
  </si>
  <si>
    <t>Keston John</t>
  </si>
  <si>
    <t>Secrets of the Bull Shark unravels the mystery of some of the most dangerous predators.</t>
  </si>
  <si>
    <t>Shark Attack Investigation: The Paige Winter Story</t>
  </si>
  <si>
    <t>Sharkcano</t>
  </si>
  <si>
    <t>Andy Seestedt</t>
  </si>
  <si>
    <t>Dan Nachtrab</t>
  </si>
  <si>
    <t>Dr. Michael Heithaus sets out to reveal the connection between sharks and volcanoes.</t>
  </si>
  <si>
    <t>We Bought a Zoo</t>
  </si>
  <si>
    <t>Cameron Crowe</t>
  </si>
  <si>
    <t>Matt Damon, Scarlett Johansson, Thomas Haden Church, Patrick Fugit, Colin Ford, Elle Fanning</t>
  </si>
  <si>
    <t>Animals &amp; Nature, Drama, Family</t>
  </si>
  <si>
    <t>A single dad tries to give his family a fresh start by moving to a home in the middle of a zoo.</t>
  </si>
  <si>
    <t>World's Biggest Bullshark</t>
  </si>
  <si>
    <t>Jason Hildebrandt</t>
  </si>
  <si>
    <t>How one of the largest Bull Sharks ever caught, grew to become a giant.</t>
  </si>
  <si>
    <t>World's Most Dangerous Shark?</t>
  </si>
  <si>
    <t>Kevin Bachar</t>
  </si>
  <si>
    <t>Brain Cade</t>
  </si>
  <si>
    <t>Are Oceanic White Tips the most dangerous of all the sharks?</t>
  </si>
  <si>
    <t>Comedy, Coming of Age</t>
  </si>
  <si>
    <t>Flicka</t>
  </si>
  <si>
    <t>Michael Mayer</t>
  </si>
  <si>
    <t>Alison Lohman, Tim McGraw, Maria Bello, Ryan Kwanten, Danny Pino, Dallas Roberts</t>
  </si>
  <si>
    <t>Animals &amp; Nature, Coming of Age, Drama</t>
  </si>
  <si>
    <t>A 14-year-old girl befriends a wild filly and tries to rescue the horse from a rodeo entrepreneur.</t>
  </si>
  <si>
    <t>Miraculous World: Shanghai, The Legend of Ladydragon</t>
  </si>
  <si>
    <t>Thomas Astruc</t>
  </si>
  <si>
    <t>Cristina 'Vee" Valenzuela, Bryce Papenbrook, Keith Silverstein, Carrie Keranen, Todd Haberkorn, Max Mittelman</t>
  </si>
  <si>
    <t>Animation, Fantasy</t>
  </si>
  <si>
    <t>Marinette heads to Shanghai to meet Adrien.</t>
  </si>
  <si>
    <t>Orca vs. Great White</t>
  </si>
  <si>
    <t>Sigmund Spath Jr.</t>
  </si>
  <si>
    <t>Kina Scollay, Ingrid Visser, Ray Robertson</t>
  </si>
  <si>
    <t>Researchers investigate if orcas are hunting great whites in New Zealand.</t>
  </si>
  <si>
    <t>Rogue Shark?</t>
  </si>
  <si>
    <t>Mark Woodward</t>
  </si>
  <si>
    <t>A vacation hot spot is rocked by a series of shark attacks, chaos reigns.</t>
  </si>
  <si>
    <t>Shark Beach with Chris Hemsworth</t>
  </si>
  <si>
    <t>Sally Aitken</t>
  </si>
  <si>
    <t>Chris Hemsworth investigates how we can live harmoniously with sharks.</t>
  </si>
  <si>
    <t>Shark Gangs</t>
  </si>
  <si>
    <t>Jacob Cobi Benattia, Pete Berg, James Buchanan</t>
  </si>
  <si>
    <t>Scientists investigate why some sharks roam the oceans in gangs.</t>
  </si>
  <si>
    <t>The Croc That Ate Jaws</t>
  </si>
  <si>
    <t>What happens when two of the deadliest predators go head to head?</t>
  </si>
  <si>
    <t>The Good, The Bart, and The Loki</t>
  </si>
  <si>
    <t>Dan Castellaneta, Nancy Cartwright, Yeardley Smith</t>
  </si>
  <si>
    <t>Animation, Comedy, Fantasy</t>
  </si>
  <si>
    <t>The Sandlot</t>
  </si>
  <si>
    <t>David Mickey Evans</t>
  </si>
  <si>
    <t>Art La Fleur, Tom Guiry, Mike Vitar, Patrick Renna, Chauncey Leopardi, Marty York</t>
  </si>
  <si>
    <t>A shy boy moves to a new neighborhood and becomes involved with a ragtag baseball team.</t>
  </si>
  <si>
    <t>The Sandlot 2</t>
  </si>
  <si>
    <t>Max Lloyd-Jones, James Willson, Samantha Burton, Brett Kelly, James Earl Jones, Cole Evan Weiss</t>
  </si>
  <si>
    <t>Comedy, Sports</t>
  </si>
  <si>
    <t>10 years after the events at The Sandlot, a team of boys and girls overcome an all-new challenge.</t>
  </si>
  <si>
    <t>Adventures in Babysitting</t>
  </si>
  <si>
    <t>Elisabeth Shue, Maia Brewton, Keith Coogan, Anthony Rapp, Calvin Levels, Vincent Phillip D'Onofrio</t>
  </si>
  <si>
    <t>Action-Adventure, Comedy, Coming of Age</t>
  </si>
  <si>
    <t>A seemingly quiet night turns into a wild expedition for a teen babysitter.</t>
  </si>
  <si>
    <t>Action-Adventure, Family</t>
  </si>
  <si>
    <t>Wolfgang</t>
  </si>
  <si>
    <t>David Gelb</t>
  </si>
  <si>
    <t>Wolfgang Puck</t>
  </si>
  <si>
    <t>Luca</t>
  </si>
  <si>
    <t>Enrico Casarosa</t>
  </si>
  <si>
    <t>Jacob Tremblay, Jack Dylan Grazer, Emma Berman, Maya Rudolph, Marco Barricelli, Jim Gaffigan</t>
  </si>
  <si>
    <t>Join Luca, a young sea monster, as he experiences an unforgettable summer on the Italian Riviera.</t>
  </si>
  <si>
    <t>Strange Magic</t>
  </si>
  <si>
    <t>Gary Rydstrom</t>
  </si>
  <si>
    <t>Alan Cumming, Evan Rachel Wood, Elijah Kelley, Meredith Anne Bull, Sam Palladio, Kristin Chenoweth</t>
  </si>
  <si>
    <t>United States, Canada, United Kingdom, Singapore, Australia, Thailand</t>
  </si>
  <si>
    <t>Action-Adventure, Animation, Family</t>
  </si>
  <si>
    <t>A tough fairy princess crosses paths with the sinister Bog King.</t>
  </si>
  <si>
    <t>The Happiest Millionaire</t>
  </si>
  <si>
    <t>Norman Tokar</t>
  </si>
  <si>
    <t>Fred MacMurray, Tommy Steele, Greer Garson, Geraldine Page, Gladys Cooper, Hermione Baddeley</t>
  </si>
  <si>
    <t>Biographical, Coming of Age, Family</t>
  </si>
  <si>
    <t>An immigrant finds a butler position in the home of a millionaire.</t>
  </si>
  <si>
    <t>The Pacifier</t>
  </si>
  <si>
    <t>Adam Shankman</t>
  </si>
  <si>
    <t>Vin Diesel, Lauren Graham, Faith Ford, Brittany Snow, Max Thieriot, Chris Potter</t>
  </si>
  <si>
    <t>Canada, United States</t>
  </si>
  <si>
    <t>Action-Adventure, Comedy, Spy/Espionage</t>
  </si>
  <si>
    <t>A Navy SEAL gets his toughest mission yet: Babysitting.</t>
  </si>
  <si>
    <t>Action-Adventure, Fantasy, Science Fiction</t>
  </si>
  <si>
    <t>Raya and the Last Dragon</t>
  </si>
  <si>
    <t>Kelly Marie Tran, Awkwafina , Izaac Wang, Gemma Chan, Daniel Dae Kim, Benedict Wong</t>
  </si>
  <si>
    <t>When evil threatens Kumandra, Raya must find the last dragon to save it.</t>
  </si>
  <si>
    <t>Red Tails</t>
  </si>
  <si>
    <t>Anthony Hemingway</t>
  </si>
  <si>
    <t>Terrence Howard, Cuba Gooding Jr., Nate Parker, David Oyelowo, Tristan Wilds, Ne-Yo</t>
  </si>
  <si>
    <t>Action-Adventure, Drama, Historical</t>
  </si>
  <si>
    <t>Black fighter pilots get the chance to prove themselves during WWII.</t>
  </si>
  <si>
    <t>Us Again</t>
  </si>
  <si>
    <t>Zach A. Parrish</t>
  </si>
  <si>
    <t>Animation, Dance, Family</t>
  </si>
  <si>
    <t>An elderly man and his young-at-heart wife rekindle their passion for life on one magical night.</t>
  </si>
  <si>
    <t>Coming of Age, Drama</t>
  </si>
  <si>
    <t>Coming of Age, Fantasy</t>
  </si>
  <si>
    <t>United Kingdom</t>
  </si>
  <si>
    <t>Steve Loter</t>
  </si>
  <si>
    <t>United States, United Kingdom, Canada</t>
  </si>
  <si>
    <t>United States, Germany, United Kingdom</t>
  </si>
  <si>
    <t>Biographical, Drama</t>
  </si>
  <si>
    <t>22 vs. Earth</t>
  </si>
  <si>
    <t>Kevin Nolting</t>
  </si>
  <si>
    <t>Tina Fey, Richard Ayoade, Alice Braga</t>
  </si>
  <si>
    <t>22 refuses to go to Earth, enlisting a gang of 5 other new souls in her attempt at rebellion.</t>
  </si>
  <si>
    <t>Fantasy, Musical</t>
  </si>
  <si>
    <t>Disney My Music Story SUKIMASWITCH</t>
  </si>
  <si>
    <t>Kentaro Takayanagi</t>
  </si>
  <si>
    <t>Takuya Ohashi, Shintaro Tokita</t>
  </si>
  <si>
    <t>Biographical, Documentary, Music</t>
  </si>
  <si>
    <t>This episode features SUKIMASWITCH. They share their thoughts on music.</t>
  </si>
  <si>
    <t>Oklahoma!</t>
  </si>
  <si>
    <t>Fred Zinnemann</t>
  </si>
  <si>
    <t>Gordon MacRae, Gloria Grahame, Gene Nelson</t>
  </si>
  <si>
    <t>Musical, Romance, Western</t>
  </si>
  <si>
    <t>Two young cowboys vie with a ranch hand and peddler for the hearts of the women they love.</t>
  </si>
  <si>
    <t>Baby's Day Out</t>
  </si>
  <si>
    <t>Patrick Read Johnson</t>
  </si>
  <si>
    <t>Joe Mantegna, Lara Flynn Boyle, Joe Pantoliano, Brian Haley, Cynthia Nixon, Fred Dalton Thompson</t>
  </si>
  <si>
    <t>Action-Adventure, Comedy, Crime</t>
  </si>
  <si>
    <t>Three bumbling kidnappers attempt to nab the baby of a rich couple.</t>
  </si>
  <si>
    <t>Being the Queen</t>
  </si>
  <si>
    <t>Tom Jennings</t>
  </si>
  <si>
    <t>Being the Queen tells the story of Queen Elizabeth II from those who know her best.</t>
  </si>
  <si>
    <t>Comedy, Drama, Sports</t>
  </si>
  <si>
    <t>Rio</t>
  </si>
  <si>
    <t>Anne Hathaway, Jesse Eisenberg, will.i.am , Jamie Foxx, George Lopez, Tracy Morgan</t>
  </si>
  <si>
    <t>United States, Brazil</t>
  </si>
  <si>
    <t>Blu, a rare macaw leaves his home in small town Minnesota and heads to Rio to help save his species.</t>
  </si>
  <si>
    <t>The Kid Who Would Be King</t>
  </si>
  <si>
    <t>Joe Cornish</t>
  </si>
  <si>
    <t>Louis Ashbourne Serkis, Tom Taylor, Rebecca Ferguson, Patrick Stewart, Denise Gough, Dean Chaumoo</t>
  </si>
  <si>
    <t>United Kingdom, United States</t>
  </si>
  <si>
    <t>Action-Adventure, Coming of Age, Family</t>
  </si>
  <si>
    <t>When a kid discovers the legendary sword, Excalibur, he and his friends join Merlin to fight evil!</t>
  </si>
  <si>
    <t>Treasure Buddies</t>
  </si>
  <si>
    <t>Richard Riehle, Mason Cook, Adam Alexi-Malle, Lochlyn Munro, Mo Gallini, Christopher Maleki</t>
  </si>
  <si>
    <t>Travel across the globe on a treasure hunt with the adorable thrill-seeking Buddies.</t>
  </si>
  <si>
    <t>White Fang 2: Myth of the White Wolf</t>
  </si>
  <si>
    <t>Ken Olin</t>
  </si>
  <si>
    <t>Scott Bairstow, Charmaine Craig, Alfred Molina, Geoffrey Lewis, Al Harrington, Anthony Michael Ruivivar</t>
  </si>
  <si>
    <t>Action-Adventure, Animals &amp; Nature, Drama</t>
  </si>
  <si>
    <t>A dog-wolf stops miners from destroying a sacred land.</t>
  </si>
  <si>
    <t>Cesar Millan: The Real Story</t>
  </si>
  <si>
    <t>Doug Shultz</t>
  </si>
  <si>
    <t>Cesar Millan</t>
  </si>
  <si>
    <t>Follow Cesar Millan's incredible rise from impoverished illegal immigrant to celebrity dog trainer.</t>
  </si>
  <si>
    <t>Action-Adventure, Animation</t>
  </si>
  <si>
    <t>Man of the House</t>
  </si>
  <si>
    <t>James Orr</t>
  </si>
  <si>
    <t>Chevy Chase, Farrah Fawcett, Jonathan Taylor Thomas, George Wendt</t>
  </si>
  <si>
    <t>Comedy, Coming of Age, Crime</t>
  </si>
  <si>
    <t>A man joins the YMCA to impress the son of the woman of his dreams.</t>
  </si>
  <si>
    <t>Mark Twain and Me</t>
  </si>
  <si>
    <t>Daniel Petrie</t>
  </si>
  <si>
    <t>Jason Robards, Talia Shire, R.H. Thomson, Fiona Reid, Chris Wiggins, Amy Stewart</t>
  </si>
  <si>
    <t>Biographical, Coming of Age, Drama</t>
  </si>
  <si>
    <t>A shy 11 -year- old is thrilled to meet Mark Twain, the man she most admires in all the world.</t>
  </si>
  <si>
    <t>Squanto: A Warrior's Tale</t>
  </si>
  <si>
    <t>Xavier Koller</t>
  </si>
  <si>
    <t>Adam Beach, Eric Schweig, Michael Gambon, Nathaniel Parker, Alex Norton, Sheldon Peters Wolfchild</t>
  </si>
  <si>
    <t>Action-Adventure, Biographical, Drama</t>
  </si>
  <si>
    <t>A vivid true story of one man's unquenchable thirst for independence.</t>
  </si>
  <si>
    <t>Caravan of Courage: An Ewok Adventure</t>
  </si>
  <si>
    <t>John Korty</t>
  </si>
  <si>
    <t>Eric Walker, Warwick Davis, Fionnula Flanagan, Guy Boyd, Aubree Miller, Daniel Frishman</t>
  </si>
  <si>
    <t>After Cindel and Mace are separated from their parents, courageous Ewoks aid in reuniting them.</t>
  </si>
  <si>
    <t>Ewoks: The Battle for Endor</t>
  </si>
  <si>
    <t>Jim Wheat, Ken Wheat</t>
  </si>
  <si>
    <t>The adventures of the Ewoks continue as Wicket and friends confront the evil Marauders.</t>
  </si>
  <si>
    <t>Animation, Kids, Musical</t>
  </si>
  <si>
    <t>Island at the Top of the World</t>
  </si>
  <si>
    <t>Robert Stevenson</t>
  </si>
  <si>
    <t>David Hartman, Donald Sinden, Jacques Marin, Mako , David Gwillim, Agneta Eckemyr</t>
  </si>
  <si>
    <t>Action-Adventure, Fantasy, Survival</t>
  </si>
  <si>
    <t>A man commissions an airship and crew to search for his missing son.</t>
  </si>
  <si>
    <t>Night at the Museum</t>
  </si>
  <si>
    <t>Shawn Levy</t>
  </si>
  <si>
    <t>Ben Stiller, Carla Gugino, Dick Van Dyke, Mickey Rooney, Bill Cobbs, Jake Cherry</t>
  </si>
  <si>
    <t>A new guard at the Natural History Museum finds that when visitors leave the exhibits come to life.</t>
  </si>
  <si>
    <t>Sharks Of The Bermuda Triangle</t>
  </si>
  <si>
    <t>Mike New</t>
  </si>
  <si>
    <t>Star Wars Vintage: Story of the Faithful Wookiee</t>
  </si>
  <si>
    <t>The Big Year</t>
  </si>
  <si>
    <t>David Frankel</t>
  </si>
  <si>
    <t>Steve Martin, Jack Black, Owen Wilson, Brian Dennehy, Anjelica Huston, Rashida Jones</t>
  </si>
  <si>
    <t>Animals &amp; Nature, Comedy</t>
  </si>
  <si>
    <t>Three men pursue the Birder of the Year title across the continent.</t>
  </si>
  <si>
    <t>The Last Ice</t>
  </si>
  <si>
    <t>Scott Ressler</t>
  </si>
  <si>
    <t>As climate change melts the Arctic ice, the indigenous people fight to protect the land.</t>
  </si>
  <si>
    <t>Third Man on the Mountain</t>
  </si>
  <si>
    <t>Ken Annakin</t>
  </si>
  <si>
    <t>Michael Rennie, James MacArthur, Janet Munro, James Donald, Herbert Lom, Laurence Naismith</t>
  </si>
  <si>
    <t>A boy attempts the impossible - climbing the "Citadel."</t>
  </si>
  <si>
    <t>Gnomeo &amp; Juliet</t>
  </si>
  <si>
    <t>Kelly Asbury</t>
  </si>
  <si>
    <t>James McAvoy, Emily Blunt, Matt Lucas, Ashley Jensen, Michael Caine, Jim Cummings</t>
  </si>
  <si>
    <t>United Kingdom, United States, Canada, Ireland</t>
  </si>
  <si>
    <t>Two garden gnomes remain star-crossed lovers during a feud among neighbors.</t>
  </si>
  <si>
    <t>Disney My Music Story: Perfume</t>
  </si>
  <si>
    <t>a-chan , KASHIYUKA , NOCCHi</t>
  </si>
  <si>
    <t>J-Pop band Perfume shares their passion for music and Disney memories.</t>
  </si>
  <si>
    <t>Doc McStuffins: The Doc Is In</t>
  </si>
  <si>
    <t>Chris Hamilton</t>
  </si>
  <si>
    <t>Laya DeLeon Hayes, Loretta Devine, Lara Jill Miller, Robbie Rist, Anthony Anderson, Dr Myiesha Taylor,  MD</t>
  </si>
  <si>
    <t>Animation, Kids, Medical</t>
  </si>
  <si>
    <t>Doc McStuffins helps kids learn about healthy habits.</t>
  </si>
  <si>
    <t>Miss Peregrine's Home for Peculiar Children</t>
  </si>
  <si>
    <t>Tim Burton</t>
  </si>
  <si>
    <t>Eva Green, Asa Butterfield, Samuel L. Jackson, Judi Dench, Rupert Everett, Allison Janney</t>
  </si>
  <si>
    <t>United States, United Kingdom, Belgium, Canada</t>
  </si>
  <si>
    <t>A wildly imaginative fantasy-adventure about a secret world for children with unusual powers.</t>
  </si>
  <si>
    <t>Own the Room</t>
  </si>
  <si>
    <t>Cristina Costantini, Darren Foster</t>
  </si>
  <si>
    <t>Alondra Toledo, Daniela Blanco, Henry Onyango, Jason Hadzikostas, Santosh Pandey</t>
  </si>
  <si>
    <t>Five young entrepreneurs from across the world vie for $100,000.</t>
  </si>
  <si>
    <t>Garfield: A Tail of Two Kitties</t>
  </si>
  <si>
    <t>Breckin Meyer, Jennifer Love Hewitt, Billy Connolly, Bill Murray</t>
  </si>
  <si>
    <t>Comedy, Family, Kids</t>
  </si>
  <si>
    <t>Garfield is adopted by a greedy Lord with nefarious plans to open up his estate as a hunting ground.</t>
  </si>
  <si>
    <t>Comedy, Fantasy</t>
  </si>
  <si>
    <t>Myth: A Frozen Tale</t>
  </si>
  <si>
    <t>Jeff Gipson</t>
  </si>
  <si>
    <t>Evan Rachel Wood</t>
  </si>
  <si>
    <t>A family sits down for a bedtime story and is transported to a forest filled with elemental spirits.</t>
  </si>
  <si>
    <t>Okavango: River of Dreams</t>
  </si>
  <si>
    <t>Dereck Joubert, Beverly Joubert</t>
  </si>
  <si>
    <t>Dereck Joubert</t>
  </si>
  <si>
    <t>Austria, South Africa</t>
  </si>
  <si>
    <t>The story of the Okavango River through the wildlife who dwell amongst its waters.</t>
  </si>
  <si>
    <t>Shanghai Disney Resort Grand Opening Gala</t>
  </si>
  <si>
    <t>Variety</t>
  </si>
  <si>
    <t>A grand extravaganza which celebrates the opening of Shanghai Disney Resort.</t>
  </si>
  <si>
    <t>Cheaper By the Dozen</t>
  </si>
  <si>
    <t>Steve Martin, Bonnie Hunt, Hilary Duff, Tom Welling, Piper Perabo</t>
  </si>
  <si>
    <t>Tom and Kate Baker discover that managing twelve children and big careers are a difficult mix.</t>
  </si>
  <si>
    <t>Cheaper by the Dozen 2</t>
  </si>
  <si>
    <t>Steve Martin, Eugene Levy, Bonnie Hunt, Tom Welling, Piper Perabo, Carmen Electra</t>
  </si>
  <si>
    <t>The Bakers go toe-to-toe against the Murtaughs in the ultimate inter-family battle.</t>
  </si>
  <si>
    <t>Flora &amp; Ulysses</t>
  </si>
  <si>
    <t>Lena Khan</t>
  </si>
  <si>
    <t>Matilda Lawler, Alyson Hannigan, Ben Schwartz, Anna Deavere Smith, Danny Pudi, Benjamin Evan Ainsworth</t>
  </si>
  <si>
    <t>Comic book fan Flora saves a squirrel whose superhero powers bring hope and wonder to her family.</t>
  </si>
  <si>
    <t>The Book of Life</t>
  </si>
  <si>
    <t>Diego Luna, Zoe Saldana, Channing Tatum, Ron Perlman, Christina Applegate, Ice Cube</t>
  </si>
  <si>
    <t>A young man embarks on a journey that spans three fantastical worlds.</t>
  </si>
  <si>
    <t>Marvel's Behind the Mask</t>
  </si>
  <si>
    <t>Anthology, Documentary</t>
  </si>
  <si>
    <t>A documentary special exploring the power of identity behind superheroes we know and love today.</t>
  </si>
  <si>
    <t>Rodgers &amp; Hammerstein's Cinderella</t>
  </si>
  <si>
    <t>Robert Iscove</t>
  </si>
  <si>
    <t>You Again</t>
  </si>
  <si>
    <t>Andy Fickman</t>
  </si>
  <si>
    <t>Kristen Bell, Sigourney Weaver, Jamie Lee Curtis, Odette Yustman, Kristin Chenoweth, Victor Garber</t>
  </si>
  <si>
    <t>An unlikely reunion causes high school drama to resurface between a nice girl and her arch nemesis.</t>
  </si>
  <si>
    <t>Disney My Music Story: Yoshiki</t>
  </si>
  <si>
    <t>YOSHIKI</t>
  </si>
  <si>
    <t>United States, Japan</t>
  </si>
  <si>
    <t>Expedition Everest</t>
  </si>
  <si>
    <t>Tate Donovan</t>
  </si>
  <si>
    <t>Scientists and Sherpas team up on Mount Everest to install the highest weather station in the world.</t>
  </si>
  <si>
    <t>Upside-Down Magic</t>
  </si>
  <si>
    <t>Joe Nussbaum</t>
  </si>
  <si>
    <t>Izabela Rose, Siena Agudong, Kyle Howard, Elie Samouhi, Alison Fernandez, Max Torina</t>
  </si>
  <si>
    <t>Nory enters the Sage Academy for Magical Studies!</t>
  </si>
  <si>
    <t>Bill Ratner</t>
  </si>
  <si>
    <t>Texas Storm Squad</t>
  </si>
  <si>
    <t>Natalie Hewit</t>
  </si>
  <si>
    <t>Sam Douglas</t>
  </si>
  <si>
    <t>An elite search and rescue team battles to save lives during record-breaking Storm Imelda.</t>
  </si>
  <si>
    <t>Wild Uganda</t>
  </si>
  <si>
    <t>Harald Pokieser</t>
  </si>
  <si>
    <t>Uganda boasts one of the most diverse landscapes on Earth and wildlife is thriving.</t>
  </si>
  <si>
    <t>Isle of Dogs</t>
  </si>
  <si>
    <t>Wes Anderson</t>
  </si>
  <si>
    <t>Bryan Cranston, Koyu Rankin, Edward Norton, Bob Balaban, Jeff Goldblum, Bill Murray</t>
  </si>
  <si>
    <t>Set in Japan, ISLE OF DOGS follows a boy's odyssey in search of his dog.</t>
  </si>
  <si>
    <t>Mary Poppins Returns</t>
  </si>
  <si>
    <t>Emily Blunt, Lin-Manuel Miranda, Ben Whishaw, Emily Mortimer, Julie Walters, Pixie Davies</t>
  </si>
  <si>
    <t>Family, Fantasy, Musical</t>
  </si>
  <si>
    <t>Mary Poppins is back to help the Banks family in this reimagined classic.</t>
  </si>
  <si>
    <t>Ferdinand</t>
  </si>
  <si>
    <t>Jack Gore, Jet Jurgensmeyer, Nile Diaz, Colin H. Murphy, Carlos Saldanha, Jeremy Sisto</t>
  </si>
  <si>
    <t>United States, Spain</t>
  </si>
  <si>
    <t>Ferdinand, a peace-loving bull, rallies a misfit team of friends on the ultimate adventure home.</t>
  </si>
  <si>
    <t>Toy Story: That Time Forgot</t>
  </si>
  <si>
    <t>Steve Purcell</t>
  </si>
  <si>
    <t>Tom Hanks, Tim Allen, Kristen Schaal, Kevin McKidd, Emily Hahn, Wallace Shawn</t>
  </si>
  <si>
    <t>The Toy Story crew meet a delusional set of action figures.</t>
  </si>
  <si>
    <t>700 Sharks</t>
  </si>
  <si>
    <t>Luc Marescot</t>
  </si>
  <si>
    <t>Paul Bandey</t>
  </si>
  <si>
    <t>Follow an international team of scientists in Polynesia as they study a school of 700 sharks.</t>
  </si>
  <si>
    <t>Big Sharks Rule</t>
  </si>
  <si>
    <t>Lance Lewman</t>
  </si>
  <si>
    <t>In the waters of South Africa, sharks reign supreme.</t>
  </si>
  <si>
    <t>Dr. Seuss' Horton Hears a Who!</t>
  </si>
  <si>
    <t>Jimmy Hayward, Steve Martino</t>
  </si>
  <si>
    <t>Jim Carrey, Steve Carell, Will Arnett, Seth Rogen, Isla Fisher, Amy Poehler</t>
  </si>
  <si>
    <t>Horton must save a civilization living on a speck of dust from those who don't believe they exist.</t>
  </si>
  <si>
    <t>Great Shark Chow Down</t>
  </si>
  <si>
    <t>Mega Hammerhead</t>
  </si>
  <si>
    <t>Brandon Hill, Marc Ostrick</t>
  </si>
  <si>
    <t>Neil Hammerschlag</t>
  </si>
  <si>
    <t>Dr. Neil Hammerschlag and his team are setting off on a quest to learn more the Great Hammerhead.</t>
  </si>
  <si>
    <t>Burrow</t>
  </si>
  <si>
    <t>Madeline Sharafian</t>
  </si>
  <si>
    <t>Max Keeble's Big Move</t>
  </si>
  <si>
    <t>Alex D. Linz, Larry Miller, Jamie Kennedy, Zena Grey, Josh Peck, Nora Dunn</t>
  </si>
  <si>
    <t>After a week of creating mayhem, Max has to face the consequences.</t>
  </si>
  <si>
    <t>Soul</t>
  </si>
  <si>
    <t>Pete Docter</t>
  </si>
  <si>
    <t>Jamie Foxx, Tina Fey, Angela Bassett, Ahmir-Khalib "Questlove" Thompson, Phylicia Rashad, Daveed Diggs</t>
  </si>
  <si>
    <t>Arendelle Castle Yule Log</t>
  </si>
  <si>
    <t>Buried Truth of the Maya</t>
  </si>
  <si>
    <t>Josh Bernstein</t>
  </si>
  <si>
    <t>A high-tech archaeological team explores the hidden secrets of Chichen Itza.</t>
  </si>
  <si>
    <t>Dory's Reef Cam</t>
  </si>
  <si>
    <t>Michal Makarewicz</t>
  </si>
  <si>
    <t>Dive into the waters below and watch the aquatic wildlife from the world of Nemo and Dory.</t>
  </si>
  <si>
    <t>Into the Woods</t>
  </si>
  <si>
    <t>Meryl Streep, Emily Blunt, James Corden, Anna Kendrick, Chris Pine, Tracey Ullman</t>
  </si>
  <si>
    <t>Action-Adventure, Fantasy, Musical</t>
  </si>
  <si>
    <t>Miraculous World: New York, United Heroez</t>
  </si>
  <si>
    <t>Cristina Vee, Bryce Papenbrook, Keith Silverstein, Carrie Keranen, Selah Victor, Sabrina Weisz</t>
  </si>
  <si>
    <t>United Kingdom, United States, France</t>
  </si>
  <si>
    <t>Disney Channel's Epic Holiday Showdown</t>
  </si>
  <si>
    <t>Fantasy, Variety</t>
  </si>
  <si>
    <t>DC stars try to save the holidays from Scrooge.</t>
  </si>
  <si>
    <t>Disney Holiday Magic Quest</t>
  </si>
  <si>
    <t>ZOMBIES stars race to save the holiday magic!</t>
  </si>
  <si>
    <t>Gender Revolution: A Journey With Katie Couric</t>
  </si>
  <si>
    <t>Katie Couric</t>
  </si>
  <si>
    <t>Katie Couric explores questions about gender identity with experts and everyday people.</t>
  </si>
  <si>
    <t>High School Musical: The Musical: The Holiday Special</t>
  </si>
  <si>
    <t>Olivia Rodrigo, Joshua Bassett, Sofia Wylie, Matt Cornett, Larry Saperstein, Julia Lester</t>
  </si>
  <si>
    <t>Drama, Music, Romance</t>
  </si>
  <si>
    <t>The cast of High School Musical: The Musical: The Series celebrates the holidays with music &amp; more!</t>
  </si>
  <si>
    <t>Ralph Breaks the Internet</t>
  </si>
  <si>
    <t>Rich Moore, Phil Johnston</t>
  </si>
  <si>
    <t>John C. Reilly, Sarah Silverman, Gal Gadot, Jane Lynch, Jack McBrayer, Alan Tudyk</t>
  </si>
  <si>
    <t>Ralph and Vanellope are swept into the internet.</t>
  </si>
  <si>
    <t>Safety</t>
  </si>
  <si>
    <t>Reginald Hudlin</t>
  </si>
  <si>
    <t>Jay Reeves, Thaddeus J. Mixson, Corinne Foxx, Matthew Glave, James Badge Dale, Hunter Sansone</t>
  </si>
  <si>
    <t>Biographical, Drama, Sports</t>
  </si>
  <si>
    <t>A drama inspired by the empowering story of former Clemson University safety Ray McElrathbey.</t>
  </si>
  <si>
    <t>Anastasia</t>
  </si>
  <si>
    <t>Meg Ryan, John Cusack, Kelsey Grammer, Christopher Lloyd, Hank Azaria, Bernadette Peters</t>
  </si>
  <si>
    <t>A girl heads to Paris to learn if she is the long lost princess, Anastasia.</t>
  </si>
  <si>
    <t>Godmothered</t>
  </si>
  <si>
    <t>Sharon Maguire</t>
  </si>
  <si>
    <t>June Squibb, Jillian Bell, Jane Curtin, Carlease Burke, Sonia Manzano, Erica Parks</t>
  </si>
  <si>
    <t>An inexperienced fairy godmother-in-training tries to prove that people still need fairy godmothers.</t>
  </si>
  <si>
    <t>Man vs. Shark</t>
  </si>
  <si>
    <t>Jeremiah Sullivan, Dave Hoffman</t>
  </si>
  <si>
    <t>Marine biologist attempts to get bitten by a deadly tiger shark and survive</t>
  </si>
  <si>
    <t>Mulan</t>
  </si>
  <si>
    <t>Yifei Liu, Donnie Yen, Gong Li, Jet Li, Jason Lee, Yoson An</t>
  </si>
  <si>
    <t>United States, Canada, Hong Kong</t>
  </si>
  <si>
    <t>Action-Adventure, Coming of Age, Drama</t>
  </si>
  <si>
    <t>Sky High</t>
  </si>
  <si>
    <t>Kelly Preston, Lynda Carter, Michael Angarano, Danielle Panabaker, Mary Elizabeth Winstead, Bruce Campbell</t>
  </si>
  <si>
    <t>It takes inner and outer strength to make a name for yourself when you're the son of heroes.</t>
  </si>
  <si>
    <t>The Disney Holiday Singalong</t>
  </si>
  <si>
    <t>A festive musical event with more Disney melodies and classic holiday songs.</t>
  </si>
  <si>
    <t>The Nutcracker and the Four Realms</t>
  </si>
  <si>
    <t>Keira Knightley, Mackenzie Foy, Eugenio Derbez, Jayden Fowora-Knight, Matthew Macfadyen, Richard Grant</t>
  </si>
  <si>
    <t>From Disney comes the reimagined tale of The Nutcracker.</t>
  </si>
  <si>
    <t>Alexander and the Terrible, Horrible, No Good, Very Bad Day</t>
  </si>
  <si>
    <t>Miguel Arteta</t>
  </si>
  <si>
    <t>Steve Carell, Jennifer Garner, Ed Oxenbould, Dylan Minnette, Kerris Dorsey, Jennifer Coolidge</t>
  </si>
  <si>
    <t>It's one calamity after another during the worst day of Alexander's life.</t>
  </si>
  <si>
    <t>Black Beauty</t>
  </si>
  <si>
    <t>Ashley Avis</t>
  </si>
  <si>
    <t>Mackenzie Foy, Kate Winslet, Iain Glen, Calam Lynch, Claire Forlani, Fern Deacon</t>
  </si>
  <si>
    <t>A wild horse and a teenage girl forge an unbreakable bond which keeps them connected for a lifetime.</t>
  </si>
  <si>
    <t>From Our Family to Yours</t>
  </si>
  <si>
    <t>Angela Affinita</t>
  </si>
  <si>
    <t>A granddaughter brings joy on Christmas by mending a beloved Mickey, evoking memories of the past.</t>
  </si>
  <si>
    <t>Folklore: the long pond studio sessions</t>
  </si>
  <si>
    <t>Taylor Swift, Aaron Dessner, Jack Antonoff, Justin Vernon</t>
  </si>
  <si>
    <t>Documentary, Music</t>
  </si>
  <si>
    <t>Coming of Age, Drama, Music</t>
  </si>
  <si>
    <t>Planes</t>
  </si>
  <si>
    <t>Klay Hall</t>
  </si>
  <si>
    <t>Dane Cook, Stacy Keach, Brad Garrett, Teri Hatcher, Julia Louis-Dreyfus, Priyanka Chopra</t>
  </si>
  <si>
    <t>Planes: Fire &amp; Rescue</t>
  </si>
  <si>
    <t>Bobs Gannaway</t>
  </si>
  <si>
    <t>Dane Cook, Ed Harris, Julie Bowen, Curtis Armstrong, John Higgins, Hal Holbrook</t>
  </si>
  <si>
    <t>Air racer Dusty teams up with a dynamic crew of flying firefighters.</t>
  </si>
  <si>
    <t>The Real Right Stuff</t>
  </si>
  <si>
    <t>LEGO Star Wars Holiday Special</t>
  </si>
  <si>
    <t>Helen Sadler, Omar Miller, Jake Green, Kelly Marie Tran, Trevor Devall, Matt Sloan</t>
  </si>
  <si>
    <t>On the festive Life Day, Rey and BB-8 embark on an epic adventure across Star Wars history.</t>
  </si>
  <si>
    <t>Home Alone</t>
  </si>
  <si>
    <t>Macaulay Culkin, Joe Pesci, Daniel Stern, John Heard, Roberts Blossom, Catherine O'Hara</t>
  </si>
  <si>
    <t>When Kevin is home while his family goes on a Christmas trip, he must defend his home from burglars.</t>
  </si>
  <si>
    <t>Home Alone 2: Lost in New York</t>
  </si>
  <si>
    <t>Macaulay Culkin, Joe Pesci, Daniel Stern, John Heard, Devin Ratray, Catherine O'Hara</t>
  </si>
  <si>
    <t>Kevin is home alone in NYC but won't be for long since the Wet Bandits are also in the Big Apple.</t>
  </si>
  <si>
    <t>Home Alone 3</t>
  </si>
  <si>
    <t>Raja Gosnell</t>
  </si>
  <si>
    <t>Alex D. Linz, Haviland Morris, Olek Krupa</t>
  </si>
  <si>
    <t>A gang of criminals come up against 8 year-old Alex Pruitt, who is home alone with the chicken pox.</t>
  </si>
  <si>
    <t>Petra: Secrets of the Ancient Builders</t>
  </si>
  <si>
    <t>Thierry Fessard, Yohann Thiriet</t>
  </si>
  <si>
    <t>Bert Morris</t>
  </si>
  <si>
    <t>United Arab Emirates</t>
  </si>
  <si>
    <t>Discover the technical prowess behind Petra, a wonder in the middle of the desert.</t>
  </si>
  <si>
    <t>Ultimate Viking Sword</t>
  </si>
  <si>
    <t>Peter Yost</t>
  </si>
  <si>
    <t>Jay Sanders</t>
  </si>
  <si>
    <t>Disney's A Christmas Carol</t>
  </si>
  <si>
    <t>Robert Zemeckis</t>
  </si>
  <si>
    <t>Jim Carrey, Gary Oldman, Colin Firth, Bob Hoskins, Robin Penn, Cary Elwes</t>
  </si>
  <si>
    <t>Three ghosts take Ebenezer Scrooge on an eye-opening journey.</t>
  </si>
  <si>
    <t>Action-Adventure, Animation, Buddy</t>
  </si>
  <si>
    <t>Mr. Magoo</t>
  </si>
  <si>
    <t>Stanley Tong</t>
  </si>
  <si>
    <t>Leslie Nielsen, Kelly Lynch, Ernie Hudson, Stephen Tobolowsky, Nick Chinlund, Matt Keeslar</t>
  </si>
  <si>
    <t>Clueless Mr. Magoo sets out to get back a stolen precious gem.</t>
  </si>
  <si>
    <t>Prep &amp; Landing</t>
  </si>
  <si>
    <t>Dave Foley, Sarah Chalke, Mason Cotton, Lino DiSalvo, Derek Richardson, William Sheppard</t>
  </si>
  <si>
    <t>An elite elf unit ensures homes around the world are prepared for Santa.</t>
  </si>
  <si>
    <t>Prep &amp; Landing: Naughty vs. Nice</t>
  </si>
  <si>
    <t>Dave Foley, Derek Richardson, Sarah Chalke, Rob Riggle, Chris Parnell, W. Sheppard</t>
  </si>
  <si>
    <t>Wayne and Lanny race to save Christmas!</t>
  </si>
  <si>
    <t>Disney Channel Halloween House Party</t>
  </si>
  <si>
    <t>Trevor Moore</t>
  </si>
  <si>
    <t>Tobie Windham, Raphael Alejandro, Suzi Barrett, Isaac Ryan Brown, Kylie Cantrall, Scarlett Estevez</t>
  </si>
  <si>
    <t>Comedy, Variety</t>
  </si>
  <si>
    <t>Disney Channel Stars celebrate Halloween in a sketch comedy special with tricks, treats, and more!</t>
  </si>
  <si>
    <t>The Sorcerer's Apprentice</t>
  </si>
  <si>
    <t>Jon Turteltaub</t>
  </si>
  <si>
    <t>Nicolas Cage, Jay Baruchel, Alfred Molina, Teresa Palmer, Monica Bellucci, Omar Miller</t>
  </si>
  <si>
    <t>A modern-day sorcerer must make his seemingly average recruit into the ultimate apprentice.</t>
  </si>
  <si>
    <t>Once Upon a Snowman</t>
  </si>
  <si>
    <t>Dan Abraham, Trent Correy</t>
  </si>
  <si>
    <t>Josh Gad, Idina Menzel, Kristen Bell, Jonathan Groff, Chris Williams</t>
  </si>
  <si>
    <t>Pompeii: Secrets Of The Dead</t>
  </si>
  <si>
    <t>Ben Finney</t>
  </si>
  <si>
    <t>Maite Jauregui</t>
  </si>
  <si>
    <t>Toy Story of Terror!</t>
  </si>
  <si>
    <t>Angus MacLane</t>
  </si>
  <si>
    <t>Tom Hanks, Tim Allen, Joan Cusack, Carl Weathers, Stephen Tobolowsky, Timothy Dalton</t>
  </si>
  <si>
    <t>Join the Toy Story gang in a frighteningly fun animated adventure.</t>
  </si>
  <si>
    <t>Beverly Hills Chihuahua</t>
  </si>
  <si>
    <t>Piper Perabo, Manolo Cardona, Jamie Curtis, Jose Yazpik, Maury Sterling, Jesus Ochoa</t>
  </si>
  <si>
    <t>United States, Mexico</t>
  </si>
  <si>
    <t>Papi has to rescue his true love, Chloe, when she gets lost in Mexico.</t>
  </si>
  <si>
    <t>Clouds</t>
  </si>
  <si>
    <t>Justin Baldoni</t>
  </si>
  <si>
    <t>Fin Argus, Sabrina Carpenter, Madison Iseman, Neve Campbell, Tom Scott, Lil Rel Howery</t>
  </si>
  <si>
    <t>Biographical, Drama, Music</t>
  </si>
  <si>
    <t>A young musician with months to live turns to music to make the most of the time he has left.</t>
  </si>
  <si>
    <t>Lost on Everest</t>
  </si>
  <si>
    <t>Renan Ozturk</t>
  </si>
  <si>
    <t>Animals &amp; Nature, Documentary, Survival</t>
  </si>
  <si>
    <t>The quest to reveal what happened to the explorers who first set out to summit Mt. Everest.</t>
  </si>
  <si>
    <t>Marvel's Iron Man &amp; Captain America: Heroes United</t>
  </si>
  <si>
    <t>Leo Riley</t>
  </si>
  <si>
    <t>Adrian Pasdar, Roger Smith, Fred Tatasciore, David Kaye, Liam O'Brien, Clancy Brown</t>
  </si>
  <si>
    <t>Iron Man and Captain America battle the Red Skull and Taskmaster.</t>
  </si>
  <si>
    <t>Oil Spill of The Century</t>
  </si>
  <si>
    <t>The Chronicles Of Narnia: The Voyage of the Dawn Treader</t>
  </si>
  <si>
    <t>Michael Apted</t>
  </si>
  <si>
    <t>Georgie Henley, Skandar Keynes, Ben Barnes, Will Poulter, Tilda Swinton</t>
  </si>
  <si>
    <t>Three heroes sail with King Caspian to help Narnian lords banished by an evil usurper of the throne.</t>
  </si>
  <si>
    <t>Drama, Historical</t>
  </si>
  <si>
    <t>Wild Portugal</t>
  </si>
  <si>
    <t>Christian Baumeister</t>
  </si>
  <si>
    <t>Bart Thomasson</t>
  </si>
  <si>
    <t>Animals &amp; Nature, Documentary, Family</t>
  </si>
  <si>
    <t>Explore a rugged world where diverse species fight for survival.</t>
  </si>
  <si>
    <t>X2</t>
  </si>
  <si>
    <t>X-Men newcomer, Night Crawler, joins Magneto to rescue their brethren and forestall a holocaust.</t>
  </si>
  <si>
    <t>Mr. Holland's Opus</t>
  </si>
  <si>
    <t>Stephen Herek</t>
  </si>
  <si>
    <t>Richard Dreyfuss, Glenne Headly, Jay Thomas, W.H. Macy, Alicia Witt, Jean Kelly</t>
  </si>
  <si>
    <t>Drama, Music</t>
  </si>
  <si>
    <t>Disneynature Oceans</t>
  </si>
  <si>
    <t>Jacques Perrin, Jacques Cluzaud</t>
  </si>
  <si>
    <t>Pierce Brosnan, Lancelot Perrin</t>
  </si>
  <si>
    <t>France, Switzerland, Spain, United States, United Arab Emirates</t>
  </si>
  <si>
    <t>Journey into the depths of a wonderland filled with beauty and power.</t>
  </si>
  <si>
    <t>Hidden Figures</t>
  </si>
  <si>
    <t>Theodore Melfi</t>
  </si>
  <si>
    <t>Biographical, Drama, Family</t>
  </si>
  <si>
    <t>A story about three women at NASA who helped launch John Glenn into orbit.</t>
  </si>
  <si>
    <t>Secret Society of Second-Born Royals</t>
  </si>
  <si>
    <t>Peyton Lee, Niles Fitch, Isabella Blake-Thomas, Olivia Deeble, Skylar Astin, Elodie Yung</t>
  </si>
  <si>
    <t>Sam, a rebellious royal, learns she is part of the Secret Society of Second-Born Royals.</t>
  </si>
  <si>
    <t>The Giant Robber Crab</t>
  </si>
  <si>
    <t>Moritz Katz</t>
  </si>
  <si>
    <t>Colin Solman</t>
  </si>
  <si>
    <t>Ever After: A Cinderella Story</t>
  </si>
  <si>
    <t>Andy Tennant</t>
  </si>
  <si>
    <t>Drew Barrymore, Anjelica Huston, Dougray Scott, Patrick Godfrey, Megan Dodds, Melanie Lynskey</t>
  </si>
  <si>
    <t>Drama, Romance</t>
  </si>
  <si>
    <t>A young woman falls in love with a prince while pretending to be a princess.</t>
  </si>
  <si>
    <t>Morning Light</t>
  </si>
  <si>
    <t>Mark Monroe</t>
  </si>
  <si>
    <t>Patrick Warburton</t>
  </si>
  <si>
    <t>Documentary, Sports</t>
  </si>
  <si>
    <t>Fifteen rookie sailors race to be part of the "Morning Light" crew.</t>
  </si>
  <si>
    <t>Notre Dame: Race Against The Inferno</t>
  </si>
  <si>
    <t>Fabrice Gardel, Simon Kessler, Josselin Mahot</t>
  </si>
  <si>
    <t>United Kingdom, France</t>
  </si>
  <si>
    <t>Christopher Robin</t>
  </si>
  <si>
    <t>Marc Forster</t>
  </si>
  <si>
    <t>Ewan McGregor, Hayley Atwell, Bronte Carmichael, Mark Gatiss, Oliver Davies, Ronke Adekoluejo</t>
  </si>
  <si>
    <t>Pooh leaves the Hundred Acre Wood to help grown-up Christopher Robin.</t>
  </si>
  <si>
    <t>D2: The Mighty Ducks</t>
  </si>
  <si>
    <t>Sam Weisman</t>
  </si>
  <si>
    <t>Comedy, Drama, Family</t>
  </si>
  <si>
    <t>The Mighty Ducks face the meanest team on ice at the Junior Goodwill Games.</t>
  </si>
  <si>
    <t>D3: The Mighty Ducks</t>
  </si>
  <si>
    <t>Robert Lieberman</t>
  </si>
  <si>
    <t>Emilio Estevez, Jeffrey Nordling, David Selby, Heidi Kling, Joshua Jackson, Elden Ratliff</t>
  </si>
  <si>
    <t>The Mighty Ducks inherit a new coach and a new set of problems.</t>
  </si>
  <si>
    <t>Trick or Treat</t>
  </si>
  <si>
    <t>Jack Hannah</t>
  </si>
  <si>
    <t>Donald plays a trick on his nephews, but a witch helps them out. See details for advisory.</t>
  </si>
  <si>
    <t>Alice Through the Looking Glass</t>
  </si>
  <si>
    <t>James Bobin</t>
  </si>
  <si>
    <t>Johnny Depp, Anne Hathaway, Mia Wasikowska, Matt Lucas, Rhys Ifans, Helena Carter</t>
  </si>
  <si>
    <t>Alice returns to Underland to save the Mad Hatter in a race against time.</t>
  </si>
  <si>
    <t>Phineas and Ferb The Movie: Candace Against the Universe</t>
  </si>
  <si>
    <t>Ashley Tisdale, Vincent Martella, Ali Wong, Dan Povenmire, Alyson Stoner, Maulik Pancholy</t>
  </si>
  <si>
    <t>Phineas and Ferb set out across the galaxy to rescue Candace, who has been abducted by aliens.</t>
  </si>
  <si>
    <t>Back to the Titanic</t>
  </si>
  <si>
    <t>Back to the Titanic documents the first manned dives to Titanic in nearly 15 years.</t>
  </si>
  <si>
    <t>Beauty and the Beast</t>
  </si>
  <si>
    <t>Bill Condon</t>
  </si>
  <si>
    <t>Emma Watson, Dan Stevens, Luke Evans, Kevin Kline, Josh Gad, Ewan McGregor</t>
  </si>
  <si>
    <t>Mars: One Day on the Red Planet</t>
  </si>
  <si>
    <t>Martin Johnson</t>
  </si>
  <si>
    <t>Nigel Barber</t>
  </si>
  <si>
    <t>The One and Only Ivan</t>
  </si>
  <si>
    <t>Thea Sharrock</t>
  </si>
  <si>
    <t>An adaptation of the award-winning book about a very special gorilla.</t>
  </si>
  <si>
    <t>Disney Zombies 2</t>
  </si>
  <si>
    <t>Paul Hoen</t>
  </si>
  <si>
    <t>Milo Manheim, Meg Donnelly, Trevor Tordjman, Kylee Russell, Carla Jeffery, Chandler Kinney</t>
  </si>
  <si>
    <t>Coming of Age, Fantasy, Musical</t>
  </si>
  <si>
    <t>Zed and Addison encounter a group of werewolves!</t>
  </si>
  <si>
    <t>India's Wild Leopards</t>
  </si>
  <si>
    <t>Sandesh Kadur, Priya Singh</t>
  </si>
  <si>
    <t>India</t>
  </si>
  <si>
    <t>Magic Camp</t>
  </si>
  <si>
    <t>Mark Waters</t>
  </si>
  <si>
    <t>Adam DeVine, Gillian Jacobs, Nathaniel McIntyre, Jeffrey Tambor, Cole Sand, Isabella Crovetti</t>
  </si>
  <si>
    <t>A group of misfit campers help a down-on-his-luck magician rediscover his love of magic.</t>
  </si>
  <si>
    <t>Marvel Studios' Ant-Man and the Wasp</t>
  </si>
  <si>
    <t>Peyton Reed</t>
  </si>
  <si>
    <t>Action-Adventure, Comedy, Science Fiction</t>
  </si>
  <si>
    <t>Ant-Man and the Wasp must join forces to uncover secrets from the past.</t>
  </si>
  <si>
    <t>The Greatest Showman</t>
  </si>
  <si>
    <t>Michael Gracey</t>
  </si>
  <si>
    <t>Hugh Jackman, Zac Efron, Michelle Williams, Rebecca Ferguson, Zendaya , Keala Settle</t>
  </si>
  <si>
    <t>A bold and original musical celebrating the birth of show business and dreams coming to life.</t>
  </si>
  <si>
    <t>Howard</t>
  </si>
  <si>
    <t>Don Hahn</t>
  </si>
  <si>
    <t>Howard Ashman</t>
  </si>
  <si>
    <t>Prince of Persia: The Sands of Time</t>
  </si>
  <si>
    <t>Mike Newell</t>
  </si>
  <si>
    <t>Jake Gyllenhaal, Ben Kingsley, Gemma Arterton, Alfred Molina, Richard Coyle, Toby Kebbell</t>
  </si>
  <si>
    <t>A rogue prince and rival princess safeguard a magical dagger with the power to reverse time.</t>
  </si>
  <si>
    <t>Star Wars: Galaxy's Edge-Adventure Awaits</t>
  </si>
  <si>
    <t>Neil Harris, Kaley Cuoco, Oscar Isaac, Sarah Hyland, Keegan-Michael Key, Jay Leno</t>
  </si>
  <si>
    <t>The Hidden Kingdoms of China</t>
  </si>
  <si>
    <t>Ben Wallis, Emma Fraser, Jess Tombs</t>
  </si>
  <si>
    <t>Michelle Yeoh</t>
  </si>
  <si>
    <t>THE HIDDEN KINGDOMS OF CHINA takes audiences into the secret wilds of China.</t>
  </si>
  <si>
    <t>The Peanuts Movie</t>
  </si>
  <si>
    <t>Steve Martino</t>
  </si>
  <si>
    <t>Noah Schnapp, Alex Garfin, Hadley Miller, Mariel Sheets, Venus Schultheis, Noah Johnston</t>
  </si>
  <si>
    <t>Snoopy takes to the skies against The Red Baron, while his pal, Charlie Brown, begins an epic quest.</t>
  </si>
  <si>
    <t>Big Cat Games</t>
  </si>
  <si>
    <t>Jeremy Turner</t>
  </si>
  <si>
    <t>Boone Smith</t>
  </si>
  <si>
    <t>Animals &amp; Nature, Family, Reality</t>
  </si>
  <si>
    <t>Boone Smith hosts a feline showdown as lion, tiger and cheetah battle for top cat title.</t>
  </si>
  <si>
    <t>Black Is King</t>
  </si>
  <si>
    <t>Dance, Music, Musical</t>
  </si>
  <si>
    <t>Cradle of the Gods</t>
  </si>
  <si>
    <t>Tim Conrad</t>
  </si>
  <si>
    <t>Hunt for the Abominable Snowman</t>
  </si>
  <si>
    <t>Dan Oliver</t>
  </si>
  <si>
    <t>Stephen Rashbrook</t>
  </si>
  <si>
    <t>Across the Himalayas are stories of the yeti, or abominable snowman.</t>
  </si>
  <si>
    <t>Incredibles 2</t>
  </si>
  <si>
    <t>Brad Bird</t>
  </si>
  <si>
    <t>Craig Nelson, Holly Hunter, Sarah Vowell, Huckleberry Milner, Catherine Keener, Eli Fucile</t>
  </si>
  <si>
    <t>The Incredibles spring into action when a dangerous new villain emerges.</t>
  </si>
  <si>
    <t>Lost Temple of the Inca</t>
  </si>
  <si>
    <t>Jim Aikman</t>
  </si>
  <si>
    <t>Surviving the Mount St. Helens Disaster</t>
  </si>
  <si>
    <t>Sophie Harris</t>
  </si>
  <si>
    <t>Eyewitness accounts and rare images chart the violent 1980 eruption of Mount St. Helens.</t>
  </si>
  <si>
    <t>Pirates of the Caribbean: Dead Men Tell No Tales</t>
  </si>
  <si>
    <t>Johnny Depp, Javier Bardem, Brenton Thwaites, Kaya Scodelario, Kevin McNally, Golshifteh Farahani</t>
  </si>
  <si>
    <t>Captain Jack Sparrow searches for the Trident of Poseidon.</t>
  </si>
  <si>
    <t>A Pre-Opening Report from Disneyland</t>
  </si>
  <si>
    <t>Wilfred Jackson</t>
  </si>
  <si>
    <t>Walt Disney, Winston Hibler</t>
  </si>
  <si>
    <t>Documentary, Family, Historical</t>
  </si>
  <si>
    <t>Walt provides a look at the details needed to get the Park ready to open. See details for advisory.</t>
  </si>
  <si>
    <t>Diary of a Wimpy Kid: The Long Haul</t>
  </si>
  <si>
    <t>David Bowers</t>
  </si>
  <si>
    <t>Jason Drucker, Alicia Silverstone, Tom Scott, Charlie Wright, Owen Asztalos, Dylan Walters</t>
  </si>
  <si>
    <t>Lost City of Machu Picchu</t>
  </si>
  <si>
    <t>Craig Sechler</t>
  </si>
  <si>
    <t>Who were the mysterious people who built Machu Picchu and why?</t>
  </si>
  <si>
    <t>The Mouseketeers at Walt Disney World</t>
  </si>
  <si>
    <t>John Tracy</t>
  </si>
  <si>
    <t>Jo Worley, Ronnie Schell, Dennis Underwood, Leslie Norris, Billy Attmore, Scott Craig</t>
  </si>
  <si>
    <t>Coming of Age, Drama, Family</t>
  </si>
  <si>
    <t>The Mouseketeers arrive to perform at Walt Disney World. See details for advisory.</t>
  </si>
  <si>
    <t>X-Men: Apocalypse</t>
  </si>
  <si>
    <t>James McAvoy, Michael Fassbender, Jennifer Lawrence, Oscar Isaac, Nicholas Hoult, Rose Byrne</t>
  </si>
  <si>
    <t>Apocalypse, the most powerful mutant in the universe, tries to destroy all of mankind.</t>
  </si>
  <si>
    <t>Hamilton: History Has Its Eyes on You</t>
  </si>
  <si>
    <t>Lin-Manuel Miranda, Thomas Kail, Christopher Jackson, Leslie Odom Jr., Phillipa Soo, Renee Goldsberry</t>
  </si>
  <si>
    <t>Historical, Musical</t>
  </si>
  <si>
    <t>Robin Roberts hosts a discussion with Lin-Manuel Miranda, Thomas Kail, and original cast members.</t>
  </si>
  <si>
    <t>Solo: A Star Wars Story</t>
  </si>
  <si>
    <t>Ron Howard</t>
  </si>
  <si>
    <t>Alden Ehrenreich, Woody Harrelson, Emilia Clarke, Donald Glover, Thandie Newton, Phoebe Waller-Bridge</t>
  </si>
  <si>
    <t>Action-Adventure, Crime, Science Fiction</t>
  </si>
  <si>
    <t>Witness the beginning of the Star Wars saga's most unlikely hero.</t>
  </si>
  <si>
    <t>X-Men: Days of Future Past</t>
  </si>
  <si>
    <t>Hugh Jackman, James McAvoy, Michael Fassbender, Jennifer Lawrence, Halle Berry, Nicholas Hoult</t>
  </si>
  <si>
    <t>Characters from the X-Men trilogy join their younger selves to change the past and save our future.</t>
  </si>
  <si>
    <t>The Undefeated Presents: Hamilton In-Depth</t>
  </si>
  <si>
    <t>Lin-Manuel Miranda, Thomas Kail, Renee Goldsberry, Leslie Odom Jr., Daveed Diggs, Phillipa Soo</t>
  </si>
  <si>
    <t>The Undefeated Presents: Hamilton In-Depth is a roundtable discussion with 9 stars and the director.</t>
  </si>
  <si>
    <t>Diary of a Wimpy Kid: Rodrick Rules</t>
  </si>
  <si>
    <t>Zachary Gordon, Devon Bostick, Rachael Harris, Robert Capron, Steve Zahn</t>
  </si>
  <si>
    <t>In 7th grade, Greg must bond with his brother, Rodrick while also impressing the new girl in town.</t>
  </si>
  <si>
    <t>Hamilton</t>
  </si>
  <si>
    <t>Thomas Kail</t>
  </si>
  <si>
    <t>Biographical, Historical, Musical</t>
  </si>
  <si>
    <t>Ice Age: Collision Course</t>
  </si>
  <si>
    <t>Mike Thurmeier</t>
  </si>
  <si>
    <t>Ray Romano, John Leguizamo, Denis Leary, Adam Devine, Jesse Ferguson, Max Greenfield</t>
  </si>
  <si>
    <t>When their world is threatened, Manny and friends go on a quest to survive the Scrat-tastrophe!</t>
  </si>
  <si>
    <t>Race to Witch Mountain</t>
  </si>
  <si>
    <t>A Las Vegas cab driver helps two aliens disguised as teens get home to save their planet... and ours.</t>
  </si>
  <si>
    <t>The Big Green</t>
  </si>
  <si>
    <t>Holly Sloan</t>
  </si>
  <si>
    <t>Steve Guttenberg, Olivia d'Abo, Jay Sanders, John Terry, Chauncey Leopardi, Patrick Renna</t>
  </si>
  <si>
    <t>A group of bored misfits become local soccer heroes in a sleepy Texas town.</t>
  </si>
  <si>
    <t>The Mighty Ducks</t>
  </si>
  <si>
    <t>Emilio Estevez, Joss Ackland, Lane Smith, Heidi Kling, Josef Sommer, Joshua Jackson</t>
  </si>
  <si>
    <t>A hotshot lawyer reluctantly coaches a hapless pee wee hockey team.</t>
  </si>
  <si>
    <t>While You Were Sleeping</t>
  </si>
  <si>
    <t>Sandra Bullock, Bill Pullman, Peter Gallagher, Peter Boyle, Glynis Johns, Micole Mercurio</t>
  </si>
  <si>
    <t>Comedy, Coming of Age, Music</t>
  </si>
  <si>
    <t>Man in Space</t>
  </si>
  <si>
    <t>Ward Kimball</t>
  </si>
  <si>
    <t>Walt Disney, Dick Tufeld, Ward Kimball, Willy Ley, Dr. Heinz Haber, Dr. Wernher von Braun</t>
  </si>
  <si>
    <t>From the TV series Disneyland, a look at the history of space travel. See details for advisory.</t>
  </si>
  <si>
    <t>Mars and Beyond</t>
  </si>
  <si>
    <t>Walt Disney, Paul Frees, Dr. Ernst Stuhlinger, Dr. Wernher von Braun, Dr. E.C. Slipher</t>
  </si>
  <si>
    <t>Animation, Documentary, Family</t>
  </si>
  <si>
    <t>An animated look at humankind's early views of the universe and life on Mars.</t>
  </si>
  <si>
    <t>Marvel Studios' Avengers: Infinity War</t>
  </si>
  <si>
    <t>Anthony Russo, Joe Russo</t>
  </si>
  <si>
    <t>Robert Downey Jr., Chris Hemsworth, Mark Ruffalo, Chris Evans, Scarlett Johansson, Don Cheadle</t>
  </si>
  <si>
    <t>The Avengers must be willing to sacrifice all to defeat Thanos.</t>
  </si>
  <si>
    <t>Tarzan</t>
  </si>
  <si>
    <t>Kevin Lima, Chris Buck</t>
  </si>
  <si>
    <t>Tony Goldwyn, Minnie Driver, Glenn Close, Alex Linz, Rosie O'Donnell, Brian Blessed</t>
  </si>
  <si>
    <t>Action-Adventure, Animation, Coming of Age</t>
  </si>
  <si>
    <t>Tarzan II</t>
  </si>
  <si>
    <t>Brian Smith</t>
  </si>
  <si>
    <t>Harrison Chad, George Carlin, Brad Garrett, Ron Perlman, Estelle Harris, Glenn Close</t>
  </si>
  <si>
    <t>Young Tarzan decides his ape family would be better off without him.</t>
  </si>
  <si>
    <t>Big Sur: Wild California</t>
  </si>
  <si>
    <t>Hector Elizondo</t>
  </si>
  <si>
    <t>Why is California's Big Sur coastline experiencing an explosion in wildlife?</t>
  </si>
  <si>
    <t>Egypt's Treasure Guardians</t>
  </si>
  <si>
    <t>Ben Allen, Tom Jenner</t>
  </si>
  <si>
    <t>Dominic Frisby</t>
  </si>
  <si>
    <t>This programme follows a select cast of individuals, determined to bring Egypt back from the brink.</t>
  </si>
  <si>
    <t>The Jungle Book</t>
  </si>
  <si>
    <t>Jon Favreau</t>
  </si>
  <si>
    <t>Bill Murray, Ben Kingsley, Idris Elba, Lupita Nyong'o, Scarlett Johansson, Giancarlo Esposito</t>
  </si>
  <si>
    <t>The Pirate Fairy</t>
  </si>
  <si>
    <t>Peggy Holmes</t>
  </si>
  <si>
    <t>Tinker Bell and friends face the pirates of Skull Rock to save a friend.</t>
  </si>
  <si>
    <t>Trail Mix-Up</t>
  </si>
  <si>
    <t>Barry Cook</t>
  </si>
  <si>
    <t>Charles Fleischer, Kathleen Turner, April Winchell, Lou Hirsch, Corey Burton, Frank Welker</t>
  </si>
  <si>
    <t>Roger Rabbit is left to care for Baby Herman in Yellowstone National Park.</t>
  </si>
  <si>
    <t>Tummy Trouble</t>
  </si>
  <si>
    <t>Frank Marshall, Rob Minkoff</t>
  </si>
  <si>
    <t>Charles Fleischer, April Winchell, Lou Hirsch, Corey Burton, Richard Williams, Kathleen Turner</t>
  </si>
  <si>
    <t>Roger Rabbit is left to babysit with the mischievous Baby Herman</t>
  </si>
  <si>
    <t>Artemis Fowl</t>
  </si>
  <si>
    <t>Kenneth Branagh</t>
  </si>
  <si>
    <t>Action-Adventure, Crime, Fantasy</t>
  </si>
  <si>
    <t>A descendant of a long line of criminal masterminds seeks to find his father who has disappeared.</t>
  </si>
  <si>
    <t>The Liberty Story</t>
  </si>
  <si>
    <t>Hamilton Luske, Robert Stevenson</t>
  </si>
  <si>
    <t>Walt Disney</t>
  </si>
  <si>
    <t>Drama, Family, Historical</t>
  </si>
  <si>
    <t>Walt Disney presents segments of America's fight for freedom. See details for advisory.</t>
  </si>
  <si>
    <t>The Story of the Animated Drawing</t>
  </si>
  <si>
    <t>Wilfred Jackson, William Beaudine</t>
  </si>
  <si>
    <t>Walt Disney discusses the history of animation. See details for advisory.</t>
  </si>
  <si>
    <t>Walt &amp; El Grupo</t>
  </si>
  <si>
    <t>Theodore Thomas</t>
  </si>
  <si>
    <t>The U.S. Government sends Walt Disney to South America on a goodwill tour.</t>
  </si>
  <si>
    <t>America's Greatest Animals</t>
  </si>
  <si>
    <t>Bray Poor, Casey Anderson, Brady Barr, Andy Casagrande, Mireya Mayor</t>
  </si>
  <si>
    <t>Nat Geo WILD goes on a search for America's 'big five.' Can America compete with Africa's beasts?</t>
  </si>
  <si>
    <t>Chasing the Equinox</t>
  </si>
  <si>
    <t>Kenny Scott</t>
  </si>
  <si>
    <t>Stefan Frank</t>
  </si>
  <si>
    <t>Ancient civilizations shared an incredible knowledge of the sun.</t>
  </si>
  <si>
    <t>Animals &amp; Nature, Comedy, Family</t>
  </si>
  <si>
    <t>Bray Poor</t>
  </si>
  <si>
    <t>Percy Jackson &amp; The Olympians: The Lightning Thief</t>
  </si>
  <si>
    <t>Logan Lerman, Brandon T. Jackson, Alexandra Daddario, Sean Bean, Pierce Brosnan, Steve Coogan</t>
  </si>
  <si>
    <t>United Kingdom, Canada, United States</t>
  </si>
  <si>
    <t>A boy discovers he's the descendant of Poseidon and must settle an on-going battle between the gods.</t>
  </si>
  <si>
    <t>Women Of Impact: Changing The World</t>
  </si>
  <si>
    <t>Julianna Margulies</t>
  </si>
  <si>
    <t>How will you make the world a better place? Hear stories of the amazing women changing our world.</t>
  </si>
  <si>
    <t>Charles Nichols</t>
  </si>
  <si>
    <t>James Neilson</t>
  </si>
  <si>
    <t>J.J. Abrams</t>
  </si>
  <si>
    <t>Andrew Stanton</t>
  </si>
  <si>
    <t>Oz Scott</t>
  </si>
  <si>
    <t>Action-Adventure, Animals &amp; Nature, Family</t>
  </si>
  <si>
    <t>Duwayne Dunham</t>
  </si>
  <si>
    <t>Jack Kinney</t>
  </si>
  <si>
    <t>Animation, Family, Sports</t>
  </si>
  <si>
    <t>James Algar</t>
  </si>
  <si>
    <t>Winston Hibler</t>
  </si>
  <si>
    <t>Ben Sharpsteen</t>
  </si>
  <si>
    <t>National Treasure</t>
  </si>
  <si>
    <t>Nicolas Cage, Jon Voight, Harvey Keitel, Diane Kruger, Sean Bean, Justin Bartha</t>
  </si>
  <si>
    <t>Action-Adventure, Mystery, Thriller</t>
  </si>
  <si>
    <t>A treasure hunter must steal America's most sacred and guarded document.</t>
  </si>
  <si>
    <t>Born Wild: The Next Generation</t>
  </si>
  <si>
    <t>Liliana Olszewski</t>
  </si>
  <si>
    <t>The Olympic Elk</t>
  </si>
  <si>
    <t>Olympic elk trek toward the fertile grazing grounds of Mount Olympus. See details for advisory.</t>
  </si>
  <si>
    <t>Jane Goodall: The Hope</t>
  </si>
  <si>
    <t>Elizabeth Leiter, Kimberly Woodard</t>
  </si>
  <si>
    <t>Jane Goodall</t>
  </si>
  <si>
    <t>Jane Goodall continues her lifetime of activism by continuously spreading a message of hope.</t>
  </si>
  <si>
    <t>Let's Stick Together</t>
  </si>
  <si>
    <t>Spike, an old honey bee, recounts working with Donald in the good ol' days.</t>
  </si>
  <si>
    <t>Pluto's Purchase</t>
  </si>
  <si>
    <t>Pinto Colvig, James MacDonald</t>
  </si>
  <si>
    <t>Pluto is in for a surprise when Mickey sends him to buy a salami. See details for advisory.</t>
  </si>
  <si>
    <t>A Celebration of the Music from Coco</t>
  </si>
  <si>
    <t>Ron de Moraes</t>
  </si>
  <si>
    <t>Concert Film, Music, Musical</t>
  </si>
  <si>
    <t>Maggie Simpson in "Playdate with Destiny"</t>
  </si>
  <si>
    <t>A Tale of Two Critters</t>
  </si>
  <si>
    <t>Jack Speirs</t>
  </si>
  <si>
    <t>Mayf Nutter</t>
  </si>
  <si>
    <t>Animals &amp; Nature, Family</t>
  </si>
  <si>
    <t>A bear cub and a raccoon become fast friends. See details for advisory.</t>
  </si>
  <si>
    <t>All in a Nutshell</t>
  </si>
  <si>
    <t>Donald steals Chip and Dale's nuts and ends up in a lake. See details for advisory.</t>
  </si>
  <si>
    <t>Disneynature Penguins</t>
  </si>
  <si>
    <t>Alastair Fothergill, Jeff Wilson</t>
  </si>
  <si>
    <t>Ed Helms</t>
  </si>
  <si>
    <t>Steve the penguin embarks on an epic quest to find love and start a family.</t>
  </si>
  <si>
    <t>Diving with Dolphins</t>
  </si>
  <si>
    <t>Keith Scholey</t>
  </si>
  <si>
    <t>Celine Cousteau</t>
  </si>
  <si>
    <t>Dolphin Reef</t>
  </si>
  <si>
    <t>Natalie Portman</t>
  </si>
  <si>
    <t>A playful young dolphin named Echo must master his vital role in the coral reef community.</t>
  </si>
  <si>
    <t>Don's Fountain of Youth</t>
  </si>
  <si>
    <t>Donald's trick at the fountain of youth is cut short by an alligator. See details for advisory.</t>
  </si>
  <si>
    <t>Donald's Dog Laundry</t>
  </si>
  <si>
    <t>Jack King</t>
  </si>
  <si>
    <t>Donald entices Pluto to try his mechanical dog washer. See details for advisory.</t>
  </si>
  <si>
    <t>Double Dribble</t>
  </si>
  <si>
    <t>Goofy explores the wonderful world of basketball. See details for advisory.</t>
  </si>
  <si>
    <t>Dragon Around</t>
  </si>
  <si>
    <t>Chip and Dale defend their home against Donald's dragon-like steam shovel. See details for advisory.</t>
  </si>
  <si>
    <t>Elephant</t>
  </si>
  <si>
    <t>Mark Linfield</t>
  </si>
  <si>
    <t>Meghan,  The Duchess of Sussex</t>
  </si>
  <si>
    <t>African elephant Shani and her spirited son Jomo make the epic journey of their ancestors.</t>
  </si>
  <si>
    <t>Elmer Elephant</t>
  </si>
  <si>
    <t>Wilfred Jaxon</t>
  </si>
  <si>
    <t>Jeanie Roberts, Pinto Colvig, Hal Rees, Leone Ledoux, Carlisle Tupper, Gay Seabrook</t>
  </si>
  <si>
    <t>An elephant is ashamed of his trunk until he saves his friend with it. See details for advisory.</t>
  </si>
  <si>
    <t>How To Play Football</t>
  </si>
  <si>
    <t>Pinto Colvig</t>
  </si>
  <si>
    <t>Goofy demonstrates the game of football. See details for advisory.</t>
  </si>
  <si>
    <t>In the Footsteps of Elephant</t>
  </si>
  <si>
    <t>Vanessa Berlowitz</t>
  </si>
  <si>
    <t>Jeremy Sisto</t>
  </si>
  <si>
    <t>Lambert, The Sheepish Lion</t>
  </si>
  <si>
    <t>Sterling Holloway</t>
  </si>
  <si>
    <t>A mix-up finds a little lion cub in the care of a gentle flock of sheep.</t>
  </si>
  <si>
    <t>On Ice</t>
  </si>
  <si>
    <t>Pinto Colvig, Walt Disney, Marcellite Garner</t>
  </si>
  <si>
    <t>Mickey and friends enjoy skating on a frozen river. See details for advisory.</t>
  </si>
  <si>
    <t>Onward</t>
  </si>
  <si>
    <t>Dan Scanlon</t>
  </si>
  <si>
    <t>Tom Holland, Chris Pratt, Julia Louis-Dreyfus, Octavia Spencer, Mel Rodriguez, Kyle Bornheimer</t>
  </si>
  <si>
    <t>Out of Scale</t>
  </si>
  <si>
    <t>Donald declares Chip n Dale's tree "out of scale" for his train set. See details for advisory.</t>
  </si>
  <si>
    <t>Penguins: Life on the Edge</t>
  </si>
  <si>
    <t>Blair Underwood</t>
  </si>
  <si>
    <t>Pluto's Party</t>
  </si>
  <si>
    <t>Milt Schaffer</t>
  </si>
  <si>
    <t>Jimmy MacDonald, Pinto Colvig</t>
  </si>
  <si>
    <t>It's Pluto's birthday party!</t>
  </si>
  <si>
    <t>Sea Scouts</t>
  </si>
  <si>
    <t>Dick Lundy</t>
  </si>
  <si>
    <t>Donald and his nephews encounter a shark. See details for advisory.</t>
  </si>
  <si>
    <t>Comedy, Coming of Age, Romance</t>
  </si>
  <si>
    <t>The Boy Who Talked to Badgers</t>
  </si>
  <si>
    <t>Gary Nelson</t>
  </si>
  <si>
    <t>Carl Betz, Salome Jens, Christian Juttner, Robert Donner, Denver Pyle, Stuart Lee</t>
  </si>
  <si>
    <t>A young farm boy relies on the help of a badger to survive the wilderness. See details for advisory.</t>
  </si>
  <si>
    <t>The New Neighbor</t>
  </si>
  <si>
    <t>Sparks fly when Donald moves next door to Pete and his reckless dog. See details for advisory.</t>
  </si>
  <si>
    <t>The Small One</t>
  </si>
  <si>
    <t>Don Bluth</t>
  </si>
  <si>
    <t>Animation, Family, Historical</t>
  </si>
  <si>
    <t>A young boy discovers the true spirit of the Christmas season. See details for advisory.</t>
  </si>
  <si>
    <t>The Straight Story</t>
  </si>
  <si>
    <t>David Lynch</t>
  </si>
  <si>
    <t>Richard Farnsworth, Sissy Spacek, Harry Stanton, Everett McGill, John Farley, Kevin Farley</t>
  </si>
  <si>
    <t>France, United Kingdom, United States</t>
  </si>
  <si>
    <t>Story of a man who takes a six week trip on his riding lawn mower.</t>
  </si>
  <si>
    <t>Frankenweenie</t>
  </si>
  <si>
    <t>Catherine O'Hara, Martin Short, Martin Landau, Charlie Tahan, Atticus Shaffer, Winona Ryder</t>
  </si>
  <si>
    <t>Disney presents a comic twist on a classic tale from Tim Burton.</t>
  </si>
  <si>
    <t>Mars Needs Moms</t>
  </si>
  <si>
    <t>Simon Wells</t>
  </si>
  <si>
    <t>Seth Green, Dan Fogler, Elizabeth Harnois, Mindy Sterling, Kevin Cahoon, Joan Cusack</t>
  </si>
  <si>
    <t>Nine-year-old Milo sets out to save his mom when she is abducted by Martians.</t>
  </si>
  <si>
    <t>Prom</t>
  </si>
  <si>
    <t>Aimee Teegarden, Thomas McDonell, De'Vaughn Nixon, Danielle Campbell, Yin Chang, Jared Kusnitz</t>
  </si>
  <si>
    <t>At Prom, every couple has a story, and no two are exactly alike.</t>
  </si>
  <si>
    <t>The Last Song</t>
  </si>
  <si>
    <t>Julie Robinson</t>
  </si>
  <si>
    <t>Miley Cyrus, Liam Hemsworth, Bobby Coleman, Nick Searcy, Kelly Preston, Greg Kinnear</t>
  </si>
  <si>
    <t>A rebellious daughter and her estranged father try to restore the loving relationship they once had.</t>
  </si>
  <si>
    <t>The Odd Life of Timothy Green</t>
  </si>
  <si>
    <t>Jennifer Garner, Joel Edgerton, Dianne Wiest, CJ Adams, Rosemarie DeWitt, Ron Livingston</t>
  </si>
  <si>
    <t>An unexpected surprise arrives on the doorstep of a couple who can't have children of their own.</t>
  </si>
  <si>
    <t>A Wrinkle in Time</t>
  </si>
  <si>
    <t>Ava DuVernay</t>
  </si>
  <si>
    <t>Oprah Winfrey, Reese Witherspoon, Mindy Kaling, Storm Reid, Levi Miller, Deric McCabe</t>
  </si>
  <si>
    <t>Meg travels through time and space to find her father.</t>
  </si>
  <si>
    <t>G-Force</t>
  </si>
  <si>
    <t>Hoyt Yeatman IV</t>
  </si>
  <si>
    <t>Bill Nighy, Will Arnett, Zach Galifianakis, Kelli Garner, Tyler Jones, Jack Conley</t>
  </si>
  <si>
    <t>Four highly trained FBI guinea pigs set out to save the world.</t>
  </si>
  <si>
    <t>Frozen 2</t>
  </si>
  <si>
    <t>Kristen Bell, Idina Menzel, Josh Gad, Jonathan Groff, Sterling Brown, Evan Wood</t>
  </si>
  <si>
    <t>Elsa journeys into the unknown to uncover truths about the past.</t>
  </si>
  <si>
    <t>Stargirl</t>
  </si>
  <si>
    <t>Julia Hart</t>
  </si>
  <si>
    <t>Grace VanderWaal, Graham Verchere, Giancarlo Esposito, Karan Brar, Darby Stanchfield, Maximiliano Hernandez</t>
  </si>
  <si>
    <t>Coming of Age, Drama, Musical</t>
  </si>
  <si>
    <t>A coming-of-age story about a high schooler who finds himself drawn to the free-spirited new girl.</t>
  </si>
  <si>
    <t>The Finest Hours</t>
  </si>
  <si>
    <t>Chris Pine, Casey Affleck, Ben Foster, Holliday Grainger, John Ortiz, Kyle Gallner</t>
  </si>
  <si>
    <t>Action-Adventure, Disaster, Drama</t>
  </si>
  <si>
    <t>The Sandlot: Heading Home</t>
  </si>
  <si>
    <t>William Dear</t>
  </si>
  <si>
    <t>Danny Nucci, Luke Perry, Keanu Pires, Sarah Deakins, Chauncey Leopardi, Brandon Olds</t>
  </si>
  <si>
    <t>An egotistical baseball star wakes up as a 12-year-old on his childhood playing field, the sandlot.</t>
  </si>
  <si>
    <t>Bedtime Stories</t>
  </si>
  <si>
    <t>Adam Sandler, Keri Russell, Guy Pearce, Russell Brand, Richard Griffiths, Jonathan Pryce</t>
  </si>
  <si>
    <t>A hotel handyman's bedtime stories go from fantasy to reality.</t>
  </si>
  <si>
    <t>Marvel Studios' Black Panther</t>
  </si>
  <si>
    <t>Ryan Coogler</t>
  </si>
  <si>
    <t>Chadwick Boseman, Michael Jordan, Lupita Nyong'o, Danai Gurira, Martin Freeman, Daniel Kaluuya</t>
  </si>
  <si>
    <t>Disney Phineas and Ferb: Phineas and Ferb Star Wars</t>
  </si>
  <si>
    <t>Vincent Martella, Ashley Tisdale, Thomas Brodie-Sangster, Caroline Rhea, Richard O'Brien, Dan Povenmire</t>
  </si>
  <si>
    <t>Action-Adventure, Animation, Musical</t>
  </si>
  <si>
    <t>Phineas, Ferb and the gang meet some iconic Star Wars characters.</t>
  </si>
  <si>
    <t>Viking Warrior Women</t>
  </si>
  <si>
    <t>Stuart Strickson</t>
  </si>
  <si>
    <t>Ella Al-Shamahi</t>
  </si>
  <si>
    <t>New discoveries challenge everything we thought we knew about Viking warriors.</t>
  </si>
  <si>
    <t>Marvel Rising: Operation Shuri</t>
  </si>
  <si>
    <t>Chris Rutkowski</t>
  </si>
  <si>
    <t>Dee Baker, Dove Cameron, Jessica DiCicco, Skai Jackson, Kathreen Khavari, Daisy Lightfoot</t>
  </si>
  <si>
    <t>The Secret Warriors show Shuri how to be a teenager.</t>
  </si>
  <si>
    <t>Marvel Rising: Playing With Fire</t>
  </si>
  <si>
    <t>Sol Choi</t>
  </si>
  <si>
    <t>Dee Baker, Dove Cameron, Gary Cole, Kathreen Khavari, Meera Kumbhani, Tony Mirrcandani</t>
  </si>
  <si>
    <t>The Secret Warriors help Inferno recover his powers.</t>
  </si>
  <si>
    <t>Marvel's Iron Man &amp; Hulk: Heroes United</t>
  </si>
  <si>
    <t>Adrian Pasdar, Fred Tatasciore, David Kaye, Dee Baker, Robin Downes</t>
  </si>
  <si>
    <t>Avengers Iron Man and Hulk team up to fight an energy-devouring monster.</t>
  </si>
  <si>
    <t>Because of Winn-Dixie</t>
  </si>
  <si>
    <t>Wayne Wang</t>
  </si>
  <si>
    <t>Jeff Daniels, Cicely Tyson, Dave Matthews, Eva Saint, AnnaSophia Robb</t>
  </si>
  <si>
    <t>A heartwarming tale of a girl whose life is changed by a scruffy, fun-loving pooch named Winn-Dixie.</t>
  </si>
  <si>
    <t>Stephen Boss, Allison Holker</t>
  </si>
  <si>
    <t>My Dog, the Thief</t>
  </si>
  <si>
    <t>Dwayne Hickman, Mary Mobley, Elsa Lanchester, Joe Flynn, Roger Carmel, Mickey Shaughnessy</t>
  </si>
  <si>
    <t>A St. Bernard lifts a million-dollar necklace from a team of jewel thieves.</t>
  </si>
  <si>
    <t>Splash</t>
  </si>
  <si>
    <t>Tom Hanks, Daryl Hannah, Eugene Levy, John Candy, Dody Goodman, Shecky Greene</t>
  </si>
  <si>
    <t>Comedy, Fantasy, Romance</t>
  </si>
  <si>
    <t>Allen Bauer (Tom Hanks) is rescued at sea by the mermaid of his dreams.</t>
  </si>
  <si>
    <t>Comedy, Coming of Age, Fantasy</t>
  </si>
  <si>
    <t>Timmy Failure: Mistakes Were Made</t>
  </si>
  <si>
    <t>Tom McCarthy</t>
  </si>
  <si>
    <t>Winslow Fegley, Ophelia Lovibond, Craig Robinson, Wallace Shawn, Kyle Bornheimer, Chloe Coleman</t>
  </si>
  <si>
    <t>Buddy, Comedy, Drama</t>
  </si>
  <si>
    <t>Toy Story 4</t>
  </si>
  <si>
    <t>Josh Cooley</t>
  </si>
  <si>
    <t>Tom Hanks, Tim Allen, Annie Potts, Tony Hale, Keegan-Michael Key, Madeleine McGraw</t>
  </si>
  <si>
    <t>Pixar Animation Studios proudly presents the adventure of a lifetime!</t>
  </si>
  <si>
    <t>Descendants 3</t>
  </si>
  <si>
    <t>Kenny Ortega</t>
  </si>
  <si>
    <t>Dove Cameron, Cameron Boyce, Sofia Carson, Booboo Stewart, Mitchell Hope, Sarah Jefferey</t>
  </si>
  <si>
    <t>A barrier breach jeopardizes the safety of Auradon.</t>
  </si>
  <si>
    <t>Around the World in 80 Days</t>
  </si>
  <si>
    <t>Frank Coraci</t>
  </si>
  <si>
    <t>United States, Germany, Ireland, United Kingdom</t>
  </si>
  <si>
    <t>Phileas Fogg tries to beat the clock in a race around the world.</t>
  </si>
  <si>
    <t>Big Business</t>
  </si>
  <si>
    <t>Jim Abrahams</t>
  </si>
  <si>
    <t>Bette Midler, Lily Tomlin, Fred Ward, Edward Herrmann, Michele Placido, Daniel Gerroll</t>
  </si>
  <si>
    <t>Two sets of identical twins, mismatched at birth, cross paths years later.</t>
  </si>
  <si>
    <t>Lamp Life</t>
  </si>
  <si>
    <t>Valerie LaPointe</t>
  </si>
  <si>
    <t>Annie Potts, Jim Hanks, Ally Maki, Emily Davis</t>
  </si>
  <si>
    <t>Lamp Life answers the question of what happened to Bo Peep since we last we saw her in Toy Story 2.</t>
  </si>
  <si>
    <t>The Lion King</t>
  </si>
  <si>
    <t>Donald Glover, Seth Rogen, Chiwetel Ejiofor, Alfre Woodard, Billy Eichner, John Kani</t>
  </si>
  <si>
    <t>United States, United Kingdom, South Africa</t>
  </si>
  <si>
    <t>Destino</t>
  </si>
  <si>
    <t>Monfery Dominique</t>
  </si>
  <si>
    <t>Dora Luz</t>
  </si>
  <si>
    <t>France, United States</t>
  </si>
  <si>
    <t>Animation, Family, Romance</t>
  </si>
  <si>
    <t>Forky Asks a Question: What is Reading?</t>
  </si>
  <si>
    <t>Bob Peterson</t>
  </si>
  <si>
    <t>Tony Hale, Addison Andrews, Mila Crespo, Imani Prior, Jeff Pidgeon, Bob Peterson</t>
  </si>
  <si>
    <t>The energetic Peas-n-a-Pod siblings teach Forky about reading, with a little help from Mr. Spell.</t>
  </si>
  <si>
    <t>Loop</t>
  </si>
  <si>
    <t>Erica Milsom</t>
  </si>
  <si>
    <t>Madison Bandy, Christiano Delgado, Louis Gonzales, Asher Brodkey, Erica Milsom</t>
  </si>
  <si>
    <t>Adrift on a lake, two kids with different ways of communicating attempt to connect.</t>
  </si>
  <si>
    <t>Aladdin (2019)</t>
  </si>
  <si>
    <t>Guy Ritchie</t>
  </si>
  <si>
    <t>Will Smith, Mena Massoud, Naomi Scott, Marwan Kenzari, Navid Negahban, Nasim Pedrad</t>
  </si>
  <si>
    <t>From Disney comes the thrilling live-action adaptation of Aladdin.</t>
  </si>
  <si>
    <t>Forky Asks a Question: What is Cheese?</t>
  </si>
  <si>
    <t>Tony Hale, Jeff Garlin, Bob Peterson</t>
  </si>
  <si>
    <t>Cars Toon: El Materdor</t>
  </si>
  <si>
    <t>John Lasseter</t>
  </si>
  <si>
    <t>Larry the Cable Guy , Keith Ferguson</t>
  </si>
  <si>
    <t>Mater is a famous bulldozer fighter in Spain.</t>
  </si>
  <si>
    <t>Rob Gibbs</t>
  </si>
  <si>
    <t>Cars Toon: Rescue Squad Mater</t>
  </si>
  <si>
    <t>Larry the Cable Guy , Keith Ferguson, Bret Parker, Peter Sohn, Bob Peterson, Bob Scott</t>
  </si>
  <si>
    <t>Mater is a fire truck that rescues McQueen from a fire</t>
  </si>
  <si>
    <t>Cars Toon: Spinning</t>
  </si>
  <si>
    <t>Jeremy Lasky</t>
  </si>
  <si>
    <t>Keith Ferguson, Paul Dooley, Tony Shalhoub, Lloyd Sherr, Michael Wallis, Guido Quaroni</t>
  </si>
  <si>
    <t>Guido discovers his talent as a sign spinner.</t>
  </si>
  <si>
    <t>Cars Toon: Time Travel Mater</t>
  </si>
  <si>
    <t>Larry the Cable Guy , Keith Ferguson, John Higgins, Katherine Helmond</t>
  </si>
  <si>
    <t>Mater travels back in time to 1909.</t>
  </si>
  <si>
    <t>Cars Toon: Tokyo Mater</t>
  </si>
  <si>
    <t>Larry the Cable Guy , Keith Ferguson, Michael Wallis, Mach Kobayashi, Robert Ito</t>
  </si>
  <si>
    <t>Mater is in Tokyo, where he is challenged to a race.</t>
  </si>
  <si>
    <t>Cars Toon: Unidentified Flying Mater</t>
  </si>
  <si>
    <t>Mater and Lightning McQueen rescue a UFO named Mator.</t>
  </si>
  <si>
    <t>Cars Toons: Bugged</t>
  </si>
  <si>
    <t>Jerome Ranft, Josh Cooley</t>
  </si>
  <si>
    <t>Red's peaceful morning routine is interrupted by a pesky visitor.</t>
  </si>
  <si>
    <t>Cool Runnings</t>
  </si>
  <si>
    <t>Leon , Doug Doug, Rawle Lewis, Malik Yoba, Raymond Barry, Larry Gilman</t>
  </si>
  <si>
    <t>Biographical, Comedy, Family</t>
  </si>
  <si>
    <t>Based on the true story of Jamaican bobsledders at the Winter Olympics.</t>
  </si>
  <si>
    <t>Drain Alcatraz</t>
  </si>
  <si>
    <t>Wayne Abbott</t>
  </si>
  <si>
    <t>Craig Sechler, Russell Boulter</t>
  </si>
  <si>
    <t>Drain The Bermuda Triangle</t>
  </si>
  <si>
    <t>Jobim Sampson</t>
  </si>
  <si>
    <t>Explore the Bermuda Triangle by draining the water to see what lies beneath the surface.</t>
  </si>
  <si>
    <t>Drain The Great Lakes</t>
  </si>
  <si>
    <t>Crispin Sadler, Wayne Abbott</t>
  </si>
  <si>
    <t>Cham Giobbi</t>
  </si>
  <si>
    <t>This groundbreaking television program pulls a virtual plug on the huge lakes.</t>
  </si>
  <si>
    <t>Drain The Ocean: WWII</t>
  </si>
  <si>
    <t>Mike Slee</t>
  </si>
  <si>
    <t>New undersea surveys and 3-D imaging reveal secrets of World War II shipwrecks.</t>
  </si>
  <si>
    <t>Drain The Sunken Pirate City</t>
  </si>
  <si>
    <t>Drain The Titanic</t>
  </si>
  <si>
    <t>We reveal the most famous ship wreck site by virtually draining the Titanic.</t>
  </si>
  <si>
    <t>Hacksaw</t>
  </si>
  <si>
    <t>Larry Lansburgh</t>
  </si>
  <si>
    <t>Tab Hunter, Victor Millan, Ray Teal, Russ McCubbin, George Barrows, Christine Austin</t>
  </si>
  <si>
    <t>Animals &amp; Nature, Family, Sports</t>
  </si>
  <si>
    <t>A wilderness guide sets out to catch a legendary wild horse. See details for advisory.</t>
  </si>
  <si>
    <t>Holes</t>
  </si>
  <si>
    <t>Andrew Davis</t>
  </si>
  <si>
    <t>The Yelnats family curse lands young Stanley at Camp Green Lake.</t>
  </si>
  <si>
    <t>Marvel 75 Years: From Pulp to Pop!</t>
  </si>
  <si>
    <t>Zak Knutson</t>
  </si>
  <si>
    <t>Laura Shields, Stan Lee, Alan Fine, Nicole Perlman, Jimmy Kimmel, Gerry Conway</t>
  </si>
  <si>
    <t>See how Marvel became the top super hero storyteller in special interviews.</t>
  </si>
  <si>
    <t>Marvel Rising: Battle of The Bands</t>
  </si>
  <si>
    <t>Dee Baker, Dove Cameron, Skai Jackson, Kathreen Khavari, Kamil McFadden, Tyler Posey</t>
  </si>
  <si>
    <t>Action-Adventure, Animation, Superhero</t>
  </si>
  <si>
    <t>Gwen (Ghost-Spider) has to defeat Screaming Mimi both on the streets and on the stage.</t>
  </si>
  <si>
    <t>Super Rhino</t>
  </si>
  <si>
    <t>Nathan Greno</t>
  </si>
  <si>
    <t>Miley Cyrus, Mark Walton, Susie Essman, Malcolm McDowell, Randy Savage</t>
  </si>
  <si>
    <t>Rhino gets an upgrade just in time to save Bolt and Penny from Dr. Calico.</t>
  </si>
  <si>
    <t>Forky Asks a Question: What is a Pet?</t>
  </si>
  <si>
    <t>Tony Hale, Aloma Wright, Bob Peterson</t>
  </si>
  <si>
    <t>Forky meets Rib Tickles, and is schooled on the dangers of law enforcement.</t>
  </si>
  <si>
    <t>Star Wars: The Last Jedi (Episode VIII)</t>
  </si>
  <si>
    <t>Rian Johnson</t>
  </si>
  <si>
    <t>Mark Hamill, Carrie Fisher, Adam Driver, Daisy Ridley, John Boyega, Oscar Isaac</t>
  </si>
  <si>
    <t>New heroes and galactic legends join to unlock mysteries of the Force.</t>
  </si>
  <si>
    <t>Forky Asks a Question: What is a Leader?</t>
  </si>
  <si>
    <t>Tony Hale, Bonnie Hunt, Bob Peterson</t>
  </si>
  <si>
    <t>Dolly teaches Forky about the qualities of a good leader, and he puts those qualities to the test!</t>
  </si>
  <si>
    <t>George of the Jungle 2</t>
  </si>
  <si>
    <t>David Grossman</t>
  </si>
  <si>
    <t>Thomas Church, Julie Benz, Christina Pickles, Angus Jones, Kelly Miller, John Kassir</t>
  </si>
  <si>
    <t>George must rescue his family, then save the jungle from becoming mulch.</t>
  </si>
  <si>
    <t>High School Musical: The Musical: The Series: The Special</t>
  </si>
  <si>
    <t>Clayton Cogswell</t>
  </si>
  <si>
    <t>Joshua Bassett, Olivia Rodrigo, Sofia Wylie, Matt Cornett, Dara Renee</t>
  </si>
  <si>
    <t>Coming of Age, Documentary, Drama</t>
  </si>
  <si>
    <t>An exclusive look into the making of High School Musical: The Musical: The Series.</t>
  </si>
  <si>
    <t>Togo</t>
  </si>
  <si>
    <t>Ericson Core</t>
  </si>
  <si>
    <t>Willem Dafoe, Julianne Nicholson, Christopher Heyerdahl, Richard Dormer, Michael Greyeyes, Michael McElhatton</t>
  </si>
  <si>
    <t>An exhilarating and uplifting adventure set in the winter of 1925 of one man and his lead sled dog.</t>
  </si>
  <si>
    <t>Forky Asks a Question: What is a Computer?</t>
  </si>
  <si>
    <t>Tony Hale, Kristen Schaal, James Brinkley, Bob Peterson</t>
  </si>
  <si>
    <t>Trixie explains to Forky what a computer does as they experience the common stresses of technology.</t>
  </si>
  <si>
    <t>Wind</t>
  </si>
  <si>
    <t>Edwin Chang</t>
  </si>
  <si>
    <t>Emilio Fuentes, Sonoko Konishi</t>
  </si>
  <si>
    <t>Trapped deep down an endless chasm, a grandmother and boy seek to escape to a better life.</t>
  </si>
  <si>
    <t>Forky Asks a Question: What is Love?</t>
  </si>
  <si>
    <t>Tony Hale, Carl Reiner, Mel Brooks, Carol Burnett, Betty White, Kristen Schaal</t>
  </si>
  <si>
    <t>Marvel Studios' Thor: Ragnarok</t>
  </si>
  <si>
    <t>Taika Waititi</t>
  </si>
  <si>
    <t>Chris Hemsworth, Tom Hiddleston, Cate Blanchett, Idris Elba, Jeff Goldblum, Tessa Thompson</t>
  </si>
  <si>
    <t>Action-Adventure, Comedy, Fantasy</t>
  </si>
  <si>
    <t>Thor races against time to ensure that Asgard does not fall into the Hela's ruthless hands.</t>
  </si>
  <si>
    <t>One Day at Disney</t>
  </si>
  <si>
    <t>Fritz Mitchell</t>
  </si>
  <si>
    <t>Discover the inspiring personal stories of the people behind the enduring magic of Disney.</t>
  </si>
  <si>
    <t>Expedition Amelia</t>
  </si>
  <si>
    <t>Chad Cohen</t>
  </si>
  <si>
    <t>Allison Janney, Bob Ballard, Fredrik Hiebert</t>
  </si>
  <si>
    <t>Action-Adventure, Documentary, Historical</t>
  </si>
  <si>
    <t>Glory Road</t>
  </si>
  <si>
    <t>James Gartner</t>
  </si>
  <si>
    <t>Josh Lucas, Derek Luke, Jon Voight, Austin Nichols, Evan Jones, Schin Kerr</t>
  </si>
  <si>
    <t>The story of the first all African-American college basketball team.</t>
  </si>
  <si>
    <t>Incredible! The Story of Dr. Pol</t>
  </si>
  <si>
    <t>Ari Rubin, Dr. Pol</t>
  </si>
  <si>
    <t>Marvel Rising: Chasing Ghosts</t>
  </si>
  <si>
    <t>Dee Baker, Chloe Bennet, Dove Cameron, Skai Jackson, Kathreen Khavari, Kamil McFadden</t>
  </si>
  <si>
    <t>Ghost-Spider teams up with the Secret Warriors.</t>
  </si>
  <si>
    <t>Marvel Rising: Heart of Iron</t>
  </si>
  <si>
    <t>Dee Baker, Chloe Bennet, Dove Cameron, Robbie Daymond, Kathreen Khavari, Daisy Lightfoot</t>
  </si>
  <si>
    <t>Ironheart joins the Secret Warriors to defend Earth.</t>
  </si>
  <si>
    <t>The Incredible Dr. Pol: Blue Ribbon Kids</t>
  </si>
  <si>
    <t>Coco</t>
  </si>
  <si>
    <t>Lee Unkrich</t>
  </si>
  <si>
    <t>Miguel journeys to the magical land of his ancestors.</t>
  </si>
  <si>
    <t>Coco (in Spanish)</t>
  </si>
  <si>
    <t>Forky Asks a Question: What is Time?</t>
  </si>
  <si>
    <t>Tony Hale, Wallace Shawn, Alan Oppenheimer, Bob Peterson</t>
  </si>
  <si>
    <t>Rex uses the age of dinosaurs as an example to give Forky an understanding of the concept of time.</t>
  </si>
  <si>
    <t>The Wonderful World of Disney Presents The Little Mermaid Live!</t>
  </si>
  <si>
    <t>Auli'i Cravalho, Queen Latifah, Shaggy , John Stamos, Graham Phillips, Amber Riley</t>
  </si>
  <si>
    <t>Concert Film, Family, Fantasy</t>
  </si>
  <si>
    <t>Live musical performances by a star-studded cast are interwoven into the original feature film.</t>
  </si>
  <si>
    <t>Forky Asks a Question: What is Art?</t>
  </si>
  <si>
    <t>Tony Hale, Robin Downes, Bob Peterson</t>
  </si>
  <si>
    <t>Mr. Pricklepants tells Forky about the complexities of being an actor and the art of performance.</t>
  </si>
  <si>
    <t>Happy Birthday, Mickey!</t>
  </si>
  <si>
    <t>Animation, Comedy, Dance</t>
  </si>
  <si>
    <t>Forky Asks a Question: What is a Friend?</t>
  </si>
  <si>
    <t>Tony Hale, John Ratzenberger, Bob Peterson</t>
  </si>
  <si>
    <t>Forky shares his thoughts on what makes a good friend based on his limited exposure to the world.</t>
  </si>
  <si>
    <t>10 Things I Hate About You</t>
  </si>
  <si>
    <t>Gil Junger</t>
  </si>
  <si>
    <t>Heath Ledger, Julia Stiles, Joseph Gordon-Levitt, Larisa Oleynik, David Krumholtz, Andrew Keegan</t>
  </si>
  <si>
    <t>Cameron falls for the girl of his dreams, but she is forbidden to date.</t>
  </si>
  <si>
    <t>101 Dalmatians</t>
  </si>
  <si>
    <t>Wolfgang Reitherman, Hamilton Luske, Clyde Geronimi</t>
  </si>
  <si>
    <t>Rod Taylor, J. Pat O'Malley, Betty Gerson, Cate Bauer, Ben Wright, Fred Worlock</t>
  </si>
  <si>
    <t>Cruella De Vil dognaps all of the Dalmatian puppies in London.</t>
  </si>
  <si>
    <t>101 Dalmatians II: Patch's London Adventure</t>
  </si>
  <si>
    <t>Jim Kammerud, Brian Smith</t>
  </si>
  <si>
    <t>Barry Bostwick, Jason Alexander, Martin Short, Bobby Lockwood, Susanne Blakeslee, Samuel West</t>
  </si>
  <si>
    <t>Pongo and Perdita's pup Patch gets the chance to meet his TV hero.</t>
  </si>
  <si>
    <t>102 Dalmatians</t>
  </si>
  <si>
    <t>Oddball, the spotless Dalmatian puppy, heads out in search of his spots.</t>
  </si>
  <si>
    <t>12 Dates of Christmas</t>
  </si>
  <si>
    <t>James Hayman</t>
  </si>
  <si>
    <t>Amy Smart, Mark-Paul Gosselaar, Peter MacNeil, Mary Long, Jayne Eastwood, Laura Miyata</t>
  </si>
  <si>
    <t>Setup on a Christmas Eve date, a woman must relive the date over and over.</t>
  </si>
  <si>
    <t>20,000 Leagues Under the Sea</t>
  </si>
  <si>
    <t>Richard Fleischer</t>
  </si>
  <si>
    <t>Kirk Douglas, James Mason, Paul Lukas, Peter Lorre, Robert Wilke, Ted de Corsia</t>
  </si>
  <si>
    <t>Climb aboard the Nautilus and into an undersea world of adventure! See details for advisory.</t>
  </si>
  <si>
    <t>A Bug's Life</t>
  </si>
  <si>
    <t>Dave Foley, Kevin Spacey, Julia Louis-Dreyfus, Hayden Panettiere, Phyllis Diller, Richard Kind</t>
  </si>
  <si>
    <t>Flik goes in search of warriors to help battle the villainous grasshoppers.</t>
  </si>
  <si>
    <t>A Goofy Movie</t>
  </si>
  <si>
    <t>Bill Farmer, Jason Marsden, Jim Cummings, Kellie Martin, Rob Paulsen, Wallace Shawn</t>
  </si>
  <si>
    <t>United States, Australia, France, Canada</t>
  </si>
  <si>
    <t>Goofy and Max hit the road and get up to their floppy ears in misadventure.</t>
  </si>
  <si>
    <t>A Kid in King Arthur's Court</t>
  </si>
  <si>
    <t>Michael Gottlieb</t>
  </si>
  <si>
    <t>Thomas Nicholas, Joss Ackland, Art Malik, Paloma Baeza, Kate Winslet, Daniel Craig</t>
  </si>
  <si>
    <t>United States, Hungary, United Kingdom</t>
  </si>
  <si>
    <t>A mysterious earthquake sends a teenage boy back into medieval times.</t>
  </si>
  <si>
    <t>A Knight for a Day</t>
  </si>
  <si>
    <t>Goofy jousts for the hand of Penelope, as well as the championship. See details for advisory.</t>
  </si>
  <si>
    <t>A Ring of Endless Light</t>
  </si>
  <si>
    <t>Greg Beeman</t>
  </si>
  <si>
    <t>Mischa Barton, Ryan Merriman, Jared Padalecki, Scarlett Pomers, Soren Fulton, Chris Kirby</t>
  </si>
  <si>
    <t>Teenager Vicky Austin discovers that she can communicate with dolphins.</t>
  </si>
  <si>
    <t>Aladdin (1992)</t>
  </si>
  <si>
    <t>Ron Clements, John Musker</t>
  </si>
  <si>
    <t>Scott Weinger, Robin Williams, Linda Larkin, Jonathan Freeman, Frank Welker, Gilbert Gottfried</t>
  </si>
  <si>
    <t>Aladdin, Princess Jasmine and Genie join forces to stop evil Jafar.</t>
  </si>
  <si>
    <t>Aladdin and the King of Thieves</t>
  </si>
  <si>
    <t>Tad Stones</t>
  </si>
  <si>
    <t>Val Bettin, Jim Cummings, Gilbert Gottfried, Linda Larkin, Jerry Orbach, John Rhys-Davies</t>
  </si>
  <si>
    <t>Aladdin: The Return of Jafar</t>
  </si>
  <si>
    <t>Toby Shelton, Tad Stones, Alan Zaslove</t>
  </si>
  <si>
    <t>Jason Alexander, Jeff Bennett, Val Bettin, Liz Callaway, Dan Castellaneta, Jim Cummings</t>
  </si>
  <si>
    <t>Aladdin and his friends defend Agrabah from Jafar's malice.</t>
  </si>
  <si>
    <t>Alice in Wonderland</t>
  </si>
  <si>
    <t>Clyde Geronimi, Hamilton Luske, Wilfred Jackson</t>
  </si>
  <si>
    <t>Ed Wynn, Richard Haydn, Sterling Holloway, Jerry Colonna, Verna Felton, Pat O'Malley</t>
  </si>
  <si>
    <t>Join Alice as she chases the White Rabbit into a topsy-turvy world.</t>
  </si>
  <si>
    <t>Aliens of the Deep</t>
  </si>
  <si>
    <t>James Cameron, Steven Quale</t>
  </si>
  <si>
    <t>Dr. Anatoly Sagalevitch, Genya Chernaiev, Victor Nischeta, Dr. Pamela Conrad, Dr. Arthur Lane, Dr. Jim Childress</t>
  </si>
  <si>
    <t>Action-Adventure, Animals &amp; Nature, Documentary</t>
  </si>
  <si>
    <t>James Cameron teams up with NASA scientists to explore undersea life.</t>
  </si>
  <si>
    <t>Alley Cats Strike!</t>
  </si>
  <si>
    <t>Rod Daniel</t>
  </si>
  <si>
    <t>Kyle Schmid, Robert Ri'chard, Kaley Cuoco, Mimi Paley, Joey Wilcots, Philip Williams</t>
  </si>
  <si>
    <t>Coming of Age, Drama, Sports</t>
  </si>
  <si>
    <t>Four outcast teens with a love of bowling are thrust into the spotlight.</t>
  </si>
  <si>
    <t>Almost Angels</t>
  </si>
  <si>
    <t>Steve Previn</t>
  </si>
  <si>
    <t>A working-class youth tries to fit in when with the famed Vienna Boys' Choir.</t>
  </si>
  <si>
    <t>America's Heart &amp; Soul</t>
  </si>
  <si>
    <t>Louie Schwartzberg</t>
  </si>
  <si>
    <t>George Woodard, Charles Jimmie Sr., The Brothers, Frank Pino, Dave Pino, John Yacobellis</t>
  </si>
  <si>
    <t>Journey across the U.S. to meet ordinary people living extraordinary lives.</t>
  </si>
  <si>
    <t>Amy</t>
  </si>
  <si>
    <t>Vincent McEveety</t>
  </si>
  <si>
    <t>Jenny Agutter, Barry Newman, Kathleen Nolan, Chris Robinson, Lou Fant, Margaret O'Brien</t>
  </si>
  <si>
    <t>Drama, Family</t>
  </si>
  <si>
    <t>A young woman takes a job as a teacher in a backwoods school for the deaf.</t>
  </si>
  <si>
    <t>An Extremely Goofy Movie</t>
  </si>
  <si>
    <t>Douglas McCarthy</t>
  </si>
  <si>
    <t>Bill Farmer, Jason Marsden, Jeff Bennett, Jim Cummings, Brad Garrett, Vicki Lewis</t>
  </si>
  <si>
    <t>Goofy shows up to finish college alongside his son Max.</t>
  </si>
  <si>
    <t>Annie</t>
  </si>
  <si>
    <t>Kathy Bates, Alan Cumming, Audra McDonald, Kristin Chenoweth, Victor Garber, Vic Polizos</t>
  </si>
  <si>
    <t>Drama, Family, Musical</t>
  </si>
  <si>
    <t>Apollo: Missions To The Moon</t>
  </si>
  <si>
    <t>Neil Armstrong, Buzz Aldrin</t>
  </si>
  <si>
    <t>With rare archival footage, this film sheds new light on an incredible time in human history.</t>
  </si>
  <si>
    <t>Atlantis Rising</t>
  </si>
  <si>
    <t>Simcha Jacobovici</t>
  </si>
  <si>
    <t>Filmmakers go in search of Atlantis using Plato's writings as a guide to lead the way.</t>
  </si>
  <si>
    <t>Atlantis: Milo's Return</t>
  </si>
  <si>
    <t>Tad Stones, Toby Shelton, Victor Cook</t>
  </si>
  <si>
    <t>James Taylor, Cree Summer, John Mahoney, Jacqueline Obradors, Don Novello, Corey Burton</t>
  </si>
  <si>
    <t>Explorers emerge from below the sea to solve threatening mysteries above.</t>
  </si>
  <si>
    <t>Atlantis: The Lost Empire</t>
  </si>
  <si>
    <t>Gary Trousdale, Kirk Wise</t>
  </si>
  <si>
    <t>Michael Fox, James Garner, Cree Summer, Don Novello, Phil Morris, Claudia Christian</t>
  </si>
  <si>
    <t>Brave explorers venture under the sea seeking legendary Atlantis.</t>
  </si>
  <si>
    <t>Auntie Edna</t>
  </si>
  <si>
    <t>Ted Mathot</t>
  </si>
  <si>
    <t>Brad Bird, Eli Fucile, Maeve Andrews, Nick Bird, Noelle Zuber, Craig Nelson</t>
  </si>
  <si>
    <t>Has famous fashionista Edna Mode met her match in Jack-Jack?</t>
  </si>
  <si>
    <t>Avatar</t>
  </si>
  <si>
    <t>James Cameron</t>
  </si>
  <si>
    <t>A man embarks on an adventure to an exotic world that he learns to call home &amp; fights to protect.</t>
  </si>
  <si>
    <t>Babes in the Woods</t>
  </si>
  <si>
    <t>Burt Gillett</t>
  </si>
  <si>
    <t>Two children wander the forest and get lured into a witch's house. See details for advisory.</t>
  </si>
  <si>
    <t>Babes in Toyland</t>
  </si>
  <si>
    <t>Jack Donohue</t>
  </si>
  <si>
    <t>Ray Bolger, Tommy Sands, Annette Funicello, Ed Wynn, Tommy Kirk, Kevin Corcoran</t>
  </si>
  <si>
    <t>Villainous Barnaby tries to spoil Tom Piper and Mary Contrary's wedding.</t>
  </si>
  <si>
    <t>Bambi</t>
  </si>
  <si>
    <t>David Hand</t>
  </si>
  <si>
    <t>Animation, Drama, Family</t>
  </si>
  <si>
    <t>Bambi sets off with his best friends to explore the wonders of the woods.</t>
  </si>
  <si>
    <t>Bambi II</t>
  </si>
  <si>
    <t>Brian Pimental</t>
  </si>
  <si>
    <t>Patrick Stewart, Alexander Gould, Keith Ferguson, Brendon Baerg, Nicky Jones, Andrea Bowen</t>
  </si>
  <si>
    <t>Animation, Drama, Kids</t>
  </si>
  <si>
    <t>Bambi reunites with his father, The Great Prince.</t>
  </si>
  <si>
    <t>Bao</t>
  </si>
  <si>
    <t>Domee Shi</t>
  </si>
  <si>
    <t>Beach Picnic</t>
  </si>
  <si>
    <t>Clyde Geronimi</t>
  </si>
  <si>
    <t>Donald Duck and Pluto are at the beach. See details for advisory.</t>
  </si>
  <si>
    <t>Bearly Asleep</t>
  </si>
  <si>
    <t>Donald Duck is a ranger and puts the bears to sleep for the winter. See details for advisory.</t>
  </si>
  <si>
    <t>Beauty and the Beast: Belle's Magical World</t>
  </si>
  <si>
    <t>Bob Kline</t>
  </si>
  <si>
    <t>Robby Benson, Paige O'Hara, David Stiers, Jerry Orbach, Jeff Bennett, Jim Cummings</t>
  </si>
  <si>
    <t>Animation, Anthology, Fantasy</t>
  </si>
  <si>
    <t>In three short stories, see Belle make a gloomy castle fit for a princess.</t>
  </si>
  <si>
    <t>Beauty and the Beast: The Enchanted Christmas</t>
  </si>
  <si>
    <t>Andy Knight</t>
  </si>
  <si>
    <t>Paige O'Hara, Robby Benson, Jerry Orbach, David Stiers, Bernadette Peters, Tim Curry</t>
  </si>
  <si>
    <t>Former composer Forte threatens to keep Belle and Beast apart forever.</t>
  </si>
  <si>
    <t>Beezy Bear</t>
  </si>
  <si>
    <t>Donald tries to catch the bear that is stealing his honey. See details for advisory.</t>
  </si>
  <si>
    <t>Before the Flood</t>
  </si>
  <si>
    <t>Fisher Stevens</t>
  </si>
  <si>
    <t>Leonardo DiCaprio, John Kerry, Barack Obama, Bill Clinton</t>
  </si>
  <si>
    <t>Leonardo DiCaprio searches for answers on the issue of climate change.</t>
  </si>
  <si>
    <t>Benji the Hunted</t>
  </si>
  <si>
    <t>Joe Camp</t>
  </si>
  <si>
    <t>Red Steagall, Frank Inn, Nancy Francis, Mike Francis, Joe Camp, Steve Zanolini</t>
  </si>
  <si>
    <t>Benji must navigate the wilderness while caring for orphaned cougar cubs.</t>
  </si>
  <si>
    <t>Buddy, Comedy, Coming of Age</t>
  </si>
  <si>
    <t>Big Hero 6</t>
  </si>
  <si>
    <t>Don Hall, Chris Williams</t>
  </si>
  <si>
    <t>Scott Adsit, Ryan Potter, Daniel Henney, T. J. Miller, Jamie Chung, Damon Wayans Jr.</t>
  </si>
  <si>
    <t>A boy genius and his robot team up to save their city.</t>
  </si>
  <si>
    <t>Bizarre Dinosaurs</t>
  </si>
  <si>
    <t>Jenny Kubo</t>
  </si>
  <si>
    <t>Peter Cullen</t>
  </si>
  <si>
    <t>Which dinosaurs were the strangest of the strange, and how did they get that way?</t>
  </si>
  <si>
    <t>Blank Check</t>
  </si>
  <si>
    <t>Rupert Wainwright</t>
  </si>
  <si>
    <t>An 11-year-old cashes a blank check for a million bucks, with wild results.</t>
  </si>
  <si>
    <t>Boat Builders</t>
  </si>
  <si>
    <t>Mickey and friends build a boat but it falls apart when christened. See details for advisory.</t>
  </si>
  <si>
    <t>Bolt</t>
  </si>
  <si>
    <t>Chris Williams, Byron Howard</t>
  </si>
  <si>
    <t>John Travolta, Miley Cyrus, Susie Essman, Mark Walton, Malcolm McDowell, James Lipton</t>
  </si>
  <si>
    <t>Hollywood's smallest star embarks on a paws-itively awesome adventure!</t>
  </si>
  <si>
    <t>Bone Bandit</t>
  </si>
  <si>
    <t>Pluto's efforts to dig up a bone are frustrated by his allergy. See details for advisory.</t>
  </si>
  <si>
    <t>Boundin'</t>
  </si>
  <si>
    <t>Bud Luckey</t>
  </si>
  <si>
    <t>Animation, Family, Kids</t>
  </si>
  <si>
    <t>The musical story of a dancing sheep.</t>
  </si>
  <si>
    <t>Brave</t>
  </si>
  <si>
    <t>Mark Andrews, Brenda Chapman</t>
  </si>
  <si>
    <t>Kelly Macdonald, Billy Connolly, Emma Thompson, Julie Walters, Robbie Coltrane, Kevin McKidd</t>
  </si>
  <si>
    <t>Animation, Coming of Age, Family</t>
  </si>
  <si>
    <t>Brave Little Toaster to the Rescue</t>
  </si>
  <si>
    <t>Robert Ramirez</t>
  </si>
  <si>
    <t>Deanna Oliver, Tim Stack, Jon Lovitz, Thurl Ravenscroft, Phil Hartman, Jay Mohr</t>
  </si>
  <si>
    <t>The gang tries to save their animal pals from being sent to a testing lab.</t>
  </si>
  <si>
    <t>Breaking2</t>
  </si>
  <si>
    <t>Martin Roe</t>
  </si>
  <si>
    <t>Lelisa Desisa, Eliud Kipchoge, Zersenay Tadese</t>
  </si>
  <si>
    <t>Brink!</t>
  </si>
  <si>
    <t>Erik von Detten, Sam Horrigan, Christina Vidal, Robin Riker, Geoffrey Blake, Patrick Levis</t>
  </si>
  <si>
    <t>An in-line skater quits his crew to join a corporate-sponsored team.</t>
  </si>
  <si>
    <t>Brother Bear</t>
  </si>
  <si>
    <t>Aaron Blaise, Robert Walker</t>
  </si>
  <si>
    <t>Joaquin Phoenix, Jeremy Suarez, Jason Raize, Rick Moranis, Dave Thomas, D.B. Sweeney</t>
  </si>
  <si>
    <t>A boy transformed into a bear makes an epic journey to become human again.</t>
  </si>
  <si>
    <t>Brother Bear 2</t>
  </si>
  <si>
    <t>Benjamin Gluck</t>
  </si>
  <si>
    <t>Patrick Dempsey, Mandy Moore, Jeremy Suarez, Rick Moranis, Dave Thomas, Andrea Martin</t>
  </si>
  <si>
    <t>Bear Kenai is haunted by dreams of his previous life as a human child.</t>
  </si>
  <si>
    <t>Buffalo Dreams</t>
  </si>
  <si>
    <t>David Jackson</t>
  </si>
  <si>
    <t>Reiley McClendon, Simon Baker, Graham Greene, Tessa Vonn, Max van Ville, Chris Hunter</t>
  </si>
  <si>
    <t>Buddy, Coming of Age, Drama</t>
  </si>
  <si>
    <t>Two teenagers are sent on a vision quest by a Navajo elder.</t>
  </si>
  <si>
    <t>BURN-E</t>
  </si>
  <si>
    <t>Angus MacLane, Tessa Swigart</t>
  </si>
  <si>
    <t>BURN-E the welding bot is locked out of the star liner.</t>
  </si>
  <si>
    <t>Cadet Kelly</t>
  </si>
  <si>
    <t>Larry Shaw</t>
  </si>
  <si>
    <t>Hilary Duff, Christy Romano, Shawn Ashmore, Aimee Garcia, Linda Kash, Nigel Hamer</t>
  </si>
  <si>
    <t>An artsy teen goes from fab to drab after enrolling in a military academy.</t>
  </si>
  <si>
    <t>Camp Nowhere</t>
  </si>
  <si>
    <t>Jonathan Prince</t>
  </si>
  <si>
    <t>Christopher Lloyd, Jonathan Jackson, Wendy Makkena, Tom Wilson, Andrew Keegan, Marne Patterson</t>
  </si>
  <si>
    <t>An actor and some teenagers create the summer camp of their dreams.</t>
  </si>
  <si>
    <t>Camp Rock</t>
  </si>
  <si>
    <t>Matthew Diamond</t>
  </si>
  <si>
    <t>Demi Lovato, Joe Jonas, Meaghan Martin, Maria Canals-Barrera, Alyson Stoner, Julie Brown</t>
  </si>
  <si>
    <t>Coming of Age, Music, Musical</t>
  </si>
  <si>
    <t>Mitchie gets the chance to spend a summer at a prestigious music camp.</t>
  </si>
  <si>
    <t>Camp Rock 2: The Final Jam</t>
  </si>
  <si>
    <t>Demi Lovato, Joe Jonas, Nick Jonas, Kevin Jonas, Daniel Fathers, Daniel Kash</t>
  </si>
  <si>
    <t>To save Camp Rock, Mitchie challenges Camp Star to a final jam.</t>
  </si>
  <si>
    <t>Can of Worms</t>
  </si>
  <si>
    <t>Paul Schneider</t>
  </si>
  <si>
    <t>Michael Shulman, Erika Christensen, Adam Wylie, Andrew Ducote, Lee Garlington, Brighton Hertford</t>
  </si>
  <si>
    <t>Comedy, Coming of Age, Science Fiction</t>
  </si>
  <si>
    <t>Aliens invade when a teen asks for intergalactic help to escape Earth.</t>
  </si>
  <si>
    <t>Candleshoe</t>
  </si>
  <si>
    <t>David Niven, Helen Hayes, Jodie Foster, Leo McKern, Vivian Pickles, Veronica Quilligan</t>
  </si>
  <si>
    <t>A tomboy cons a nobleman to find a treasure trove of Spanish doubloons.</t>
  </si>
  <si>
    <t>Canine Caddy</t>
  </si>
  <si>
    <t>Pluto caddies for Mickey on the golf course. See details for advisory.</t>
  </si>
  <si>
    <t>Cars</t>
  </si>
  <si>
    <t>Owen Wilson, Paul Newman, Bonnie Hunt, Larry the Cable Guy , Cheech Marin, Tony Shalhoub</t>
  </si>
  <si>
    <t>Race car Lightning McQueen gets stranded in a small town on Route 66.</t>
  </si>
  <si>
    <t>Cars 2</t>
  </si>
  <si>
    <t>Owen Wilson, Larry the Cable Guy , Michael Caine, Emily Mortimer, John Turturro, Eddie Izzard</t>
  </si>
  <si>
    <t>Lightning McQueen and Mater go overseas to compete in the World Grand Prix.</t>
  </si>
  <si>
    <t>Cars 3</t>
  </si>
  <si>
    <t>Brian Fee</t>
  </si>
  <si>
    <t>Owen Wilson, Cristela Alonzo, Chris Cooper, Nathan Fillion, Larry the Cable Guy , Armie Hammer</t>
  </si>
  <si>
    <t>Lightning McQueen must face a new generation of racers.</t>
  </si>
  <si>
    <t>Cars Toon: Heavy Metal Mater</t>
  </si>
  <si>
    <t>Mater is a rock star in a heavy metal band.</t>
  </si>
  <si>
    <t>Cars Toon: Hiccups</t>
  </si>
  <si>
    <t>Keith Ferguson, Larry the Cable Guy , Michael Wallis, Tony Shalhoub, Lloyd Sherr, Bonnie Hunt</t>
  </si>
  <si>
    <t>Lighting McQueen gets the hiccups.</t>
  </si>
  <si>
    <t>Cars Toon: Mater Private Eye</t>
  </si>
  <si>
    <t>Mater searches for clues on a major crime scene.</t>
  </si>
  <si>
    <t>Cars Toon: Mater the Greater</t>
  </si>
  <si>
    <t>Mater the Greater is a famous daredevil.</t>
  </si>
  <si>
    <t>Cars Toon: Monster Truck Mater</t>
  </si>
  <si>
    <t>Mater is a monster truck wrestler.</t>
  </si>
  <si>
    <t>Cars Toon: The Radiator Springs 500 1/2</t>
  </si>
  <si>
    <t>Rob Gibbs, Scott Morse</t>
  </si>
  <si>
    <t>Baja racers descend on Radiator Springs.</t>
  </si>
  <si>
    <t>Casebusters</t>
  </si>
  <si>
    <t>Wes Craven</t>
  </si>
  <si>
    <t>Pat Hingle, Noah Hathaway, Virginya Keehne, Gary Riley, Ebbe Smith, Sharon Barr</t>
  </si>
  <si>
    <t>Drama, Family, Mystery</t>
  </si>
  <si>
    <t>Sibling sleuths investigate a crime that threatens their family business.</t>
  </si>
  <si>
    <t>Cheetah</t>
  </si>
  <si>
    <t>Jeff Blyth</t>
  </si>
  <si>
    <t>Keith Coogan, Lucy Deakins, Timothy Landfield, Breon Gorman, Collin Mothupi, Ka Vundla</t>
  </si>
  <si>
    <t>American teens traverse the African desert to rescue their adopted cheetah.</t>
  </si>
  <si>
    <t>Chef Donald</t>
  </si>
  <si>
    <t>Donald is inspired by a radio program to make waffles. See details for advisory.</t>
  </si>
  <si>
    <t>Chicken Little</t>
  </si>
  <si>
    <t>Mark Dindal</t>
  </si>
  <si>
    <t>Zach Braff, Garry Marshall, Don Knotts, Patrick Stewart, Amy Sedaris, Steve Zahn</t>
  </si>
  <si>
    <t>Animation, Comedy, Disaster</t>
  </si>
  <si>
    <t>When disaster strikes, Chicken Little hatches a plan to save the day.</t>
  </si>
  <si>
    <t>Chip an' Dale</t>
  </si>
  <si>
    <t>Chip and Dale have to save their home from Donald Duck. See details for advisory.</t>
  </si>
  <si>
    <t>Cinderella</t>
  </si>
  <si>
    <t>Wilfred Jackson, Hamilton Luske, Clyde Geronimi</t>
  </si>
  <si>
    <t>Ilene Woods, Eleanor Audley, Verna Felton, Rhoda Williams, James MacDonald, Luis Van Rooten</t>
  </si>
  <si>
    <t>Cinderella's enchanted evening must end when a spell is broken at midnight.</t>
  </si>
  <si>
    <t>Cinderella II: Dreams Come True</t>
  </si>
  <si>
    <t>John Kafka</t>
  </si>
  <si>
    <t>Jennifer Hale, Rob Paulsen, Corey Burton, Andre Stojka, Russi Taylor, Susanne Blakeslee</t>
  </si>
  <si>
    <t>Three royal tales, featuring Cinderella and her life in the palace.</t>
  </si>
  <si>
    <t>Cinderella III: A Twist in Time</t>
  </si>
  <si>
    <t>Frank Nissen</t>
  </si>
  <si>
    <t>Jennifer Hale, C.D. Barnes, Susanne Blakeslee, Tress MacNeille, Russi Taylor, Andre Stojka</t>
  </si>
  <si>
    <t>Cinderella's stepmother steals a magic wand and turns back time.</t>
  </si>
  <si>
    <t>Clock Cleaners</t>
  </si>
  <si>
    <t>Mickey, Donald and Goofy are trying to clean the clock of a tower. See details for advisory.</t>
  </si>
  <si>
    <t>Cloud 9</t>
  </si>
  <si>
    <t>Luke Benward, Dove Cameron, Mike Manning, Kiersey Clemons, Amy Farrington, Patrick Fabian</t>
  </si>
  <si>
    <t>Sports</t>
  </si>
  <si>
    <t>Two unlikely friends must overcome self-doubt to achieve their dreams.</t>
  </si>
  <si>
    <t>College Road Trip</t>
  </si>
  <si>
    <t>Roger Kumble</t>
  </si>
  <si>
    <t>An overprotective dad joins his daughter in search of the perfect college.</t>
  </si>
  <si>
    <t>Confessions of a Teenage Drama Queen</t>
  </si>
  <si>
    <t>Sara Sugarman</t>
  </si>
  <si>
    <t>Lindsay Lohan, Adam Garcia, Glenne Headly, Alison Pill, Eli Marienthal, Megan Fox</t>
  </si>
  <si>
    <t>Germany, United States</t>
  </si>
  <si>
    <t>Corn Chips</t>
  </si>
  <si>
    <t>Donald tricks Chip 'n Dale into shoveling snow, but the tables turn. See details for advisory.</t>
  </si>
  <si>
    <t>Cow Belles</t>
  </si>
  <si>
    <t>Francine McDougall</t>
  </si>
  <si>
    <t>Amanda Michalka, Alyson Michalka, Sheila McCarthy, Michael Trevino, Christian Serratos, Ron Gabriel</t>
  </si>
  <si>
    <t>Two ultra-spoiled sisters are put to work in their father's dairy.</t>
  </si>
  <si>
    <t>Dadnapped</t>
  </si>
  <si>
    <t>Emily Osment, David Henrie, Jason Earles, Jonathan Keltz, Moises Arias, Denzel Whitaker</t>
  </si>
  <si>
    <t>Comedy, Mystery</t>
  </si>
  <si>
    <t>Melissa Morris is due for adventure when her novelist father goes missing.</t>
  </si>
  <si>
    <t>Darby O'Gill and the Little People</t>
  </si>
  <si>
    <t>Albert Sharpe, Janet Munro, Sean Connery, Jimmy O'Dea, Kieron Moore, Estelle Winwood</t>
  </si>
  <si>
    <t>Family, Fantasy, Romance</t>
  </si>
  <si>
    <t>Seeking a pot of gold, Darby O'Gill must match wits with a leprechaun. See details for advisory.</t>
  </si>
  <si>
    <t>Davy Crockett and the River Pirates</t>
  </si>
  <si>
    <t>Norman Foster</t>
  </si>
  <si>
    <t>Fess Parker, Buddy Ebsen, Jeff York, Kenneth Tobey, Clem Bevans, Irvin Ashkenazy</t>
  </si>
  <si>
    <t>Action-Adventure, Family, Historical</t>
  </si>
  <si>
    <t>Davy Crockett encounters pirates en route to New Orleans. See details for advisory.</t>
  </si>
  <si>
    <t>Davy Crockett, King of the Wild Frontier</t>
  </si>
  <si>
    <t>Fess Parker, Buddy Ebsen, Basil Ruysdael, Hans Conried, Pat Hogan, Ken Tobey</t>
  </si>
  <si>
    <t>Share Davy Crockett's legend, from the frontier to Congress to the Alamo. See details for advisory.</t>
  </si>
  <si>
    <t>Day &amp; Night</t>
  </si>
  <si>
    <t>Teddy Newton</t>
  </si>
  <si>
    <t>When Day and Night meet each other, sparks fly!</t>
  </si>
  <si>
    <t>Decorating Disney: Holiday Magic</t>
  </si>
  <si>
    <t>Whoopi Goldberg, Sofia Carson, Jordan Fisher</t>
  </si>
  <si>
    <t>Documentary, Family, Reality</t>
  </si>
  <si>
    <t>Disney Parks become the Merriest Places on Earth.</t>
  </si>
  <si>
    <t>Deep Blue</t>
  </si>
  <si>
    <t>Alastair Fothergill, Andy Byatt</t>
  </si>
  <si>
    <t>Pierce Brosnan</t>
  </si>
  <si>
    <t>United Kingdom, Germany</t>
  </si>
  <si>
    <t>Join an epic underwater exploration into the secret lives of sea creatures.</t>
  </si>
  <si>
    <t>Descendants 2</t>
  </si>
  <si>
    <t>Dove Cameron, Cameron Boyce, Sofia Carson, Booboo Stewart, Mitchell Hope, Brenna D'Amico</t>
  </si>
  <si>
    <t>Mal returns to the Isle of the Lost and confronts Uma, Ursula's daughter.</t>
  </si>
  <si>
    <t>Diary Of A Wimpy Kid</t>
  </si>
  <si>
    <t>Thor Freudenthal</t>
  </si>
  <si>
    <t>Zachary Gordon, Robert Capron, Rachel Harris, Steve Zahn, Connor Fielding, Owen Fielding</t>
  </si>
  <si>
    <t>Dinosaur</t>
  </si>
  <si>
    <t>Ralph Zondag, Eric Leighton</t>
  </si>
  <si>
    <t>D.B. Sweeney, Alfre Woodard, Ossie Davis, Max Casella, Hayden Panettiere, Samuel Wright</t>
  </si>
  <si>
    <t>An orphaned dinosaur joins others after a meteor destroys his home.</t>
  </si>
  <si>
    <t>Disney Adventures in Babysitting</t>
  </si>
  <si>
    <t>John Schultz</t>
  </si>
  <si>
    <t>Sabrina Carpenter, Sofia Carson, Nikki Hahn, Mallory Mahoney, Max Gecowets, Jet Jurgensmeyer</t>
  </si>
  <si>
    <t>Disney Avalon High</t>
  </si>
  <si>
    <t>Stuart Gillard</t>
  </si>
  <si>
    <t>Britt Robertson, Gregg Sulkin, Joey Pollari, Devon Graye, Molly Quinn, Don Lake</t>
  </si>
  <si>
    <t>Allie is convinced that her new high school is a contemporary Camelot.</t>
  </si>
  <si>
    <t>Disney Bad Hair Day</t>
  </si>
  <si>
    <t>Laura Marano, Leigh-Allyn Baker, Christian Campbell, Alain Goulem, Christian Paul, Kiana Madeira</t>
  </si>
  <si>
    <t>Disney Den Brother</t>
  </si>
  <si>
    <t>Mark Taylor</t>
  </si>
  <si>
    <t>Hutch Dano, G. Hannelius, Maurice Godin, David Lambert, Kelsy Chow, Debra Mooney</t>
  </si>
  <si>
    <t>A hockey star hangs up his skates and becomes a substitute scoutmaster.</t>
  </si>
  <si>
    <t>Disney Descendants</t>
  </si>
  <si>
    <t>Dove Cameron, Cameron Boyce, Booboo Stewart, Sofia Carson, Mitchell Hope, Melanie Paxson</t>
  </si>
  <si>
    <t>The kids of Disney villains are given a shot at redemption at Auradon Prep.</t>
  </si>
  <si>
    <t>Disney Girl vs. Monster</t>
  </si>
  <si>
    <t>Olivia Holt, Kerris Dorsey, Brendan Meyer, Katherine McNamara, Adam Chambers, Tracy Dawson</t>
  </si>
  <si>
    <t>The daughter of two monster-hunters must take on a monster of her own.</t>
  </si>
  <si>
    <t>Animation, Anthology, Comedy</t>
  </si>
  <si>
    <t>Disney Under The Sea: A Descendants Short Story</t>
  </si>
  <si>
    <t>Hasraf Dulull</t>
  </si>
  <si>
    <t>Fantasy, Musical, Thriller</t>
  </si>
  <si>
    <t>Mal emerges from the forest where she meets Dizzy.</t>
  </si>
  <si>
    <t>Disney's Fairy Tale Weddings</t>
  </si>
  <si>
    <t>Chris Wilson</t>
  </si>
  <si>
    <t>Ben Higgins, Lauren Bushnell</t>
  </si>
  <si>
    <t>Family, Lifestyle, Reality</t>
  </si>
  <si>
    <t>A look at the magical weddings at Disney Destinations.</t>
  </si>
  <si>
    <t>Disney's Fairy Tale Weddings: Holiday Magic</t>
  </si>
  <si>
    <t>Holiday Disney weddings and proposals.</t>
  </si>
  <si>
    <t>Disney's The Kid</t>
  </si>
  <si>
    <t>Bruce Willis, Spencer Breslin, Emily Mortimer, Lily Tomlin, Chi McBride, Jean Smart</t>
  </si>
  <si>
    <t>A man's life is upended when he meets an 8-year-old version of himself.</t>
  </si>
  <si>
    <t>Disneyland Around the Seasons (Walt Disney's Wonderful World of Color: 1961-69)</t>
  </si>
  <si>
    <t>Hamilton Luske</t>
  </si>
  <si>
    <t>Documentary, Family, Variety</t>
  </si>
  <si>
    <t>Walt Disney talks about Disneyland in 1966. See details for advisory.</t>
  </si>
  <si>
    <t>Disneynature African Cats</t>
  </si>
  <si>
    <t>Samuel Jackson</t>
  </si>
  <si>
    <t>Come face-to-face with the wildly majestic African lions of the savanna.</t>
  </si>
  <si>
    <t>Disneynature Bears</t>
  </si>
  <si>
    <t>Alastair Fothergill, Keith Scholey</t>
  </si>
  <si>
    <t>John Reilly</t>
  </si>
  <si>
    <t>A mother bear teaches her two impressionable cubs important life lessons.</t>
  </si>
  <si>
    <t>Disneynature Born in China</t>
  </si>
  <si>
    <t>Lu Chuan</t>
  </si>
  <si>
    <t>John Krasinski</t>
  </si>
  <si>
    <t>United Kingdom, China, United States</t>
  </si>
  <si>
    <t>Disneynature Chimpanzee</t>
  </si>
  <si>
    <t>Alastair Fothergill, Mark Linfield</t>
  </si>
  <si>
    <t>Tim Allen</t>
  </si>
  <si>
    <t>Tanzania, United States</t>
  </si>
  <si>
    <t>Meet a remarkable young chimpanzee who sees his world as his playground.</t>
  </si>
  <si>
    <t>Disneynature Crimson Wing</t>
  </si>
  <si>
    <t>Matthew Aeberhard, Leander Ward</t>
  </si>
  <si>
    <t>Mariella Frostrup</t>
  </si>
  <si>
    <t>A million flamingos struggle to survive in the remote Tanzanian wilderness.</t>
  </si>
  <si>
    <t>Disneynature Monkey Kingdom</t>
  </si>
  <si>
    <t>Tina Fey</t>
  </si>
  <si>
    <t>Forced from their home among ancient ruins, a mother monkey must lead her son to safety.</t>
  </si>
  <si>
    <t>Disneynature Wings of Life</t>
  </si>
  <si>
    <t>Meryl Streep</t>
  </si>
  <si>
    <t>United States, Panama, Mexico</t>
  </si>
  <si>
    <t>An intimate look at butterflies, hummingbirds, bees, bats and flowers.</t>
  </si>
  <si>
    <t>Don't Look Under the Bed</t>
  </si>
  <si>
    <t>Kenneth Johnson</t>
  </si>
  <si>
    <t>Erin Chambers, Eric Hodges II, Eric Hodges, Robin Riker, Steve Valentine, Jake Sakson</t>
  </si>
  <si>
    <t>Teen Frances McCausland is framed for the Boogeyman's mischievous pranks.</t>
  </si>
  <si>
    <t>Donald's Golf Game</t>
  </si>
  <si>
    <t>Donald tries to impress his nephews at golfing. See details for advisory.</t>
  </si>
  <si>
    <t>Donald's Tire Trouble</t>
  </si>
  <si>
    <t>Donald is frustrated in his attempts to fix a flat tire. See details for advisory.</t>
  </si>
  <si>
    <t>Double Teamed</t>
  </si>
  <si>
    <t>Poppi Monroe, Annie McElwain, Teal Redmann, Nick Searcy, Tanya Goott, Joey Miyashima</t>
  </si>
  <si>
    <t>Biographical, Sports</t>
  </si>
  <si>
    <t>The WNBA's Burge twins inspire this film about sisterhood and teamwork.</t>
  </si>
  <si>
    <t>Doug's 1st Movie</t>
  </si>
  <si>
    <t>Maurice Joyce</t>
  </si>
  <si>
    <t>Thomas McHugh, Fred Newman, Chris Phillips, Constance Shulman, Frank Welker, Doug Preis</t>
  </si>
  <si>
    <t>Doug and his friends discover the "monster" of Lucky Duck Lake.</t>
  </si>
  <si>
    <t>DuckTales The Movie: Treasure of the Lost Lamp</t>
  </si>
  <si>
    <t>Bob Hathcock</t>
  </si>
  <si>
    <t>Alan Young, Terence McGovern, Russi Taylor, Richard Libertini, Christopher Lloyd, June Foray</t>
  </si>
  <si>
    <t>Scrooge and his nephews search for the long-lost loot of Collie Baba.</t>
  </si>
  <si>
    <t>Dug's Special Mission</t>
  </si>
  <si>
    <t>Ronnie Del Carmen</t>
  </si>
  <si>
    <t>Bob Peterson, Delroy Lindo, Jerome Ranft</t>
  </si>
  <si>
    <t>Dug finds where he belongs is not where he's been looking.</t>
  </si>
  <si>
    <t>Dumbo</t>
  </si>
  <si>
    <t>Colin Farrell, Michael Keaton, Danny DeVito, Eva Green, Alan Arkin, Nico Parker</t>
  </si>
  <si>
    <t>United States, United Kingdom, Australia, Canada</t>
  </si>
  <si>
    <t>A flying elephant helps show that differences and family can be cherished.</t>
  </si>
  <si>
    <t>Early to Bed</t>
  </si>
  <si>
    <t>A ticking alarm clock keeps Donald awake. See details for advisory.</t>
  </si>
  <si>
    <t>Earth Live</t>
  </si>
  <si>
    <t>Glenn Weiss</t>
  </si>
  <si>
    <t>Jane Lynch, Phil Keoghan, Chris Packham</t>
  </si>
  <si>
    <t>Earth Live gives viewers a unique, live view of wildlife around the world.</t>
  </si>
  <si>
    <t>Easter Island Unsolved</t>
  </si>
  <si>
    <t>Geoff Luck</t>
  </si>
  <si>
    <t>Peter Demeo</t>
  </si>
  <si>
    <t>Easter Island is a riddle, and its mysterious past may hold clues to its future.</t>
  </si>
  <si>
    <t>Eddie's Million Dollar Cook-off</t>
  </si>
  <si>
    <t>Taylor Ball, Orlando Brown, Reiley McClendon, Mark Taylor, Rose McIver, Kylie Leydon</t>
  </si>
  <si>
    <t>Comedy, Coming of Age, Sports</t>
  </si>
  <si>
    <t>A baseball prodigy swings for the culinary fences in a cooking competition.</t>
  </si>
  <si>
    <t>Eight Below</t>
  </si>
  <si>
    <t>Frank Marshall</t>
  </si>
  <si>
    <t>Paul Walker, Bruce Greenwood, Moon Bloodgood, Wendy Crewson, Gerard Plunkett, August Schellenberg</t>
  </si>
  <si>
    <t>An Antarctic storm threatens eight sled dogs alone in the wilderness.</t>
  </si>
  <si>
    <t>Emil and the Detectives</t>
  </si>
  <si>
    <t>Peter Tewksbury</t>
  </si>
  <si>
    <t>Walter Slezak, Roger Mobley, Heinz Schubert, Peter Ehrlich, Cindy Cassell, Elsa Wagner</t>
  </si>
  <si>
    <t>Action-Adventure, Crime, Family</t>
  </si>
  <si>
    <t>When a young boy's money is stolen, the search is on for the thief.</t>
  </si>
  <si>
    <t>Empire of Dreams: The Story of the Star Wars Trilogy</t>
  </si>
  <si>
    <t>Edith Becker, Kevin Burns</t>
  </si>
  <si>
    <t>Robert Clotworthy, Walter Cronkite, Anthony Daniels, Warwick Davis, Carrie Fisher, Harrison Ford</t>
  </si>
  <si>
    <t>Explore the creation of Star Wars, a saga few thought could ever be made.</t>
  </si>
  <si>
    <t>Escape to Witch Mountain</t>
  </si>
  <si>
    <t>John Hough</t>
  </si>
  <si>
    <t>Eddie Albert, Ray Milland, Donald Pleasence, Kim Richards, Ike Eisenmann, Walter Barnes</t>
  </si>
  <si>
    <t>Two orphans with supernatural powers discover their mysterious past.</t>
  </si>
  <si>
    <t>Expedition Mars: Spirit &amp; Opportunity</t>
  </si>
  <si>
    <t>Mark Davis</t>
  </si>
  <si>
    <t>Expedition Mars explores the epic adventures of the Mars rovers, Spirit and Opportunity.</t>
  </si>
  <si>
    <t>Fantasia</t>
  </si>
  <si>
    <t>Samuel Armstrong, James Algar, Bill Roberts</t>
  </si>
  <si>
    <t>Deems Taylor, Walt Disney, Leopold Stokowski</t>
  </si>
  <si>
    <t>Walt Disney's timeless masterpiece is an extravaganza of sight and sound. See details for advisory.</t>
  </si>
  <si>
    <t>Fantasia 2000</t>
  </si>
  <si>
    <t>Pixote Hunt, Hendel Butoy, Eric Goldberg</t>
  </si>
  <si>
    <t>Steve Martin, Itzhak Perlman, Quincy Jones, Bette Midler, James Jones, Penn Teller</t>
  </si>
  <si>
    <t>A modern update of the Disney classic with new music and animation.</t>
  </si>
  <si>
    <t>Ferdinand the Bull</t>
  </si>
  <si>
    <t>Dick Rickard</t>
  </si>
  <si>
    <t>Ferdinand only wants to stop and smell the flowers. See details for advisory.</t>
  </si>
  <si>
    <t>Finding Dory</t>
  </si>
  <si>
    <t>Andrew Stanton, Angus MacLane</t>
  </si>
  <si>
    <t>Ellen DeGeneres, Albert Brooks, Ed O'Neill, Kaitlin Olson, Hayden Rolence, Ty Burrell</t>
  </si>
  <si>
    <t>Dory sets off on a life-changing adventure to find her family.</t>
  </si>
  <si>
    <t>Finding Nemo</t>
  </si>
  <si>
    <t>Albert Brooks, Ellen DeGeneres, Alexander Gould, Willem Dafoe, Brad Garrett, Allison Janney</t>
  </si>
  <si>
    <t>Marlin makes an epic journey to bring Nemo home when he's taken by divers.</t>
  </si>
  <si>
    <t>First Kid</t>
  </si>
  <si>
    <t>David Evans</t>
  </si>
  <si>
    <t>Sinbad , Robert Guillaume, Timothy Busfield, Brock Pierce, James Naughton, Art Fleur</t>
  </si>
  <si>
    <t>A wisecracking Secret Service agent is assigned to the President's son.</t>
  </si>
  <si>
    <t>Flight of the Navigator</t>
  </si>
  <si>
    <t>Randal Kleiser</t>
  </si>
  <si>
    <t>Joey Cramer, Veronica Cartwright, Cliff De Young, Sarah Parker, Matt Adler, Howard Hesseman</t>
  </si>
  <si>
    <t>A boy mysteriously gains knowledge of the farthest reaches of the universe.</t>
  </si>
  <si>
    <t>Float</t>
  </si>
  <si>
    <t>Bobby Rubio</t>
  </si>
  <si>
    <t>Eli Fucile, Bobby Rubio, Luna Watson, Mika Kubo</t>
  </si>
  <si>
    <t>A father hides his unusual son, and then must face the consequences.</t>
  </si>
  <si>
    <t>Flowers and Trees</t>
  </si>
  <si>
    <t>It's spring, and the flowers, mushrooms, and trees come to life. See details for advisory.</t>
  </si>
  <si>
    <t>Flubber</t>
  </si>
  <si>
    <t>Les Mayfield</t>
  </si>
  <si>
    <t>Robin Williams, Marcia Harden, Christopher McDonald, Raymond Barry, Clancy Brown, Ted Levine</t>
  </si>
  <si>
    <t>Phillip hopes his super-bouncy goo will save his college and his wedding.</t>
  </si>
  <si>
    <t>Food for Feudin'</t>
  </si>
  <si>
    <t>The chipmunks and Pluto battle over a supply of nuts. See details for advisory.</t>
  </si>
  <si>
    <t>For the Birds</t>
  </si>
  <si>
    <t>Ralph Eggleston</t>
  </si>
  <si>
    <t>Small birds mock a big bird who tries to sit with them</t>
  </si>
  <si>
    <t>Forky Asks a Question: What is Money?</t>
  </si>
  <si>
    <t>Hamm attempts to give Forky a lesson on how the US monetary system works.</t>
  </si>
  <si>
    <t>Frank and Ollie</t>
  </si>
  <si>
    <t>Frank Thomas, Ollie Johnston, Sylvia Roemer, John Canemaker, John Culhane, Marie Johnston</t>
  </si>
  <si>
    <t>Share the story of famed Disney animators Frank Thomas and Ollie Johnston.</t>
  </si>
  <si>
    <t>Frankenweenie (Short)</t>
  </si>
  <si>
    <t>Shelley Duvall, Daniel Stern, Barret Oliver</t>
  </si>
  <si>
    <t>Drama, Parody, Science Fiction</t>
  </si>
  <si>
    <t>Victor harnesses the power of science to bring his dog Sparky back to life.</t>
  </si>
  <si>
    <t>Freaky Friday</t>
  </si>
  <si>
    <t>Jamie Curtis, Lindsay Lohan, Harold Gould, Chad Murray, Stephen Tobolowsky, Christina Vidal</t>
  </si>
  <si>
    <t>A mother and daughter see things a bit differently when they switch bodies.</t>
  </si>
  <si>
    <t>Free Solo</t>
  </si>
  <si>
    <t>Elizabeth Vasarhelyi, Jimmy Chin</t>
  </si>
  <si>
    <t>Alex Honnold, Tommy Caldwell</t>
  </si>
  <si>
    <t>Action-Adventure, Documentary, Sports</t>
  </si>
  <si>
    <t>Free solo climber Alex Honnold prepares to scale El Capitan in Yosemite without a rope.</t>
  </si>
  <si>
    <t>Frenemies</t>
  </si>
  <si>
    <t>Daisy Mayer</t>
  </si>
  <si>
    <t>Zendaya , Bella Thorne, Mary Mouser, Nick Robinson, Stefanie Scott, Connor Price</t>
  </si>
  <si>
    <t>Three very different sets of friends experience growing pains.</t>
  </si>
  <si>
    <t>Frozen</t>
  </si>
  <si>
    <t>Kristen Bell, Idina Menzel, Jonathan Groff, Josh Gad, Santino Fontana, Alan Tudyk</t>
  </si>
  <si>
    <t>Anna and Kristoff brave the elements, racing to save Elsa and the kingdom.</t>
  </si>
  <si>
    <t>Full-Court Miracle</t>
  </si>
  <si>
    <t>Alex Linz, R.H. Thomson, Sean Marquette, Jase Blankfort, Erik Knudsen, David Sazant</t>
  </si>
  <si>
    <t>A former college star is convinced to coach a winless basketball team.</t>
  </si>
  <si>
    <t>Fun and Fancy Free</t>
  </si>
  <si>
    <t>Jack Kinney, W. Roberts, Hamilton Luske</t>
  </si>
  <si>
    <t>Edgar Bergen, Dinah Shore, Luana Patten, Clarence Nash, Mickey Mouse, Cliff Edwards</t>
  </si>
  <si>
    <t>Two classic featurettes starring Mickey, Donald, Goofy and Jiminy Cricket.</t>
  </si>
  <si>
    <t>Fuzzbucket</t>
  </si>
  <si>
    <t>Mick Garris</t>
  </si>
  <si>
    <t>Chris Hebert, Phil Fondacaro, Joe Regalbuto, Wendy Phillips, Robyn Lively, John Vernon</t>
  </si>
  <si>
    <t>An invisible creature helps Mikey cope with junior high and family drama.</t>
  </si>
  <si>
    <t>Geek Charming</t>
  </si>
  <si>
    <t>Jeffrey Hornaday</t>
  </si>
  <si>
    <t>Sarah Hyland, Matt Prokop, Sasha Pieterse, Jordan Nichols, Vanessa Morgan, Lili Simmons</t>
  </si>
  <si>
    <t>Popular Dylan wants film geek Josh to help her be crowned Blossom Queen.</t>
  </si>
  <si>
    <t>Genius</t>
  </si>
  <si>
    <t>Trevor Morgan, Emmy Rossum, Yannick Bisson, Peter Keleghan, Philip Granger, Charles Fleischer</t>
  </si>
  <si>
    <t>A teen genius juggles the roles of college student and junior high bad boy.</t>
  </si>
  <si>
    <t>George &amp; A.J.</t>
  </si>
  <si>
    <t>Jason Topolski, A.J. Riebli  III, Steve Purcell, Peter Sohn, Bob Peterson, Kim Donovan</t>
  </si>
  <si>
    <t>Two nurses try to escort seniors to the nursing home.</t>
  </si>
  <si>
    <t>Geri's Game</t>
  </si>
  <si>
    <t>Jan Pinkava</t>
  </si>
  <si>
    <t>Geri plays a daylong game of chess against himself.</t>
  </si>
  <si>
    <t>Get a Clue</t>
  </si>
  <si>
    <t>Maggie Greenwald</t>
  </si>
  <si>
    <t>Lindsay Lohan, Bug Hall, Ian Gomez, Brenda Song, Ali Mukadam, Dan Lett</t>
  </si>
  <si>
    <t>Drama, Mystery</t>
  </si>
  <si>
    <t>A teenage gossip columnist takes on the case of her missing teacher.</t>
  </si>
  <si>
    <t>Giants of the Deep Blue</t>
  </si>
  <si>
    <t>Ken Corben</t>
  </si>
  <si>
    <t>Bill Graves</t>
  </si>
  <si>
    <t>Go beneath the surface of the sea for an extraordinary look at whales and dolphins.</t>
  </si>
  <si>
    <t>Go Figure</t>
  </si>
  <si>
    <t>Jordan Hinson, Whitney Sloan, Cristine Rose</t>
  </si>
  <si>
    <t>Coming of Age, Sports</t>
  </si>
  <si>
    <t>A girl must embrace hockey if she wants to become a champion ice skater.</t>
  </si>
  <si>
    <t>Going to the Mat</t>
  </si>
  <si>
    <t>Andrew Lawrence, Khleo Thomas, Alessandra Toreson, Billy Brown, Brenda Strong, Brian Wimmer</t>
  </si>
  <si>
    <t>At a new school, Jace overcomes his blindness through a love of wrestling.</t>
  </si>
  <si>
    <t>Good Luck Charlie, It's Christmas!</t>
  </si>
  <si>
    <t>Arlene Sanford</t>
  </si>
  <si>
    <t>Bridgit Mendler, Leigh-Allyn Baker, Bradley Perry, Mia Talerico, Debra Monk, Michael Kagan</t>
  </si>
  <si>
    <t>The Duncans need a miracle of their own to reunite in time for Christmas.</t>
  </si>
  <si>
    <t>Gotta Kick it Up</t>
  </si>
  <si>
    <t>Ramon Menendez</t>
  </si>
  <si>
    <t>Camille Guaty, America Ferrera, Jhoanna Flores, Suilma Rodriguez, Sabrina Wiener, Miguel Sandoval</t>
  </si>
  <si>
    <t>Coming of Age, Dance, Drama</t>
  </si>
  <si>
    <t>A new coach and her middle school dance team surprise all their doubters.</t>
  </si>
  <si>
    <t>Grand Canyonscope</t>
  </si>
  <si>
    <t>C. Nichols</t>
  </si>
  <si>
    <t>A park ranger has to keep Donald in check at the Grand Canyon. See details for advisory.</t>
  </si>
  <si>
    <t>Grasshopper and the Ants</t>
  </si>
  <si>
    <t>Animation, Family, Music</t>
  </si>
  <si>
    <t>A grasshopper learns a lesson about hard work. See details for advisory.</t>
  </si>
  <si>
    <t>Greyfriars Bobby</t>
  </si>
  <si>
    <t>Don Chaffey</t>
  </si>
  <si>
    <t>Donald Crisp, Laurence Naismith, Alex Mackenzie, Duncan Macrae, Andrew Cruickshank, Gordon Jackson</t>
  </si>
  <si>
    <t>The story of friendship forged between a shepherd and his devoted dog.</t>
  </si>
  <si>
    <t>Gus</t>
  </si>
  <si>
    <t>Edward Asner, Don Knotts, Gary Grimes, Tim Conway, Liberty Williams, Dick Van Patten</t>
  </si>
  <si>
    <t>A football team welcomes their newest member... a placekicking mule.</t>
  </si>
  <si>
    <t>Halloweentown</t>
  </si>
  <si>
    <t>Debbie Reynolds, Judith Hoag, Kimberly Brown, Joey Zimmerman, Phillip Van Dyke, Emily Roeske</t>
  </si>
  <si>
    <t>Marnie and her siblings discover their spooky heritage in Halloweentown.</t>
  </si>
  <si>
    <t>Halloweentown High</t>
  </si>
  <si>
    <t>Kimberly Brown, Judith Hoag, Joey Zimmerman, Emily Roeske, Clifton Davis, Finn Wittrock</t>
  </si>
  <si>
    <t>Marnie's magic is on the line as Halloweentown kids transfer to her school.</t>
  </si>
  <si>
    <t>Halloweentown II: Kalabar's Revenge</t>
  </si>
  <si>
    <t>Mary Lambert</t>
  </si>
  <si>
    <t>Kimberly Brown, Judith Hoag, Daniel Kountz, Joseph Zimmerman, Emily Roeske, Phillip Van Dyke</t>
  </si>
  <si>
    <t>A warlock with a devious plan has stripped Halloweentown of its magic.</t>
  </si>
  <si>
    <t>Hannah Montana and Miley Cyrus: Best of Both Worlds Concert</t>
  </si>
  <si>
    <t>Bruce Hendricks</t>
  </si>
  <si>
    <t>Miley Cyrus, Joe Jonas, Kevin Jonas, Nick Jonas, Kenny Ortega, Billy Cyrus</t>
  </si>
  <si>
    <t>Concert Film, Documentary, Music</t>
  </si>
  <si>
    <t>A look at Miley Cyrus's sold-out concerts and her life on tour.</t>
  </si>
  <si>
    <t>Hannah Montana The Movie</t>
  </si>
  <si>
    <t>Peter Chelsom</t>
  </si>
  <si>
    <t>Miley Cyrus, Emily Osment, Margo Martindale, Jason Earles, Peter Gunn, Melora Hardin</t>
  </si>
  <si>
    <t>Miley adapts to life back in Tennessee after getting too caught up in the celebrity lifestyle.</t>
  </si>
  <si>
    <t>Hatching Pete</t>
  </si>
  <si>
    <t>Jason Dolley, Mitchel Musso, Tiffany Thornton, Josie Loren, Sean O'Bryan, Amy Farrington</t>
  </si>
  <si>
    <t>The identity of Brewster High's mascot, The Chicken, is a big mystery.</t>
  </si>
  <si>
    <t>Hawaiian Holiday</t>
  </si>
  <si>
    <t>Walt Disney, Marcellite Garner, Clarence Nash, Pinto Colvig</t>
  </si>
  <si>
    <t>Mickey and gang experience Hawaii through hula dancing and the beach. See details for advisory.</t>
  </si>
  <si>
    <t>Heavyweights</t>
  </si>
  <si>
    <t>Steven Brill</t>
  </si>
  <si>
    <t>Tom McGowan, Aaron Schwartz, Shaun Weiss, Tom Hodges, Leah Lail, Paul Feig</t>
  </si>
  <si>
    <t>Portly misfits join up to take back their summer camp from a fitness guru.</t>
  </si>
  <si>
    <t>Herbie Goes Bananas</t>
  </si>
  <si>
    <t>Cloris Leachman, Charles Smith, John Vernon, Stephen Burns, Elyssa Davalos, Joaquin Garay  III</t>
  </si>
  <si>
    <t>A stowaway derails Herbie's trip from Puerto Vallarta to Brazil for an auto race.</t>
  </si>
  <si>
    <t>Herbie Goes to Monte Carlo</t>
  </si>
  <si>
    <t>Dean Jones, Don Knotts, Julie Sommars, Jacques Marin, Roy Kinnear, Bernard Fox</t>
  </si>
  <si>
    <t>Herbie tries to lose jewel thieves and find love during a road race from Paris to Monte Carlo.</t>
  </si>
  <si>
    <t>Herbie Rides Again</t>
  </si>
  <si>
    <t>Helen Hayes, Ken Berry, Stefanie Powers, John McIntire, Keenan Wynn, Huntz Hall</t>
  </si>
  <si>
    <t>Comedy, Family, Romantic Comedy</t>
  </si>
  <si>
    <t>Herbie comes to the rescue when a greedy real estate tycoon is after an elderly widow's home.</t>
  </si>
  <si>
    <t>Hercules</t>
  </si>
  <si>
    <t>John Musker, Ron Clements</t>
  </si>
  <si>
    <t>Tate Donovan, Joshua Keaton, Roger Bart, Danny DeVito, James Woods, Susan Egan</t>
  </si>
  <si>
    <t>United States, France</t>
  </si>
  <si>
    <t>Hercules must go from zero to hero to save the universe from Hades' wrath.</t>
  </si>
  <si>
    <t>High School Musical</t>
  </si>
  <si>
    <t>Zac Efron, Vanessa Hudgens, Ashley Tisdale, Lucas Grabeel, Alyson Reed, Corbin Bleu</t>
  </si>
  <si>
    <t>Coming of Age, Musical, Romance</t>
  </si>
  <si>
    <t>High School Musical 2</t>
  </si>
  <si>
    <t>Zac Efron, Vanessa Hudgens, Ashley Tisdale, Lucas Grabeel, Corbin Bleu, Monique Coleman</t>
  </si>
  <si>
    <t>Coming of Age, Musical</t>
  </si>
  <si>
    <t>The East High Wildcats take on summer and let their talents shine.</t>
  </si>
  <si>
    <t>High School Musical 3: Senior Year</t>
  </si>
  <si>
    <t>Coming of Age, Family, Musical</t>
  </si>
  <si>
    <t>Troy, Gabriella and the rest of the East High kids take on senior year.</t>
  </si>
  <si>
    <t>Hocus Pocus</t>
  </si>
  <si>
    <t>Bette Midler, Sarah Parker, Kathy Najimy, Omri Katz, Thora Birch, Vinessa Shaw</t>
  </si>
  <si>
    <t>Three 17th-century Salem witches are conjured up by unsuspecting children.</t>
  </si>
  <si>
    <t>Home on the Range</t>
  </si>
  <si>
    <t>Will Finn, John Sanford</t>
  </si>
  <si>
    <t>Roseanne Barr, Judi Dench, Jennifer Tilly, Steve Buscemi, G.W. Bailey, Cuba Gooding Jr.</t>
  </si>
  <si>
    <t>A corral of critters join forces to save their farm from a band of outlaws.</t>
  </si>
  <si>
    <t>Honey, I Blew Up the Kid</t>
  </si>
  <si>
    <t>Rick Moranis, Marcia Strassman, Lloyd Bridges, Robert Oliveri, John Shea, Keri Russell</t>
  </si>
  <si>
    <t>A wacky inventor accidentally turns his baby boy into a towering toddler.</t>
  </si>
  <si>
    <t>Honey, I Shrunk the Kids</t>
  </si>
  <si>
    <t>Joe Johnston</t>
  </si>
  <si>
    <t>Rick Moranis, Matt Frewer, Marcia Strassman, Kristine Sutherland, Thomas Brown, Jared Rushton</t>
  </si>
  <si>
    <t>Inventor Wayne Szalinski accidentally shrinks his kids to 1/4-inch tall.</t>
  </si>
  <si>
    <t>Honey, We Shrunk Ourselves</t>
  </si>
  <si>
    <t>Dean Cundey</t>
  </si>
  <si>
    <t>Rick Moranis, Eve Gordon, Robin Bartlett, Allison Mack, Jake Richardson, Stuart Pankin</t>
  </si>
  <si>
    <t>This time, Wayne Szalinski's shrink machine is pointed at the parents!</t>
  </si>
  <si>
    <t>Horse Sense</t>
  </si>
  <si>
    <t>Joey Lawrence, Andy Lawrence, Susan Walters, M.C. Gainey, Leann Hunley, Robin Thomas</t>
  </si>
  <si>
    <t>Spoiled Michael spends a summer at his cousin Tommy's Montana ranch.</t>
  </si>
  <si>
    <t>Hounded</t>
  </si>
  <si>
    <t>Neal Israel</t>
  </si>
  <si>
    <t>Tahj Mowry, Shia LaBeouf, Craig Kirkwood, Steven Bendik, Sara Paxton, Rachelle Carson</t>
  </si>
  <si>
    <t>Animals &amp; Nature, Comedy, Coming of Age</t>
  </si>
  <si>
    <t>Trying to right a wrong, Jay accidentally steals the principal's show dog.</t>
  </si>
  <si>
    <t>How Dogs Got Their Shapes</t>
  </si>
  <si>
    <t>Jake Robards</t>
  </si>
  <si>
    <t>How to Build a Better Boy</t>
  </si>
  <si>
    <t>Ashley Argota, Roger Bart, Kelli Berglund, Noah Centineo, China McClain, Matt Shively</t>
  </si>
  <si>
    <t>Tech-savvy best friends use their smarts to engineer the perfect boyfriend.</t>
  </si>
  <si>
    <t>How to Fish</t>
  </si>
  <si>
    <t>John McLeish</t>
  </si>
  <si>
    <t>How to Swim</t>
  </si>
  <si>
    <t>Goofy demonstrates how to swim. See details for advisory.</t>
  </si>
  <si>
    <t>I'll Be Home for Christmas</t>
  </si>
  <si>
    <t>Jonathan Thomas, Jessica Biel, Adam LaVorgna, Gary Cole, Eve Gordon, Lauren Maltby</t>
  </si>
  <si>
    <t>Ice Age: The Great Egg-Scapade</t>
  </si>
  <si>
    <t>Ricardo Curtis</t>
  </si>
  <si>
    <t>Ice Princess</t>
  </si>
  <si>
    <t>Tim Fywell</t>
  </si>
  <si>
    <t>Joan Cusack, Kim Cattrall, Michelle Trachtenberg, Hayden Panettiere, Trevor Blumas, Connie Ray</t>
  </si>
  <si>
    <t>A brainy ugly duckling realizes her dream of becoming a champion figure skater.</t>
  </si>
  <si>
    <t>Inner Workings</t>
  </si>
  <si>
    <t>Leo Matsuda</t>
  </si>
  <si>
    <t>Este Haim, Tucker Gilmore, Raymond Persi, Terri Douglas</t>
  </si>
  <si>
    <t>Inside Out</t>
  </si>
  <si>
    <t>Amy Poehler, Phyllis Smith, Richard Kind, Bill Hader, Lewis Black, Mindy Kaling</t>
  </si>
  <si>
    <t>Five Emotions must work overtime when a young girl moves to a new city.</t>
  </si>
  <si>
    <t>Inspector Gadget</t>
  </si>
  <si>
    <t>David Kellogg</t>
  </si>
  <si>
    <t>Matthew Broderick, Rupert Everett, Joely Fisher, Michelle Trachtenberg, Michael Hagerty, Andy Dick</t>
  </si>
  <si>
    <t>A security guard's dreams come true when he is transformed into the ultimate crime-fighting tool.</t>
  </si>
  <si>
    <t>Inspector Gadget 2</t>
  </si>
  <si>
    <t>French Stewart, Elaine Hendrix, Caitlin Wachs, Tony Martin, John Batchelor, Mark Mitchell</t>
  </si>
  <si>
    <t>While Inspector Gadget is on probation, Claw breaks out of jail, and the Mayor unveils a new gadget.</t>
  </si>
  <si>
    <t>Into the Grand Canyon</t>
  </si>
  <si>
    <t>Pete McBride</t>
  </si>
  <si>
    <t>Two friends set out to traverse the Grand Canyon by foot, revealing its beauty and challenges.</t>
  </si>
  <si>
    <t>Into the Okavango</t>
  </si>
  <si>
    <t>Neil Gelinas</t>
  </si>
  <si>
    <t>Steve Boyes, Dr. Steve Boyes, Chris Boyes, Tumeletso Setlabosha, Gobonamang Kgetho, Adjany Costa</t>
  </si>
  <si>
    <t>United States, Angola, Botswana, Namibia, South Africa</t>
  </si>
  <si>
    <t>Follow a team of explorers on an epic expedition to save the Okavango Delta.</t>
  </si>
  <si>
    <t>Invincible</t>
  </si>
  <si>
    <t>Mark Wahlberg, Greg Kinnear, Elizabeth Banks, Michael Rispoli, Kevin Conway, Kirk Acevedo</t>
  </si>
  <si>
    <t>Biographical, Family, Sports</t>
  </si>
  <si>
    <t>The story of a 30-year-old bartender who earned a chance to play for the Philadelphia Eagles.</t>
  </si>
  <si>
    <t>Invisible Sister</t>
  </si>
  <si>
    <t>Comedy, Science Fiction</t>
  </si>
  <si>
    <t>A Halloween science experiment leaves Cleo's popular sister invisible.</t>
  </si>
  <si>
    <t>Iron Will</t>
  </si>
  <si>
    <t>Charles Haid</t>
  </si>
  <si>
    <t>Mackenzie Astin, Kevin Spacey, David Ogden Stiers, August Schellenberg, Brian Cox, George Gerdes</t>
  </si>
  <si>
    <t>Will courageously joins a dogsled race that may save his family from ruin.</t>
  </si>
  <si>
    <t>Jack</t>
  </si>
  <si>
    <t>Francis Coppola</t>
  </si>
  <si>
    <t>Robin Williams, Diane Lane, Brian Kerwin, Jennifer Lopez, Bill Cosby, Fran Drescher</t>
  </si>
  <si>
    <t>A mischievous 10-year-old boy lives life in a grown-up's body.</t>
  </si>
  <si>
    <t>Jack-Jack Attack</t>
  </si>
  <si>
    <t>Bret Parker, Bud Luckey, Eli Fucile, Jason Lee</t>
  </si>
  <si>
    <t>Kari thinks she's in for a routine night babysitting.</t>
  </si>
  <si>
    <t>James and the Giant Peach</t>
  </si>
  <si>
    <t>Henry Selick</t>
  </si>
  <si>
    <t>Miriam Margolyes, Joanna Lumley, Pete Postlethwaite, Paul Terry, Simon Callow, Richard Dreyfuss</t>
  </si>
  <si>
    <t>A young boy escapes his cruel home life when he discovers a giant peach.</t>
  </si>
  <si>
    <t>Jane</t>
  </si>
  <si>
    <t>Brett Morgen</t>
  </si>
  <si>
    <t>Jingle Pols</t>
  </si>
  <si>
    <t>Dr. Pol</t>
  </si>
  <si>
    <t>Animals &amp; Nature, Documentary, Medical</t>
  </si>
  <si>
    <t>Nat Geo WILD re-joins the Pols in central Michigan as they get into the Christmas spirit.</t>
  </si>
  <si>
    <t>Johnny Kapahala: Back on Board</t>
  </si>
  <si>
    <t>Eric Bross</t>
  </si>
  <si>
    <t>Brandon Baker, Robyn Lively, Mary Keller, Yuji Okumoto, Jonathan McDaniel, Andrew Allen</t>
  </si>
  <si>
    <t>Johnny returns to Hawaii and has to babysit his 12-year-old "Uncle Chris."</t>
  </si>
  <si>
    <t>Johnny Tsunami</t>
  </si>
  <si>
    <t>Steve Boyum</t>
  </si>
  <si>
    <t>Cary-Hiroyuki Tagawa, Brandon Baker, Yuji Okumoto, Mary Keller, Lee Young, Kirsten Storms</t>
  </si>
  <si>
    <t>A teen surfing sensation moves from Hawaii to a tiny Vermont ski town.</t>
  </si>
  <si>
    <t>Jonas Brothers: The Concert Experience</t>
  </si>
  <si>
    <t>Kevin Jonas, Joe Jonas, Nick Jonas, Demi Lovato, Taylor Swift, "Big Feggans</t>
  </si>
  <si>
    <t>An exclusive backstage pass into the world of the Jonas Brothers.</t>
  </si>
  <si>
    <t>Journey to Shark Eden</t>
  </si>
  <si>
    <t>Salvatore Vecchio</t>
  </si>
  <si>
    <t>A team of scientists explores pristine coral reefs around five remote islands near Tahiti.</t>
  </si>
  <si>
    <t>Journey to the Center of the Earth</t>
  </si>
  <si>
    <t>Henry Levin</t>
  </si>
  <si>
    <t>Pat Boone, James Mason, Arlene Dahl, Diane Baker, Thayer David, Peter Ronson</t>
  </si>
  <si>
    <t>A professor and his colleague engage in a race to see who will reach the center of the Earth first.</t>
  </si>
  <si>
    <t>Jump In!</t>
  </si>
  <si>
    <t>Corbin Bleu, David Reivers, Shanica Knowles, Laivan Greene, Kylee Russell, Patrick Johnson Jr.</t>
  </si>
  <si>
    <t>Coming of Age, Dance, Sports</t>
  </si>
  <si>
    <t>A tough Brooklyn boxer agrees to join a Double Dutch jump rope team.</t>
  </si>
  <si>
    <t>Jumping Ship</t>
  </si>
  <si>
    <t>Michael Lange</t>
  </si>
  <si>
    <t>Joey Lawrence, Matthew Lawrence, Andrew Lawrence, Susan Walters, Stephen Burleigh, Anthony Wong</t>
  </si>
  <si>
    <t>Australia, United States</t>
  </si>
  <si>
    <t>Action-Adventure, Coming of Age</t>
  </si>
  <si>
    <t>Modern-day pirates leave two cousins stranded on an island.</t>
  </si>
  <si>
    <t>Jungle 2 Jungle</t>
  </si>
  <si>
    <t>John Pasquin</t>
  </si>
  <si>
    <t>Tim Allen, Martin Short, Lolita Davidovich, David Stiers, JoBeth Williams, Sam Huntington</t>
  </si>
  <si>
    <t>A Wall Street mogul learns he has a son who's been raised in the jungle.</t>
  </si>
  <si>
    <t>Jungle Cat</t>
  </si>
  <si>
    <t>An intimate glimpse into the life-and-death struggles of a jaguar family.</t>
  </si>
  <si>
    <t>Kazaam</t>
  </si>
  <si>
    <t>Paul Glaser</t>
  </si>
  <si>
    <t>Shaquille O'Neal, Francis Capra, Ally Walker, James Acheson, John Costelloe, Marshall Manesh</t>
  </si>
  <si>
    <t>12-year-old Max Connor accidentally frees a 3,000-year-old genie.</t>
  </si>
  <si>
    <t>Kim Possible</t>
  </si>
  <si>
    <t>Adam Stein, Zach Lipovsky</t>
  </si>
  <si>
    <t>Sadie Stanley, Sean Giambrone, Ciara Wilson, Taylor Ortega, Connie Ray, Issac Brown</t>
  </si>
  <si>
    <t>Kim Possible and Ron Stoppable take on high school.</t>
  </si>
  <si>
    <t>Kim Possible Movie: So the Drama</t>
  </si>
  <si>
    <t>Christy Romano, Will Friedle, Nancy Cartwright, Tahj Mowry, Raven , Gary Cole</t>
  </si>
  <si>
    <t>Kim's new campus crush distracts her from Dr. Drakken's latest evil plot.</t>
  </si>
  <si>
    <t>Kingdom of the Apes: Battle Lines</t>
  </si>
  <si>
    <t>Gorillas and chimpanzees stuggle for power and dominance within their clans.</t>
  </si>
  <si>
    <t>Kingdom of the Blue Whale</t>
  </si>
  <si>
    <t>Tom Selleck</t>
  </si>
  <si>
    <t>Marine scientists embark on a mission to uncover the mysteries of the blue whale.</t>
  </si>
  <si>
    <t>Kitbull</t>
  </si>
  <si>
    <t>Rosana Sullivan</t>
  </si>
  <si>
    <t>An unlikely connection between a kitten and a pit bull sparks a unique friendship.</t>
  </si>
  <si>
    <t>Knick Knack Theatrical Short</t>
  </si>
  <si>
    <t>A snowman longs to break out of his snow globe.</t>
  </si>
  <si>
    <t>Kronk's New Groove</t>
  </si>
  <si>
    <t>Elliot Bour, Saul Blinkoff</t>
  </si>
  <si>
    <t>Patrick Warburton, Tracey Ullman, Eartha Kitt, David Spade, John Goodman, Wendie Malick</t>
  </si>
  <si>
    <t>Kronk cooks up a get-rich-quick scheme to impress his Dad.</t>
  </si>
  <si>
    <t>La Luna</t>
  </si>
  <si>
    <t>Tony Fucile, Krista Sheffler, Phil Sheridan</t>
  </si>
  <si>
    <t>A peculiar story about a young boy coming of age.</t>
  </si>
  <si>
    <t>Lady and the Tramp</t>
  </si>
  <si>
    <t>Charlie Bean</t>
  </si>
  <si>
    <t>A house dog and a stray embark on an adventure and come to understand the value of home.</t>
  </si>
  <si>
    <t>Lava</t>
  </si>
  <si>
    <t>James Murphy</t>
  </si>
  <si>
    <t>Kuana Kahele, Napua Greig</t>
  </si>
  <si>
    <t>Animation, Family, Musical</t>
  </si>
  <si>
    <t>A love story that takes place over millions of years.</t>
  </si>
  <si>
    <t>LEGO Star Wars: The New Yoda Chronicles - Clash of the Skywalkers</t>
  </si>
  <si>
    <t>Michael Hegner</t>
  </si>
  <si>
    <t>Tom Kane, Anthony Daniels, Matt Sloan, Trevor Devall, Kirby Morrow, Sam Vincent</t>
  </si>
  <si>
    <t>The enraged Emperor sends Darth Vader to destroy Luke.</t>
  </si>
  <si>
    <t>LEGO Star Wars: The New Yoda Chronicles - Raid on Coruscant</t>
  </si>
  <si>
    <t>Denmark, China</t>
  </si>
  <si>
    <t>Luke Skywalker attempts a daring raid on Coruscant.</t>
  </si>
  <si>
    <t>Luke Skywalker accidently opens a remaining holocron.</t>
  </si>
  <si>
    <t>Tom Kane, Anthony Daniels, Matt Sloan, Trevor Devall, Sam Vincent, Kelly Metzger</t>
  </si>
  <si>
    <t>Yoda and Obi-Wan recall freeing the Holocrons from the Temple.</t>
  </si>
  <si>
    <t>Tom Kane, Anthony Daniels, Matt Sloan, Trevor Devall, Brian Drummond, Michael Donovan</t>
  </si>
  <si>
    <t>Obi-Wan urges Luke to travel to Tatooine.</t>
  </si>
  <si>
    <t>Lemonade Mouth</t>
  </si>
  <si>
    <t>Patricia Riggen</t>
  </si>
  <si>
    <t>Bridgit Mendler, Adam Hicks, Hayley Kiyoko, Naomi Scott, Blake Michael, Nick Roux</t>
  </si>
  <si>
    <t>A ragtag group of freshmen come together in the name of rock 'n' roll.</t>
  </si>
  <si>
    <t>Lend a Paw</t>
  </si>
  <si>
    <t>Pluto's jealousy of a kitten leaves him conflicted about rescuing it. See details for advisory.</t>
  </si>
  <si>
    <t>Leroy &amp; Stitch</t>
  </si>
  <si>
    <t>Roberts Gannaway, Tony Craig</t>
  </si>
  <si>
    <t>Daveigh Chase, Chris Sanders, David Stiers, Kevin McDonald, Tia Carrere, Kevin Michael Richardson</t>
  </si>
  <si>
    <t>Dr. Hamsterviel forces Jumba to create Leroy, the evil twin of Stitch.</t>
  </si>
  <si>
    <t>Let it Shine</t>
  </si>
  <si>
    <t>A true poet overcomes self-doubt and shows everyone his artistic genius.</t>
  </si>
  <si>
    <t>Life is Ruff</t>
  </si>
  <si>
    <t>Kyle Massey, Kay Panabaker, Mitchel Musso, Carter Jenkins, Mark Lawrence, Judith Moreland</t>
  </si>
  <si>
    <t>A teenager enters an adopted mutt into a dog show to try to win $5000.</t>
  </si>
  <si>
    <t>Life With Mikey</t>
  </si>
  <si>
    <t>James Lapine</t>
  </si>
  <si>
    <t>Michael Fox, Nathan Lane, Cyndi Lauper, David Krumholtz, David Huddleston, Christina Vidal</t>
  </si>
  <si>
    <t>An ex-child star struggling as an agent discovers a sassy new client.</t>
  </si>
  <si>
    <t>Life-Size 2</t>
  </si>
  <si>
    <t>Steven Tsuchida</t>
  </si>
  <si>
    <t>Tyra Banks, Francia Raisa, Gavin Stenhouse, Hank Chen, Alison Fernandez, Shanica Knowles</t>
  </si>
  <si>
    <t>Eve magically awakes to help get Grace back on track.</t>
  </si>
  <si>
    <t>Lifted</t>
  </si>
  <si>
    <t>A young alien bungles his first lesson in abduction.</t>
  </si>
  <si>
    <t>Lilo &amp; Stitch</t>
  </si>
  <si>
    <t>Christopher Sanders, Dean DeBlois</t>
  </si>
  <si>
    <t>Daveigh Chase, Christopher Sanders, Tia Carrere, David Ogden Stiers, Kevin McDonald, Ving Rhames</t>
  </si>
  <si>
    <t>A little girl adopts a wanted alien wreaking havoc on the Hawaiian Islands.</t>
  </si>
  <si>
    <t>Lilo &amp; Stitch 2: Stitch Has a Glitch</t>
  </si>
  <si>
    <t>Tony Leondis, Michael LaBash</t>
  </si>
  <si>
    <t>Christopher Sanders, Dakota Fanning, Tia Carrere, David Stiers, Kevin McDonald, Kunewa Mook</t>
  </si>
  <si>
    <t>A glitch sends Stich out of control just before Lilo's big hula contest.</t>
  </si>
  <si>
    <t>Lonesome Ghosts</t>
  </si>
  <si>
    <t>Mickey Mouse, Donald Duck and Goofy run a ghost exterminating agency. See details for advisory.</t>
  </si>
  <si>
    <t>Lou</t>
  </si>
  <si>
    <t>Dave Mullins</t>
  </si>
  <si>
    <t>A toy-stealing bully meets his match in a Lost &amp; Found box.</t>
  </si>
  <si>
    <t>Luck of the Irish</t>
  </si>
  <si>
    <t>Paul Kiernan, Timothy Omundson, Ryan Merriman, Glenndon Chatman, Henry Gibson, Marita Geraghty</t>
  </si>
  <si>
    <t>When his lucky charm is stolen, Kyle learns that he is part leprechaun.</t>
  </si>
  <si>
    <t>Luxo Jr.</t>
  </si>
  <si>
    <t>A baby lamp finds a ball to play with.</t>
  </si>
  <si>
    <t>Magician Mickey</t>
  </si>
  <si>
    <t>Pinto Colvig, Walt Disney, Clarence Nash</t>
  </si>
  <si>
    <t>Donald continually heckles Mickey's magic act. See details for advisory.</t>
  </si>
  <si>
    <t>Mail Dog</t>
  </si>
  <si>
    <t>Pluto must deliver mail to a remote outpost. See details for advisory.</t>
  </si>
  <si>
    <t>Man Among Cheetahs</t>
  </si>
  <si>
    <t>Bob Poole</t>
  </si>
  <si>
    <t>A wildlife filmmaker tries to keep up with a cheetah mom determined to keep her cubs alive.</t>
  </si>
  <si>
    <t>Mars: Inside SpaceX</t>
  </si>
  <si>
    <t>Julia Reagan</t>
  </si>
  <si>
    <t>Go behind the scenes as Elon Musk and his engineers prepare for the Falcon Heavy rocket launch.</t>
  </si>
  <si>
    <t>Marvel Rising: Secret Warriors</t>
  </si>
  <si>
    <t>Alfred Gimeno</t>
  </si>
  <si>
    <t>Dee Baker, Chloe Bennet, Kathreen Khavari, Andrew Kishino, Meera Kumbhani, Kamil McFadden</t>
  </si>
  <si>
    <t>Marvel Studios: Assembling A Universe</t>
  </si>
  <si>
    <t>Jeff McNeil, Meghan Leon, Jason Hillhouse, Robert Downey Jr., Clark Gregg, Jon Favreau</t>
  </si>
  <si>
    <t>Action-Adventure, Documentary, Superhero</t>
  </si>
  <si>
    <t>An exclusive look inside the world of Marvel Studios.</t>
  </si>
  <si>
    <t>Marvel Studios: Expanding the Universe</t>
  </si>
  <si>
    <t>Marvel Studios' Ant-Man</t>
  </si>
  <si>
    <t>Scott Lang and Dr. Hank Pym plan a heist that could save the world.</t>
  </si>
  <si>
    <t>Marvel Studios' Avengers: Age of Ultron</t>
  </si>
  <si>
    <t>Joss Whedon</t>
  </si>
  <si>
    <t>Robert Downey Jr., Chris Hemsworth, Mark Ruffalo, Chris Evans, Scarlett Johansson, Jeremy Renner</t>
  </si>
  <si>
    <t>Tony Stark unwittingly creates an A.I. monster bent on destroying mankind.</t>
  </si>
  <si>
    <t>Marvel Studios' Avengers: Endgame</t>
  </si>
  <si>
    <t>Robert Downey Jr., Chris Evans, Mark Ruffalo, Chris Hemsworth, Scarlett Johansson, Jeremy Renner</t>
  </si>
  <si>
    <t>The epic finale to the Infinity Saga, this dramatic showdown pits the Avengers against Thanos.</t>
  </si>
  <si>
    <t>Marvel Studios' Captain America: Civil War</t>
  </si>
  <si>
    <t>Chris Evans, Robert Downey Jr., Scarlett Johansson, Sebastian Stan, Anthony Mackie, Don Cheadle</t>
  </si>
  <si>
    <t>Captain America and Iron Man clash, causing the Avengers to choose sides.</t>
  </si>
  <si>
    <t>Marvel Studios' Captain America: The First Avenger</t>
  </si>
  <si>
    <t>Chris Evans, Tommy Jones, Hugo Weaving, Hayley Atwell, Sebastian Stan, Dominic Cooper</t>
  </si>
  <si>
    <t>A top-secret research project turns Steve Rogers into Captain America.</t>
  </si>
  <si>
    <t>Marvel Studios' Captain America: The Winter Soldier</t>
  </si>
  <si>
    <t>Chris Evans, Scarlett Johansson, Sebastian Stan, Anthony Mackie, Cobie Smulders, Frank Grillo</t>
  </si>
  <si>
    <t>Captain America and Black Widow join forces against the Winter Soldier.</t>
  </si>
  <si>
    <t>Marvel Studios' Captain Marvel</t>
  </si>
  <si>
    <t>Anna Boden, Ryan Fleck</t>
  </si>
  <si>
    <t>Brie Larson, Samuel Jackson, Ben Mendelsohn, Djimon Hounsou, Lee Pace, Lashana Lynch</t>
  </si>
  <si>
    <t>Marvel Studios' Doctor Strange</t>
  </si>
  <si>
    <t>Scott Derrickson</t>
  </si>
  <si>
    <t>Benedict Cumberbatch, Chiwetel Ejiofor, Rachel McAdams, Benedict Wong, Michael Stuhlbarg, Benjamin Bratt</t>
  </si>
  <si>
    <t>A famous surgeon battles unseen forces bent on destroying our reality.</t>
  </si>
  <si>
    <t>Marvel Studios' Guardians of the Galaxy</t>
  </si>
  <si>
    <t>James Gunn</t>
  </si>
  <si>
    <t>A group of misfit heroes become the object of an unrelenting bounty hunt.</t>
  </si>
  <si>
    <t>Marvel Studios' Guardians of the Galaxy Vol. 2</t>
  </si>
  <si>
    <t>The Guardians fight to keep their newfound family together as they discover Quill's parentage.</t>
  </si>
  <si>
    <t>Marvel Studios' Iron Man</t>
  </si>
  <si>
    <t>Robert Downey Jr., Terrence Howard, Jeff Bridges, Gwyneth Paltrow, Leslie Bibb, Shaun Toub</t>
  </si>
  <si>
    <t>Jet-setting industrialist Tony Stark vows to protect the world as Iron Man.</t>
  </si>
  <si>
    <t>Marvel Studios' Iron Man 2</t>
  </si>
  <si>
    <t>Robert Downey Jr., Gwyneth Paltrow, Don Cheadle, Scarlett Johansson, Sam Rockwell, Clark Gregg</t>
  </si>
  <si>
    <t>Inventor Tony Stark forges new alliances to confront powerful enemies.</t>
  </si>
  <si>
    <t>Marvel Studios' Iron Man 3</t>
  </si>
  <si>
    <t>Shane Black</t>
  </si>
  <si>
    <t>Robert Downey Jr., Gwyneth Paltrow, Don Cheadle, Guy Pearce, Rebecca Hall, Stephanie Szostak</t>
  </si>
  <si>
    <t>His personal world destroyed, Tony Stark embarks on a harrowing quest to find those responsible.</t>
  </si>
  <si>
    <t>Marvel Studios' The Avengers</t>
  </si>
  <si>
    <t>Nick Fury recruits a team of heroes to battle an unexpected enemy.</t>
  </si>
  <si>
    <t>Marvel Studios' Thor</t>
  </si>
  <si>
    <t>Thor, Asgard's greatest hero, reignites an ancient war that he must take part in from Earth.</t>
  </si>
  <si>
    <t>Marvel Studios' Thor: The Dark World</t>
  </si>
  <si>
    <t>Alan Taylor</t>
  </si>
  <si>
    <t>Thor must set out on his most dangerous and personal journey yet.</t>
  </si>
  <si>
    <t>Mary Poppins</t>
  </si>
  <si>
    <t>Julie Andrews, Dick Van Dyke, David Tomlinson, Glynis Johns, Hermione Baddeley, Karen Dotrice</t>
  </si>
  <si>
    <t>A magical nanny reconnects a father and mother with their two children.</t>
  </si>
  <si>
    <t>Mater and the Ghostlight</t>
  </si>
  <si>
    <t>Larry the Cable Guy , Owen Wilson, Michael Wallis, Bonnie Hunt, Paul Newman, Cheech Marin</t>
  </si>
  <si>
    <t>Mater ponders if the legend of the Ghostlight is true.</t>
  </si>
  <si>
    <t>Meet the Deedles</t>
  </si>
  <si>
    <t>Paul Walker, Steve Wormer, John Ashton, A.J. Langer, Robert Englund, Megan Cavanagh</t>
  </si>
  <si>
    <t>Buddy, Comedy</t>
  </si>
  <si>
    <t>Two surfer dudes try to stop an ex-park ranger from stealing Old Faithful.</t>
  </si>
  <si>
    <t>Meet the Robinsons</t>
  </si>
  <si>
    <t>Stephen Anderson</t>
  </si>
  <si>
    <t>Angela Bassett, Daniel Hansen, Jordan Fry, Matthew Josten, John Ford, Dara McGarry</t>
  </si>
  <si>
    <t>A young inventor uses time travel to find the family he never knew.</t>
  </si>
  <si>
    <t>Melody Time</t>
  </si>
  <si>
    <t>Clyde Geronimi, Jack Kinney, Hamilton Luske</t>
  </si>
  <si>
    <t>Roy Rogers, Trigger , Dennis Day, The Andrews Sisters , Fred Waring and His Pennsylvanians , Freddy Martin</t>
  </si>
  <si>
    <t>Classic stories blend high-spirited music and unforgettable characters. See details for advisory.</t>
  </si>
  <si>
    <t>Mickey Down Under</t>
  </si>
  <si>
    <t>Mickey and Pluto vacation in Australia. See details for advisory.</t>
  </si>
  <si>
    <t>Mickey, Donald, Goofy: The Three Musketeers</t>
  </si>
  <si>
    <t>Donovan Cook</t>
  </si>
  <si>
    <t>Wayne Allwine, Tony Anselmo, Bill Farmer, Russi Taylor, Tress MacNeille, Jim Cummings</t>
  </si>
  <si>
    <t>An animated version of the classic tale starring three Disney favorites.</t>
  </si>
  <si>
    <t>Mickey's Birthday Party</t>
  </si>
  <si>
    <t>Riley Thomson</t>
  </si>
  <si>
    <t>Walt Disney, Thelma Boardman, Pinto Colvig, Clarence Nash, Florence Gill</t>
  </si>
  <si>
    <t>The gang gives Mickey a surprise birthday party. See details for advisory.</t>
  </si>
  <si>
    <t>Mickey's Christmas Carol</t>
  </si>
  <si>
    <t>Burny Mattinson</t>
  </si>
  <si>
    <t>Alan Young, Wayne Allwine, Hal Smith, Will Ryan, Eddy Carroll, Patricia Parris</t>
  </si>
  <si>
    <t>All your Disney pals star in this retelling of a Dickens Christmas classic.</t>
  </si>
  <si>
    <t>Mickey's Delayed Date</t>
  </si>
  <si>
    <t>Pluto helps Mickey get ready when he forgets about his big date. See details for advisory.</t>
  </si>
  <si>
    <t>Mickey's Once Upon a Christmas</t>
  </si>
  <si>
    <t>Bradley Raymond, Jun Falkenstein, Bill Speers</t>
  </si>
  <si>
    <t>Kelsey Grammer, Wayne Allwine, Russi Taylor, Tony Anselmo, Diane Michelle, Tress MacNeille</t>
  </si>
  <si>
    <t>Join Mickey and his pals for tales of their most memorable Christmases.</t>
  </si>
  <si>
    <t>Mickey's Rival</t>
  </si>
  <si>
    <t>Wilfred Jackson, Walt Disney</t>
  </si>
  <si>
    <t>Walt Disney, Marcelite Garner, Sonny Dawson</t>
  </si>
  <si>
    <t>Mickey's rival, Mortimer, strives for Minnie's affections. See details for advisory.</t>
  </si>
  <si>
    <t>Mickey's Trailer</t>
  </si>
  <si>
    <t>Clarence Nash, Pinto Colvig, Walt Disney</t>
  </si>
  <si>
    <t>Mickey, Donald and Goofy are on an adventurous car trip. See details for advisory.</t>
  </si>
  <si>
    <t>Mickey's Twice Upon a Christmas</t>
  </si>
  <si>
    <t>Matthew O'Callaghan</t>
  </si>
  <si>
    <t>Wayne Allwine, Tony Anselmo, Jeff Bennett, Jim Cummings, Bill Farmer, Tress MacNeille</t>
  </si>
  <si>
    <t>Mighty Joe Young</t>
  </si>
  <si>
    <t>Ron Underwood</t>
  </si>
  <si>
    <t>Taken to Hollywood to hide, a mighty gorilla is chased by a hunter.</t>
  </si>
  <si>
    <t>Mike's New Car</t>
  </si>
  <si>
    <t>Pete Docter, Roger Gould</t>
  </si>
  <si>
    <t>Billy Crystal, John Goodman</t>
  </si>
  <si>
    <t>Mike and Sulley try to take Mike's new car for a ride.</t>
  </si>
  <si>
    <t>Minutemen</t>
  </si>
  <si>
    <t>Lev Spiro</t>
  </si>
  <si>
    <t>Jason Dolley, Luke Benward, Nicholas Braun, Chelsea Staub, Steven McQueen, Kara Crane</t>
  </si>
  <si>
    <t>Three teen outcasts invent a time machine to save their social lives.</t>
  </si>
  <si>
    <t>Miracle</t>
  </si>
  <si>
    <t>Gavin O'Connor</t>
  </si>
  <si>
    <t>Kurt Russell, Patricia Clarkson, Noah Emmerich, Sean McCann, Kenneth Welsh, Eddie Cahill</t>
  </si>
  <si>
    <t>Drama, Historical, Sports</t>
  </si>
  <si>
    <t>The story of the 1980 U.S. Olympic hockey team's win over a seemingly invincible Soviet squad.</t>
  </si>
  <si>
    <t>Miracle at Midnight</t>
  </si>
  <si>
    <t>Ken Cameron</t>
  </si>
  <si>
    <t>Sam Waterston, Mia Farrow, Justin Whalin, Patrick Malahide, Benedick Blythe</t>
  </si>
  <si>
    <t>A family risks their lives to help their neighbors escape the Nazis.</t>
  </si>
  <si>
    <t>Miracle in Lane 2</t>
  </si>
  <si>
    <t>Frankie Muniz, Rick Rossovich, Molly Hagan, Patrick Levis, Roger Brown, Tuc Watkins</t>
  </si>
  <si>
    <t>A physically challenged boy strives to compete in a national soapbox derby.</t>
  </si>
  <si>
    <t>Miracle Landing on the Hudson</t>
  </si>
  <si>
    <t>Todd Boyce, Miriam Lucia, James McGregor, Nathan Nolan, Phillip Wright</t>
  </si>
  <si>
    <t>Action-Adventure, Documentary</t>
  </si>
  <si>
    <t>The true story of the terrifying, ultimately triumphant landing of Flight 1549 in the Hudson River.</t>
  </si>
  <si>
    <t>Mission to the Sun</t>
  </si>
  <si>
    <t>Daniel Smith</t>
  </si>
  <si>
    <t>Henry Goodman, Jack Baker</t>
  </si>
  <si>
    <t>A NASA mission to study the sun gathers data on potentially devastating solar storms.</t>
  </si>
  <si>
    <t>Moana</t>
  </si>
  <si>
    <t>Auli'i Cravalho, Dwayne Johnson, Rachel House, Temuera Morrison, Nicole Scherzinger, Jemaine Clement</t>
  </si>
  <si>
    <t>Moana and Maui set sail on a journey across the ocean to save the world.</t>
  </si>
  <si>
    <t>Mom's Got a Date With a Vampire</t>
  </si>
  <si>
    <t>Stephen Boyum</t>
  </si>
  <si>
    <t>Matthew O'Leary, Laura Vandervoort, Myles Jeffrey, Caroline Rhea, Charles Shaughnessy, Robert Carradine</t>
  </si>
  <si>
    <t>Two kids set up their mom on a date with a vampire.</t>
  </si>
  <si>
    <t>Monsters University</t>
  </si>
  <si>
    <t>Billy Crystal, John Goodman, Steve Buscemi, Helen Mirren, Peter Sohn, Joel Murray</t>
  </si>
  <si>
    <t>Discover how Mike and Sulley first met at Monsters University.</t>
  </si>
  <si>
    <t>Monsters, Inc.</t>
  </si>
  <si>
    <t>John Goodman, Billy Crystal, Mary Gibbs, Steve Buscemi, James Coburn, Jennifer Tilly</t>
  </si>
  <si>
    <t>A little girl named Boo wanders into the world of monsters.</t>
  </si>
  <si>
    <t>Motocrossed</t>
  </si>
  <si>
    <t>Alana Austin, Riley Smith, Mary-Margaret Humes, Trever O'Brien, Timothy Carhart, Scott Terra</t>
  </si>
  <si>
    <t>Andi takes her brother's spot in a motocross race after he injures his leg.</t>
  </si>
  <si>
    <t>Mr. Boogedy</t>
  </si>
  <si>
    <t>Richard Masur, Mimi Kennedy, Benjamin Gregory, David Faustino, Kristy Swanson, Howard Witt</t>
  </si>
  <si>
    <t>A New England family finds their new home is haunted by a local legend.</t>
  </si>
  <si>
    <t>Mr. Duck Steps Out</t>
  </si>
  <si>
    <t>Donald attempts to court Daisy. See details for advisory.</t>
  </si>
  <si>
    <t>Mr. Mouse Takes a Trip</t>
  </si>
  <si>
    <t>Mickey Mouse and Pluto hit the road - and run into trouble. See details for advisory.</t>
  </si>
  <si>
    <t>Mulan II</t>
  </si>
  <si>
    <t>Darrell Rooney, Lynne Southerland</t>
  </si>
  <si>
    <t>Ming-Na Wen, B.D. Wong, Mark Moseley, Lucy Liu, Harvey Fierstein, Sandra Oh</t>
  </si>
  <si>
    <t>United States, South Korea, Singapore, Russia, Malaysia, Kazakhstan, Taiwan, Hong Kong, Japan, China, India, Syria, Iran, Egypt, Pakistan</t>
  </si>
  <si>
    <t>Mulan must complete a dangerous mission before marrying General Shang.</t>
  </si>
  <si>
    <t>Muppet Treasure Island</t>
  </si>
  <si>
    <t>Brian Henson</t>
  </si>
  <si>
    <t>Tim Curry, Kevin Bishop, Billy Connolly, Jennifer Saunders, Dave Goelz, Steve Whitmire</t>
  </si>
  <si>
    <t>The classic pirate tale gets a fun and zany Muppet twist.</t>
  </si>
  <si>
    <t>Muppets Most Wanted</t>
  </si>
  <si>
    <t>Ricky Gervais, Ty Burrell, Tina Fey, Steve Whitmire, Eric Jacobson, Dave Goelz</t>
  </si>
  <si>
    <t>The Muppets find themselves entangled in an international crime caper.</t>
  </si>
  <si>
    <t>My Favorite Martian</t>
  </si>
  <si>
    <t>Donald Petrie</t>
  </si>
  <si>
    <t>Jeff Daniels, Christopher Lloyd, Elizabeth Hurley, Daryl Hannah, Wallace Shawn, Christine Ebersole</t>
  </si>
  <si>
    <t>A TV reporter happens on the story of the millennium when a Martian lands on Earth.</t>
  </si>
  <si>
    <t>National Treasure: Book of Secrets</t>
  </si>
  <si>
    <t>Nicolas Cage, Jon Voight, Harvey Keitel, Ed Harris, Diane Kruger, Justin Bartha</t>
  </si>
  <si>
    <t>Ben Gates must kidnap the president to prove his ancestor's innocence.</t>
  </si>
  <si>
    <t>Newsies</t>
  </si>
  <si>
    <t>Christian Bale, David Moscow, Bill Pullman, Gabriel Damon, Luke Edwards, Max Casella</t>
  </si>
  <si>
    <t>New York City paperboys battle a greedy newspaper tycoon in 1899.</t>
  </si>
  <si>
    <t>Newsies: The Broadway Musical</t>
  </si>
  <si>
    <t>Jeff Calhoun, Brett Sullivan</t>
  </si>
  <si>
    <t>Jeremy Jordan, Kara Lindsay, Ben Fankhauser, Andrew Keenan-Bolger, Steve Blanchard, Aisha de Haas</t>
  </si>
  <si>
    <t>Gutsy newsboys take on newspaper titans in 1899. Filmed live in Hollywood.</t>
  </si>
  <si>
    <t>Noelle</t>
  </si>
  <si>
    <t>Marc Lawrence</t>
  </si>
  <si>
    <t>Anna Kendrick, Bill Hader, Kingsley Ben-Adir, Billy Eichner, Julie Hagerty, Shirley MacLaine</t>
  </si>
  <si>
    <t>Kris Kringle's daughter must find her brother and bring him back in time to save Christmas.</t>
  </si>
  <si>
    <t>Now You See It</t>
  </si>
  <si>
    <t>Alyson Michalka, Johnny Pacar, Frank Langella, Brendan Hill, Chris Olivero, Gabriel Sunday</t>
  </si>
  <si>
    <t>An aspiring TV producer searches for the world's greatest kid magician.</t>
  </si>
  <si>
    <t>Olaf's Frozen Adventure</t>
  </si>
  <si>
    <t>Josh Gad, Idina Menzel, Kristen Bell, Jonathan Groff, Chris Williams, John de Lancie</t>
  </si>
  <si>
    <t>Olaf and Sven set out to save Christmas for Anna and Elsa.</t>
  </si>
  <si>
    <t>Old Yeller</t>
  </si>
  <si>
    <t>Dorothy McGuire, Fess Parker, Jeff York, Chuck Connors, Beverly Washburn, Tommy Kirk</t>
  </si>
  <si>
    <t>The quintessential film about a boy's love for his dog.</t>
  </si>
  <si>
    <t>Oliver &amp; Company</t>
  </si>
  <si>
    <t>George Scribner</t>
  </si>
  <si>
    <t>Joey Lawrence, Billy Joel, Cheech Marin, Richard Mulligan, Roscoe Browne, Sheryl Ralph</t>
  </si>
  <si>
    <t>A feisty young cat explores New York in this animated spin on Oliver Twist.</t>
  </si>
  <si>
    <t>Once Upon a Mattress</t>
  </si>
  <si>
    <t>Kathleen Marshall</t>
  </si>
  <si>
    <t>Carol Burnett, Tracey Ullman, Denis O'Hare, Zooey Deschanel, Michael Boatman, Edward Hibbert</t>
  </si>
  <si>
    <t>A fractured retelling of the classic "The Princess and The Pea."</t>
  </si>
  <si>
    <t>One Magic Christmas</t>
  </si>
  <si>
    <t>Phillip Borsos</t>
  </si>
  <si>
    <t>Mary Steenburgen, Gary Basaraba, Elizabeth Harnois, Arthur Hill, Wayne Robson, Jan Rubes</t>
  </si>
  <si>
    <t>Drama, Fantasy</t>
  </si>
  <si>
    <t>A young mother rediscovers the joy of Christmas thanks to the unshakable faith of her daughter.</t>
  </si>
  <si>
    <t>One Man Band</t>
  </si>
  <si>
    <t>Mark Andrews, Andrew Jimenez</t>
  </si>
  <si>
    <t>A girl gets caught in the middle of a musical duel.</t>
  </si>
  <si>
    <t>Operation Dumbo Drop</t>
  </si>
  <si>
    <t>Simon Wincer</t>
  </si>
  <si>
    <t>Danny Glover, Ray Liotta, Denis Leary, Doug Doug, Corin Nemec, Tcheky Karyo</t>
  </si>
  <si>
    <t>Action-Adventure, Animals &amp; Nature, Comedy</t>
  </si>
  <si>
    <t>Soldiers secretly transport an elephant across 200 miles of rugged terrain.</t>
  </si>
  <si>
    <t>Paris To Pittsburgh</t>
  </si>
  <si>
    <t>Sidney Beaumont, Michael Bonfiglio</t>
  </si>
  <si>
    <t>Rachel Brosnahan</t>
  </si>
  <si>
    <t>Americans are demanding action on climate change and taking matters into their own hands.</t>
  </si>
  <si>
    <t>Partly Cloudy</t>
  </si>
  <si>
    <t>Peter Sohn</t>
  </si>
  <si>
    <t>Tony Fucile, Lori Richardson</t>
  </si>
  <si>
    <t>Cloud people bring babies to life to storks to deliver</t>
  </si>
  <si>
    <t>Party Central</t>
  </si>
  <si>
    <t>Kelsey Mann</t>
  </si>
  <si>
    <t>John Goodman, Billy Crystal, Dave Foley, Sean Hayes, Joel Murray, Charlie Day</t>
  </si>
  <si>
    <t>Mike and Sulley return to Monsters University.</t>
  </si>
  <si>
    <t>Perri</t>
  </si>
  <si>
    <t>N. Paul Kenworthy, Ralph Wright</t>
  </si>
  <si>
    <t>The story of a little Pine Squirrel named Perri and her life in the forest.</t>
  </si>
  <si>
    <t>Pete's Dragon</t>
  </si>
  <si>
    <t>David Lowery</t>
  </si>
  <si>
    <t>Bryce Howard, Oakes Fegley, Wes Bentley, Karl Urban, Oona Laurence, Isiah Whitlock Jr.</t>
  </si>
  <si>
    <t>A mysterious boy claims to live in the woods with a giant green dragon.</t>
  </si>
  <si>
    <t>Peter Pan</t>
  </si>
  <si>
    <t>Hamilton Luske, Clyde Geronimi, Wilfred Jackson</t>
  </si>
  <si>
    <t>Bobby Driscoll, Kathryn Beaumont, Hans Conried, Bill Thompson, Heather Angel, Paul Collins</t>
  </si>
  <si>
    <t>Adventures await when Peter Pan and his friends fly to Never Land. See details for advisory.</t>
  </si>
  <si>
    <t>Peter Pan: Return to Never Land</t>
  </si>
  <si>
    <t>Robin Budd</t>
  </si>
  <si>
    <t>Harriet Owen, Blayne Weaver, Corey Burton, Jeff Bennett, Kath Soucie, Andrew McDonough</t>
  </si>
  <si>
    <t>United States, Canada, Australia</t>
  </si>
  <si>
    <t>Wendy's daughter Jane is whisked away to Never Land by Captain Hook.</t>
  </si>
  <si>
    <t>Phantom of the Megaplex</t>
  </si>
  <si>
    <t>Blair Treu</t>
  </si>
  <si>
    <t>Taylor Handley, Corinne Bohrer, Caitlin Wachs, Jacob Smith, Rich Hutchman, John Novak</t>
  </si>
  <si>
    <t>A phantom haunting a local megaplex threatens to ruin a premiere gala.</t>
  </si>
  <si>
    <t>Phineas and Ferb the Movie: Across the 2nd Dimension</t>
  </si>
  <si>
    <t>Dan Povenmire, Robert Hughes</t>
  </si>
  <si>
    <t>United States, Taiwan, China</t>
  </si>
  <si>
    <t>Phineas and Ferb jump dimensions and learn Perry is a real secret agent.</t>
  </si>
  <si>
    <t>Phineas and Ferb: Mission Marvel</t>
  </si>
  <si>
    <t>Robert Hughes, Sue Perrotto</t>
  </si>
  <si>
    <t>Two Universes Collide In One Epic Adventure!</t>
  </si>
  <si>
    <t>Piglet's Big Movie</t>
  </si>
  <si>
    <t>Francis Glebas</t>
  </si>
  <si>
    <t>John Fiedler, Jim Cummings, Andre Stojka, Kath Soucie, Nikita Hopkins, Peter Cullen</t>
  </si>
  <si>
    <t>When Piglet disappears, his friends band together to find him.</t>
  </si>
  <si>
    <t>Pinocchio</t>
  </si>
  <si>
    <t>Ben Sharpsteen, Hamilton Luske</t>
  </si>
  <si>
    <t>Dickie Jones, Christian Rub, Cliff Edwards, Evelyn Venable, Walter Catlett, Charles Judels</t>
  </si>
  <si>
    <t>A little wooden puppet yearns to become a real boy.</t>
  </si>
  <si>
    <t>Piper</t>
  </si>
  <si>
    <t>Alan Barillaro</t>
  </si>
  <si>
    <t>Animals &amp; Nature, Animation, Family</t>
  </si>
  <si>
    <t>A sandpiper exploring by the shore encounters scary waves.</t>
  </si>
  <si>
    <t>Pirates of the Caribbean: At World's End</t>
  </si>
  <si>
    <t>Gore Verbinski</t>
  </si>
  <si>
    <t>An alliance forms to rescue Captain Jack Sparrow from Davy Jones' locker.</t>
  </si>
  <si>
    <t>Pirates of the Caribbean: Dead Man's Chest</t>
  </si>
  <si>
    <t>Captain Jack Sparrow must seize the "Dead Man's Chest" to cheat death.</t>
  </si>
  <si>
    <t>Pirates of the Caribbean: The Curse of the Black Pearl</t>
  </si>
  <si>
    <t>Johnny Depp, Geoffrey Rush, Orlando Bloom, Keira Knightley, Jack Davenport, Kevin McNally</t>
  </si>
  <si>
    <t>Jack Sparrow and Will Turner partner to save the governor's daughter.</t>
  </si>
  <si>
    <t>Pixel Perfect</t>
  </si>
  <si>
    <t>Ricky Ullman, Leah Pipes, Spencer Redford, Chris Williams, Tania Gunadi, Porscha Coleman</t>
  </si>
  <si>
    <t>A techno whiz must protect his hologram from falling into the wrong hands.</t>
  </si>
  <si>
    <t>Planet of the Birds</t>
  </si>
  <si>
    <t>Rodd Houston</t>
  </si>
  <si>
    <t>Tough and versatile, birds live in almost every habitat across the world.</t>
  </si>
  <si>
    <t>Pluto and the Gopher</t>
  </si>
  <si>
    <t>Pluto tries to catch a gopher in Minnie's garden. See details for advisory.</t>
  </si>
  <si>
    <t>Pluto's Christmas Tree</t>
  </si>
  <si>
    <t>Jimmy MacDonald, Pinto Colvig, Clarence Nash, Ruth Clifford, Dessie Miller</t>
  </si>
  <si>
    <t>Pluto and Mickey bring home a special Christmas Tree. See details for advisory.</t>
  </si>
  <si>
    <t>Pluto's Surprise Package</t>
  </si>
  <si>
    <t>Pluto tries to bring in the mail, but one parcel refuses to cooperate. See details for advisory.</t>
  </si>
  <si>
    <t>Pluto's Sweater</t>
  </si>
  <si>
    <t>Pluto hates the sweater that Minnie knits for him. See details for advisory.</t>
  </si>
  <si>
    <t>Pocahontas</t>
  </si>
  <si>
    <t>Mike Gabriel, Eric Goldberg</t>
  </si>
  <si>
    <t>Irene Bedard, Judy Kuhn, Mel Gibson, David Ogden Stiers, John Kassir, Russell Means</t>
  </si>
  <si>
    <t>Free-spirited Pocahontas must find her own path.</t>
  </si>
  <si>
    <t>Pocahontas II: Journey to a New World</t>
  </si>
  <si>
    <t>Bradley Raymond, Tom Ellery</t>
  </si>
  <si>
    <t>Irene Bedard, Jim Cummings, Donal Gibson, Finola Hughes, Linda Hunt, Judy Kuhn</t>
  </si>
  <si>
    <t>Pocahontas sets sail for England and the allure of life in a new land.</t>
  </si>
  <si>
    <t>Pollyanna</t>
  </si>
  <si>
    <t>David Swift</t>
  </si>
  <si>
    <t>Jane Wyman, Richard Egan, Karl Malden, Nancy Olson, Adolphe Menjou, Donald Crisp</t>
  </si>
  <si>
    <t>An orphan brings sunshine into the lives of everyone she meets, despite her stifling aunt.</t>
  </si>
  <si>
    <t>Pooh's Grand Adventure: The Search for Christopher Robin</t>
  </si>
  <si>
    <t>Karl Geurs</t>
  </si>
  <si>
    <t>Jim Cummings, John Fiedler, Ken Sansom, Andre Stojka, Peter Cullen, Brady Bluhm</t>
  </si>
  <si>
    <t>Pooh and his pals set off on an adventure to find their best friend.</t>
  </si>
  <si>
    <t>Pooh's Heffalump Movie</t>
  </si>
  <si>
    <t>Jim Cummings, John Fiedler, Nikita Hopkins, Kath Soucie, Ken Sansom, Peter Cullen</t>
  </si>
  <si>
    <t>Pooh and his friends are shocked when Roo befriends a playful Heffalump.</t>
  </si>
  <si>
    <t>Presto</t>
  </si>
  <si>
    <t>Doug Sweetland</t>
  </si>
  <si>
    <t>Presto forgets to feed his rabbit one too many times.</t>
  </si>
  <si>
    <t>Princess Protection Program</t>
  </si>
  <si>
    <t>Allison Liddi-Brown</t>
  </si>
  <si>
    <t>Demi Lovato, Selena Gomez, Nicholas Braun, Molly Hagan, Johnny Rodriguez, Jamie Chung</t>
  </si>
  <si>
    <t>Royalty and roughing it collide when a princess moves in with a tomboy.</t>
  </si>
  <si>
    <t>Purl</t>
  </si>
  <si>
    <t>Kristen Lester</t>
  </si>
  <si>
    <t>Bret Parker, Emily Davis, Kelsey Mann, Austin Madison, Erik Langley, Michael Daley</t>
  </si>
  <si>
    <t>Purl gets a job at a start-up and must decide how far is she willing to go to be accepted.</t>
  </si>
  <si>
    <t>Queen of Katwe</t>
  </si>
  <si>
    <t>Mira Nair</t>
  </si>
  <si>
    <t>David Oyelowo, Lupita Nyong'o, Madina Nalwanga, Martin Kabanza, Taryn Kyaze, Esther Tebandeke</t>
  </si>
  <si>
    <t>Quints</t>
  </si>
  <si>
    <t>Bill Corcoran</t>
  </si>
  <si>
    <t>Kimberly Brown, Daniel Roebuck, Elizabeth Morehead, Shadia Simmons, Jake Epstein, Vince Corazza</t>
  </si>
  <si>
    <t>Jamie is the center of attention until her mom gives birth to quintuplets.</t>
  </si>
  <si>
    <t>Ratatouille</t>
  </si>
  <si>
    <t>Patton Oswalt, Ian Holm, Lou Romano, Brian Dennehy, Peter Sohn, Peter O'Toole</t>
  </si>
  <si>
    <t>A determined young rat dreams of becoming a French chef.</t>
  </si>
  <si>
    <t>Read It and Weep</t>
  </si>
  <si>
    <t>Kay Panabaker, Jason Dolley, Robin Riker, Tom Virtue, Alexandra Krosney, Danielle Panabaker</t>
  </si>
  <si>
    <t>Jamie's journal accidentally becomes a best-selling book.</t>
  </si>
  <si>
    <t>Ready to Run</t>
  </si>
  <si>
    <t>Krissy Perez, Jason Dohring, Lillian Hurst, Jon Brazier, Nestor Serrano, Theresa Saldana</t>
  </si>
  <si>
    <t>United States, New Zealand</t>
  </si>
  <si>
    <t>Animals &amp; Nature, Coming of Age, Family</t>
  </si>
  <si>
    <t>Corrie dreams of becoming a jockey despite her father's race-related death.</t>
  </si>
  <si>
    <t>Recess: All Growed Down</t>
  </si>
  <si>
    <t>Howy Parkins, Chuck Sheetz</t>
  </si>
  <si>
    <t>Rickey Collins, Jason Davis, Ashley Johnson, Myles Jeffrey, Andrew Lawrence, Ross Malinger</t>
  </si>
  <si>
    <t>T.J. and the gang are captured by the kindergartners.</t>
  </si>
  <si>
    <t>Recess: School's Out</t>
  </si>
  <si>
    <t>Chuck Sheetz</t>
  </si>
  <si>
    <t>Rickey Collins, Jason Davis, Ashely Johnson, Andy Lawrence, Courtland Mead, Pam Segall</t>
  </si>
  <si>
    <t>Third Street Elementary students band together to save summer break.</t>
  </si>
  <si>
    <t>Recess: Taking the 5th Grade</t>
  </si>
  <si>
    <t>Howy Parkins</t>
  </si>
  <si>
    <t>Rickey Collins, Jason Davis, Myles Jeffrey, Ashley Johnson, Courtland Mead, Pamela Adlon</t>
  </si>
  <si>
    <t>The gang graduates to the fifth grade but discovers some unwelcome changes.</t>
  </si>
  <si>
    <t>Red's Dream</t>
  </si>
  <si>
    <t>Red, a unicycle, dreams that he steals the show.</t>
  </si>
  <si>
    <t>Remember the Titans</t>
  </si>
  <si>
    <t>Boaz Yakin</t>
  </si>
  <si>
    <t>Denzel Washington, Will Patton, Donald Faison, Wood Harris, Ryan Hurst, Ethan Suplee</t>
  </si>
  <si>
    <t>An African-American coach leads a newly integrated high school football team in 1970s Virginia.</t>
  </si>
  <si>
    <t>Rescue Dog</t>
  </si>
  <si>
    <t>Rescue dog Pluto must deal with a playful seal pup. See details for advisory.</t>
  </si>
  <si>
    <t>Return from Witch Mountain</t>
  </si>
  <si>
    <t>Bette Davis, Christopher Lee, Kim Richards, Ike Eisenmann, Jack Soo, Anthony James</t>
  </si>
  <si>
    <t>Sinister masterminds manipulate a boy's supernatural powers for their own devious gain.</t>
  </si>
  <si>
    <t>Return to Halloweentown</t>
  </si>
  <si>
    <t>Sara Paxton, Judith Hoag, Lucas Grabeel, J. Zimmerman, Kristy Wu, Keone Young</t>
  </si>
  <si>
    <t>Family, Fantasy</t>
  </si>
  <si>
    <t>Marnie Piper holds the key to Witch University's ultimate secret.</t>
  </si>
  <si>
    <t>Return to Oz</t>
  </si>
  <si>
    <t>Walter Murch</t>
  </si>
  <si>
    <t>Nicol Williamson, Jean Marsh, Piper Laurie, Matt Clark, Fairuza Balk, Michael Sundin</t>
  </si>
  <si>
    <t>Dorothy battles the wicked Princess Mombi and the evil Nome King to restore the Emerald City.</t>
  </si>
  <si>
    <t>Richie Rich's Christmas Wish</t>
  </si>
  <si>
    <t>John Murlowski</t>
  </si>
  <si>
    <t>David Gallagher, Eugene Levy, Keene Curtis, Jake Richardson, Martin Mull, Lesley Warren</t>
  </si>
  <si>
    <t>A wishing machine transports Richie Rich to an alternate universe.</t>
  </si>
  <si>
    <t>Right on Track</t>
  </si>
  <si>
    <t>Beverley Mitchell, Brie Larson, Marcus Toji, Jodi Russell, Jon Lindstrom, Ruby O'Neil</t>
  </si>
  <si>
    <t>Buddy, Family, Sports</t>
  </si>
  <si>
    <t>Two sisters fight for their place in male-dominated junior drag racing.</t>
  </si>
  <si>
    <t>Rip Girls</t>
  </si>
  <si>
    <t>Joyce Chopra</t>
  </si>
  <si>
    <t>Camilla Belle, Dwier Brown, Stacie Hess, Brian Stark, Jeanne Mori, Lauren Sinclair</t>
  </si>
  <si>
    <t>Sydney questions a decision to sell her inherited Hawaiian land.</t>
  </si>
  <si>
    <t>Robin Hood</t>
  </si>
  <si>
    <t>Wolfgang Reitherman</t>
  </si>
  <si>
    <t>Roger Miller, Peter Ustinov, Terry-Thomas , Brian Bedford, Monica Evans, Phil Harris</t>
  </si>
  <si>
    <t>Disney's animated classic tale of England's legendary hero.</t>
  </si>
  <si>
    <t>Rogue One: A Star Wars Story</t>
  </si>
  <si>
    <t>Gareth Edwards</t>
  </si>
  <si>
    <t>Felicity Jones, Diego Luna, Ben Mendelsohn, Donnie Yen, Mads Mikkelsen, Alan Tudyk</t>
  </si>
  <si>
    <t>Unlikely heroes band together to steal the plans to the Death Star.</t>
  </si>
  <si>
    <t>Roving Mars</t>
  </si>
  <si>
    <t>George Butler</t>
  </si>
  <si>
    <t>Paul Newman, Steve Squyres, Rob Manning, Dr. Elachi, Wayne Lee</t>
  </si>
  <si>
    <t>Explore the surface of the red planet through the eyes of two NASA rovers.</t>
  </si>
  <si>
    <t>Ruby Bridges</t>
  </si>
  <si>
    <t>Euzhan Palcy</t>
  </si>
  <si>
    <t>Penelope Miller, Kevin Pollak, Michael Beach, Jean Kelly, Peter James, Patrika Darbo</t>
  </si>
  <si>
    <t>Biographical, Drama, Historical</t>
  </si>
  <si>
    <t>A little girl becomes the first African-American to integrate her school.</t>
  </si>
  <si>
    <t>Sacred Planet</t>
  </si>
  <si>
    <t>Jon Long</t>
  </si>
  <si>
    <t>Robert Redford, Arapata McKay, Tsaan Ciqae, Mae Tui, Cy Peck Jr., Mutang Urud</t>
  </si>
  <si>
    <t>Canada, Malaysia, United States</t>
  </si>
  <si>
    <t>Visit some of the most exotic and beautiful places still in existence.</t>
  </si>
  <si>
    <t>Saludos Amigos</t>
  </si>
  <si>
    <t>Bill Roberts, Jack Kinney, Ham Luske</t>
  </si>
  <si>
    <t>Fred Shields</t>
  </si>
  <si>
    <t>Four animated shorts with Donald Duck and Goofy are set to a samba beat. See details for advisory.</t>
  </si>
  <si>
    <t>Sammy, The Way-Out Seal</t>
  </si>
  <si>
    <t>Jack Carson, Robert Culp, Patricia Barry, Elisabeth Fraser, Michael McGreevey, Billy Mummy</t>
  </si>
  <si>
    <t>Sanjay's Super Team</t>
  </si>
  <si>
    <t>Sanjay Patel</t>
  </si>
  <si>
    <t>Brenton Schraff, Sunny Attar, Arun Rao, Jaquelynn Herrera</t>
  </si>
  <si>
    <t>Young Sanjay daydreams of Hindu gods as superheroes.</t>
  </si>
  <si>
    <t>Santa Paws 2: The Santa Pups</t>
  </si>
  <si>
    <t>Cheryl Ladd, George Newbern, Pat Finn, Danny Woodburn, Obba Babatunde, Paul Rae</t>
  </si>
  <si>
    <t>When holiday spirit mysteriously begins to disappear, the Santa Pups race to save Christmas.</t>
  </si>
  <si>
    <t>Santa's Workshop</t>
  </si>
  <si>
    <t>Santa and his elves make toys to deliver on Christmas Eve See details for advisory.</t>
  </si>
  <si>
    <t>Saving Mr. Banks</t>
  </si>
  <si>
    <t>John Hancock</t>
  </si>
  <si>
    <t>Emma Thompson, Tom Hanks, Colin Farrell, Paul Giamatti, Jason Schwartzman, Bradley Whitford</t>
  </si>
  <si>
    <t>Discover the untold story behind Walt Disney's 20-year effort to bring "Mary Poppins" to life.</t>
  </si>
  <si>
    <t>Science Fair</t>
  </si>
  <si>
    <t>Anjali Chadha, Ryan Folz, Harsha Paladugu, Abraham Riedel-Mishaan, Kashfia Rahman, Ivo Zell</t>
  </si>
  <si>
    <t>Nine high school students compete at the International Science and Engineering Fair.</t>
  </si>
  <si>
    <t>Sea of Hope: America's Underwater Treasures</t>
  </si>
  <si>
    <t>Robert Nixon</t>
  </si>
  <si>
    <t>Max Kennedy</t>
  </si>
  <si>
    <t>Oceanographer Sylvia Earle sets out to inspire the creation of 'blue parks' to protect the ocean.</t>
  </si>
  <si>
    <t>Secret of The Wings</t>
  </si>
  <si>
    <t>United States, India, United Kingdom</t>
  </si>
  <si>
    <t>Tink crosses into the forbidden Winter Woods and finds she has a sister.</t>
  </si>
  <si>
    <t>Secretariat</t>
  </si>
  <si>
    <t>Randall Wallace</t>
  </si>
  <si>
    <t>Diane Lane, John Malkovich, Dylan Walsh, James Cromwell, Kevin Connolly, Nelsan Ellis</t>
  </si>
  <si>
    <t>Animals &amp; Nature, Biographical, Drama</t>
  </si>
  <si>
    <t>A housewife becomes the unlikely owner of a racehorse, then risks it all to make him a champion.</t>
  </si>
  <si>
    <t>Secrets of Christ's Tomb: Explorer Special</t>
  </si>
  <si>
    <t>Bob Strange</t>
  </si>
  <si>
    <t>Secrets of Life</t>
  </si>
  <si>
    <t>Secrets of the King Cobra</t>
  </si>
  <si>
    <t>Andre Braugher</t>
  </si>
  <si>
    <t>A new scientific expedition follows the king cobra into the wild for the first time.</t>
  </si>
  <si>
    <t>Sharks of Lost Island</t>
  </si>
  <si>
    <t>Chris McLinden</t>
  </si>
  <si>
    <t>A team of explorers sets out to explore the sea and land of the remote Pitcairn Islands.</t>
  </si>
  <si>
    <t>Sharpay's Fabulous Adventure</t>
  </si>
  <si>
    <t>Michael Lembeck</t>
  </si>
  <si>
    <t>Ashley Tisdale, Austin Butler, Cameron Goodman, Bradley Perry, Alec Mapa, Jack Plotnick</t>
  </si>
  <si>
    <t>Shipwrecked</t>
  </si>
  <si>
    <t>Nils Gaup</t>
  </si>
  <si>
    <t>Norway, Sweden, United States</t>
  </si>
  <si>
    <t>A cabin boy must outwit a ruthless gang of pirates while shipwrecked on a jungle island.</t>
  </si>
  <si>
    <t>Simpsons Movie</t>
  </si>
  <si>
    <t>Dan Castellaneta, Julie Kavner, Nancy Cartwright, Yeardley Smith, Harry Shearer, Hank Azaria</t>
  </si>
  <si>
    <t>Homer must save the world from a catastrophe he himself created.</t>
  </si>
  <si>
    <t>Sister Act</t>
  </si>
  <si>
    <t>Emile Ardolino</t>
  </si>
  <si>
    <t>Whoopi Goldberg, Maggie Smith, Harvey Keitel, Bill Nunn, Mary Wickes, Kathy Najimy</t>
  </si>
  <si>
    <t>Comedy, Crime, Family</t>
  </si>
  <si>
    <t>A low-rent lounge singer is forced to hide out from the mob in a convent.</t>
  </si>
  <si>
    <t>Sister Act 2: Back in the Habit</t>
  </si>
  <si>
    <t>Bill Duke</t>
  </si>
  <si>
    <t>Whoopi Goldberg, Kathy Najimy, Barnard Hughes, Mary Wickes, James Coburn, Michael Jeter</t>
  </si>
  <si>
    <t>Deloris goes back undercover to try to save a troubled inner-city school.</t>
  </si>
  <si>
    <t>Skyrunners</t>
  </si>
  <si>
    <t>Ralph Hemecker</t>
  </si>
  <si>
    <t>Kelly Blatz, Joey Pollari, Conrad Coates, Jacqueline Wood, Nathan Stephenson, Kerry Laifatt</t>
  </si>
  <si>
    <t>Sleeping Beauty</t>
  </si>
  <si>
    <t>Mary Costa, Eleanor Audley, Barbara Luddy, Taylor Holmes, Bill Shirley, Verna Felton</t>
  </si>
  <si>
    <t>A fairy-tale classic about a princess saved by true love's kiss.</t>
  </si>
  <si>
    <t>Smart House</t>
  </si>
  <si>
    <t>LeVar Burton</t>
  </si>
  <si>
    <t>Ryan Merriman, Kevin Kilner, Jessica Steen, Katie Volding, Katey Sagal, Emilio Borelli</t>
  </si>
  <si>
    <t>A computerized Smart House becomes an overly possessive virtual mother.</t>
  </si>
  <si>
    <t>Smash and Grab</t>
  </si>
  <si>
    <t>Brian Larsen</t>
  </si>
  <si>
    <t>Animation, Buddy, Family</t>
  </si>
  <si>
    <t>Two antiquated robots risk everything for freedom and for each other.</t>
  </si>
  <si>
    <t>Snow White and The Seven Dwarfs</t>
  </si>
  <si>
    <t>Adriana Caselotti, Harry Stockwell, Lucille LaVerne, Moroni Olsen, Billy Gilbert, Pinto Colvig</t>
  </si>
  <si>
    <t>Snowball Express</t>
  </si>
  <si>
    <t>Dean Jones, Nancy Olson, Harry Morgan, Keenan Wynn, Johnny Whitaker, Michael McGreevy</t>
  </si>
  <si>
    <t>A New York accountant moves west when he inherits a dilapidated ski resort.</t>
  </si>
  <si>
    <t>Snowglobe</t>
  </si>
  <si>
    <t>Ron Lagomarsino</t>
  </si>
  <si>
    <t>Christina Milian, Erin Karpluk, Hilda Doherty, Jason Schombing, James Kot, Andrew Krivanek</t>
  </si>
  <si>
    <t>Angela finds a snow globe that transports her into a Christmas wonderland.</t>
  </si>
  <si>
    <t>Society Dog Show</t>
  </si>
  <si>
    <t>Bill Roberts</t>
  </si>
  <si>
    <t>Pinto Colvig, Walt Disney</t>
  </si>
  <si>
    <t>Pluto is out of place at a dog show, but he proves to be a hero. See details for advisory.</t>
  </si>
  <si>
    <t>Star Wars: A New Hope (Episode IV)</t>
  </si>
  <si>
    <t>George Lucas</t>
  </si>
  <si>
    <t>Mark Hamill, Harrison Ford, Carrie Fisher, Peter Cushing, Alec Guinness, Anthony Daniels</t>
  </si>
  <si>
    <t>A young farm boy intercepts a distress call from the captive Princess Leia.</t>
  </si>
  <si>
    <t>Star Wars: Attack of the Clones (Episode II)</t>
  </si>
  <si>
    <t>Ewan McGregor, Natalie Portman, Hayden Christensen, Frank Oz, Ian McDiarmid, Pernilla August</t>
  </si>
  <si>
    <t>Star Wars: Return of the Jedi (Episode VI)</t>
  </si>
  <si>
    <t>Richard Marquand</t>
  </si>
  <si>
    <t>Mark Hamill, Harrison Ford, Carrie Fisher, Billy Williams, Anthony Daniels, Peter Mayhew</t>
  </si>
  <si>
    <t>Luke Skywalker faces Darth Vader in a final duel.</t>
  </si>
  <si>
    <t>Star Wars: Revenge of the Sith (Episode III)</t>
  </si>
  <si>
    <t>Ewan McGregor, Natalie Portman, Hayden Christensen, Ian McDiarmid, Frank Oz, Jimmy Smits</t>
  </si>
  <si>
    <t>As the Republic falls, Anakin Skywalker becomes the evil Darth Vader.</t>
  </si>
  <si>
    <t>Star Wars: The Empire Strikes Back (Episode V)</t>
  </si>
  <si>
    <t>Irvin Kershner</t>
  </si>
  <si>
    <t>Mark Hamill, Harrison Ford, Carrie Fisher, Billy Williams, Anthony Daniels, David Prowse</t>
  </si>
  <si>
    <t>Luke Skywalker trains as a Jedi and confronts Darth Vader.</t>
  </si>
  <si>
    <t>Star Wars: The Force Awakens (Episode VII)</t>
  </si>
  <si>
    <t>Harrison Ford, Mark Hamill, Carrie Fisher, Adam Driver, Daisy Ridley, John Boyega</t>
  </si>
  <si>
    <t>Rey, Finn, Han and Chewbacca search for the one hope of restoring peace.</t>
  </si>
  <si>
    <t>Star Wars: The Phantom Menace (Episode I)</t>
  </si>
  <si>
    <t>Liam Neeson, Ewan McGregor, Natalie Portman, Jake Lloyd, Pernilla August, Frank Oz</t>
  </si>
  <si>
    <t>Jedi discover Anakin Skywalker, a boy unusually strong in the Force.</t>
  </si>
  <si>
    <t>Starstruck</t>
  </si>
  <si>
    <t>Michael Grossman</t>
  </si>
  <si>
    <t>Sterling Knight, Danielle Campbell, Maggie Castle, Brandon Smith, Chelsea Staub, Beth Littleford</t>
  </si>
  <si>
    <t>Pop star Christopher Wilde must choose to follow his heart or embrace fame.</t>
  </si>
  <si>
    <t>Steamboat Willie</t>
  </si>
  <si>
    <t>Walt Disney, Ub Iwerks</t>
  </si>
  <si>
    <t>Watch Mickey Mouse's classic cartoon debut. See details for advisory.</t>
  </si>
  <si>
    <t>Stepsister from Planet Weird</t>
  </si>
  <si>
    <t>Courtnee Draper, Tamara Hope, Lance Guest, Khrystyne Haje, Vanessa Chester, Myles Jeffrey</t>
  </si>
  <si>
    <t>A human and an alien team up to stop their parents from getting married.</t>
  </si>
  <si>
    <t>Stitch! The Movie</t>
  </si>
  <si>
    <t>Tony Craig, Bobs Gannaway</t>
  </si>
  <si>
    <t>Daveigh Chase, Chris Sanders, Tia Carrere, David Stiers, Kevin McDonald, Ving Rhames</t>
  </si>
  <si>
    <t>Stitch tries to save his intergalactic "cousins" from evil Captain Gantu.</t>
  </si>
  <si>
    <t>Stonehenge Decoded: Secrets Revealed</t>
  </si>
  <si>
    <t>Christopher Spencer</t>
  </si>
  <si>
    <t>The discovery of a prehistoric site in Ireland sheds new light on the mysteries of Stonehenge</t>
  </si>
  <si>
    <t>Stuck in the Suburbs</t>
  </si>
  <si>
    <t>Savage Holland</t>
  </si>
  <si>
    <t>Danielle Panabaker, Brenda Song, Amanda Shaw, CiCi Hedgepeth, Jennie Garland, Ryan Belleville</t>
  </si>
  <si>
    <t>A bored suburban teen accidentally switches phones with a pop star.</t>
  </si>
  <si>
    <t>Sultan and the Rock Star</t>
  </si>
  <si>
    <t>Ed Abroms</t>
  </si>
  <si>
    <t>Timothy Hutton, Ken Swofford, Bruce Glover, Ned Romero, Richard Paul, Pat Delany</t>
  </si>
  <si>
    <t>A rock star befriends a gentle tiger being hunted for sport. See details for advisory.</t>
  </si>
  <si>
    <t>Super Buddies</t>
  </si>
  <si>
    <t>Jeremy Shinder, Tenzing Trainor, Ty Panitz, G. Hannelius, Cooper Roth, Colin Hanks</t>
  </si>
  <si>
    <t>A new breed of hero is born when Disney's favorite extraordinary pups become Super Buddies!</t>
  </si>
  <si>
    <t>Swiss Family Robinson</t>
  </si>
  <si>
    <t>Edward Ludwig</t>
  </si>
  <si>
    <t>Thomas Mitchell, Edna Best, Freddie Bartholomew, Terry Kilburn, Tim Holt, Baby Quillan</t>
  </si>
  <si>
    <t>Action-Adventure, Family, Survival</t>
  </si>
  <si>
    <t>A violent storm shipwrecks the Robinson family on a deserted island. See details for advisory.</t>
  </si>
  <si>
    <t>Tall Tale</t>
  </si>
  <si>
    <t>Jeremiah Chechik</t>
  </si>
  <si>
    <t>Scott Glenn, Oliver Platt, Nick Stahl, Stephen Lang, Roger Brown, Jared Harris</t>
  </si>
  <si>
    <t>Action-Adventure, Western</t>
  </si>
  <si>
    <t>It's all up to Pecos Bill to save a boy's family farm in this rousing Western adventure.</t>
  </si>
  <si>
    <t>Tangled</t>
  </si>
  <si>
    <t>Mandy Moore, Zachary Levi, Donna Murphy, Ron Perlman, M.C. Gainey, Jeffrey Tambor</t>
  </si>
  <si>
    <t>Rapunzel and Flynn set off on a hilarious, hair-raising escapade.</t>
  </si>
  <si>
    <t>Tangled Before Ever After</t>
  </si>
  <si>
    <t>Tom Caulfield, Stephen Sandoval</t>
  </si>
  <si>
    <t>Zachary Levi, Mandy Moore, Eden Espinosa, Clancy Brown, Julie Bowen, Laura Benanti</t>
  </si>
  <si>
    <t>Rapunzel escapes for a night of freedom before her coronation.</t>
  </si>
  <si>
    <t>Tarzan &amp; Jane</t>
  </si>
  <si>
    <t>Michael Weiss, Olivia d'Abo, Rene Auberjonois, Jeff Bennett, Jim Cummings, Grey DeLisle</t>
  </si>
  <si>
    <t>Tarzan and Jane celebrate their first year in the jungle.</t>
  </si>
  <si>
    <t>Teacher's Pet</t>
  </si>
  <si>
    <t>Nathan Lane, Kelsey Grammer, Shaun Fleming, Debra Rupp, David Stiers, Jerry Stiller</t>
  </si>
  <si>
    <t>A dog discovers that his dream of becoming a real boy isn't so far-fetched.</t>
  </si>
  <si>
    <t>Teen Beach 2</t>
  </si>
  <si>
    <t>Ross Lynch, Maia Mitchell, Grace Phipps, Garrett Clayton, John DeLuca, Chrissie Fit</t>
  </si>
  <si>
    <t>Mack and Brady get a real-world visit from their retro movie compadres.</t>
  </si>
  <si>
    <t>Teen Beach Movie</t>
  </si>
  <si>
    <t>McKenzie and her boyfriend Brady catch a wave into a retro coastal musical.</t>
  </si>
  <si>
    <t>Teen Spirit</t>
  </si>
  <si>
    <t>Cassie Scerbo, Lindsey Shaw, Chris Zylka, Tim Gunn, Carissa Capobianco, Gabriela Lopez</t>
  </si>
  <si>
    <t>To save her soul, Amber must pull off a high-school miracle.</t>
  </si>
  <si>
    <t>That Darn Cat</t>
  </si>
  <si>
    <t>Bob Spiers</t>
  </si>
  <si>
    <t>Christina Ricci, Doug Doug, George Dzundza, Peter Boyle, Michael McKean, Bess Armstrong</t>
  </si>
  <si>
    <t>A teen, a cat and a rookie FBI agent team up to solve a kidnapping.</t>
  </si>
  <si>
    <t>That Darn Cat!</t>
  </si>
  <si>
    <t>Hayley Mills, Dean Jones, Dorothy Provine, Roddy McDowall, Neville Brand, Elsa Lanchester</t>
  </si>
  <si>
    <t>A cat holds the clue to bank robbers holding a teller hostage.</t>
  </si>
  <si>
    <t>The Absent-Minded Professor</t>
  </si>
  <si>
    <t>Fred MacMurray, Nancy Olson, Keenan Wynn, Tommy Kirk, Leon Ames, Elliott Reid</t>
  </si>
  <si>
    <t>A bumbling professor invents gravity-defying Flubber.</t>
  </si>
  <si>
    <t>Alvy Smith</t>
  </si>
  <si>
    <t>Andre awakens from a nap and is greeted by a pesky bee.</t>
  </si>
  <si>
    <t>The Adventures of Bullwhip Griffin</t>
  </si>
  <si>
    <t>Roddy McDowall, Suzanne Pleshette, Karl Malden, Harry Guardino, Richard Haydn, Hermione Baddeley</t>
  </si>
  <si>
    <t>A boy joins the California gold rush with his trusty butler on his tail. See details for advisory.</t>
  </si>
  <si>
    <t>The Adventures of Huck Finn</t>
  </si>
  <si>
    <t>Stephen Sommers</t>
  </si>
  <si>
    <t>Elijah Wood, Courtney Vance, Robbie Coltrane, Jason Robards, Ron Perlman, Dana Ivey</t>
  </si>
  <si>
    <t>Huck and a runaway slave brave the Mississippi River in search of freedom.</t>
  </si>
  <si>
    <t>The Adventures of Ichabod and Mr. Toad</t>
  </si>
  <si>
    <t>Jack Kinney, Clyde Geronimi, James Algar</t>
  </si>
  <si>
    <t>Bing Crosby, Basil Rathbone, Eric Blore, Pat O'Malley, John Ployardt, Colin Campbell</t>
  </si>
  <si>
    <t>Enjoy two classic stories with Toad's Wild Ride and the Headless Horseman.</t>
  </si>
  <si>
    <t>The African Lion</t>
  </si>
  <si>
    <t>Two wildlife experts spend years studying the majestic African lion.</t>
  </si>
  <si>
    <t>The Apple Dumpling Gang</t>
  </si>
  <si>
    <t>Bill Bixby, Susan Clark, Don Knotts, Tim Conway, David Wayne, Slim Pickens</t>
  </si>
  <si>
    <t>Comedy, Family, Western</t>
  </si>
  <si>
    <t>Bumbling outlaws help three young orphans protect their huge gold nugget. See details for advisory.</t>
  </si>
  <si>
    <t>The Apple Dumpling Gang Rides Again</t>
  </si>
  <si>
    <t>Tim Conway, Don Knotts, Tim Matheson, Kenneth Mars, Elyssa Davalos, Jack Elam</t>
  </si>
  <si>
    <t>Two bumbling outlaw wannabes just can't succeed in going straight. See details for advisory.</t>
  </si>
  <si>
    <t>The Aristocats</t>
  </si>
  <si>
    <t>Phil Harris, Eva Gabor, Sterling Holloway, Scatman Crothers, Paul Winchell, Lord Tim Hudson</t>
  </si>
  <si>
    <t>A pedigreed cat and her kittens are catnapped by a greedy butler. See details for advisory.</t>
  </si>
  <si>
    <t>The Art of Skiing</t>
  </si>
  <si>
    <t>Goofy demonstrates the art of skiing. See details for advisory.</t>
  </si>
  <si>
    <t>The Band Concert</t>
  </si>
  <si>
    <t>Clarence Nash</t>
  </si>
  <si>
    <t>Mickey's concert in the park is disrupted by Donald and a cyclone. See details for advisory.</t>
  </si>
  <si>
    <t>The Bears and I</t>
  </si>
  <si>
    <t>Bernard McEveety</t>
  </si>
  <si>
    <t>Patrick Wayne, Chief George, Andrew Duggan, Michael Ansara, Robert Pine, Val DeVargas</t>
  </si>
  <si>
    <t>A man seeking peace and quiet becomes a father to three mischievous bears. See details for advisory.</t>
  </si>
  <si>
    <t>The Big Bad Wolf</t>
  </si>
  <si>
    <t>Red Riding Hood travels to visit her sick grandmother. See details for advisory.</t>
  </si>
  <si>
    <t>The Biscuit Eater</t>
  </si>
  <si>
    <t>Earl Holliman, Patricia Crowley, Lew Ayres, Godfrey Cambridge, Beah Richards, Clifton James</t>
  </si>
  <si>
    <t>Two young boys try to transform a misfit hound into a champion bird dog. See details for advisory.</t>
  </si>
  <si>
    <t>The Black Cauldron</t>
  </si>
  <si>
    <t>Ted Berman, Richard Rich</t>
  </si>
  <si>
    <t>Grant Bardsley, Susan Sheridan, Freddie Jones, Nigel Hawthorne, Arthur Malet, John Byner</t>
  </si>
  <si>
    <t>A young pig keeper becomes an unlikely hero when he confronts an evil king.</t>
  </si>
  <si>
    <t>The Black Hole</t>
  </si>
  <si>
    <t>Maximilian Schell, Anthony Perkins, Robert Forster, Joseph Bottoms, Yvette Mimieux, Ernest Borgnine</t>
  </si>
  <si>
    <t>Action-Adventure, Science Fiction, Thriller</t>
  </si>
  <si>
    <t>Take a spectacular descent into nature's ultimate mystery: The Black Hole.</t>
  </si>
  <si>
    <t>The Blue Umbrella</t>
  </si>
  <si>
    <t>Saschka Unseld</t>
  </si>
  <si>
    <t>Sarah Jaffe</t>
  </si>
  <si>
    <t>Two unlikely umbrellas fall eternally in love.</t>
  </si>
  <si>
    <t>The Brave Little Toaster Goes to Mars</t>
  </si>
  <si>
    <t>Deanna Oliver, Tim Stack, Roger Kabler, Thurl Ravenscroft, Eric Lloyd, Farrah Fawcett</t>
  </si>
  <si>
    <t>Toaster and his friends head for Mars to bring the master's baby home.</t>
  </si>
  <si>
    <t>The Castaway Cowboy</t>
  </si>
  <si>
    <t>James Garner, Vera Miles, Robert Culp, Eric Shea, Elizabeth Smith, Manu Tupou</t>
  </si>
  <si>
    <t>Action-Adventure, Family, Western</t>
  </si>
  <si>
    <t>A Texan castaway helps defend a Hawaiian family's land.</t>
  </si>
  <si>
    <t>The Cheetah Girls</t>
  </si>
  <si>
    <t>Raven , Adrienne Bailon, Kiely Williams, Sabrina Bryan, Juan Chioran, Lori Alter</t>
  </si>
  <si>
    <t>The Cheetah Girls sing and dance their way toward that elusive record deal.</t>
  </si>
  <si>
    <t>The Cheetah Girls 2</t>
  </si>
  <si>
    <t>The Cheetahs go to Barcelona to perform in a music festival.</t>
  </si>
  <si>
    <t>The Cheetah Girls: One World</t>
  </si>
  <si>
    <t>Adrienne Bailon, Sabrina Bryan, Kiely Williams, Roshan Seth, Michael Steger, Kunal Sharma</t>
  </si>
  <si>
    <t>The Cheetah Girls are off to India to land a spot in a Bollywood musical.</t>
  </si>
  <si>
    <t>The Christmas Star</t>
  </si>
  <si>
    <t>Alan Shapiro</t>
  </si>
  <si>
    <t>Crime, Drama, Family</t>
  </si>
  <si>
    <t>A counterfeiter finds the true meaning of Christmas.</t>
  </si>
  <si>
    <t>The Chronicles of Narnia: Prince Caspian</t>
  </si>
  <si>
    <t>Andrew Adamson</t>
  </si>
  <si>
    <t>Georgie Henley, Skandar Keynes, William Moseley, Anna Popplewell, Ben Barnes, Peter Dinklage</t>
  </si>
  <si>
    <t>United States, Poland, Slovenia, Czech Republic, United Kingdom</t>
  </si>
  <si>
    <t>The Pevensie siblings return to lead the Narnians on a remarkable journey.</t>
  </si>
  <si>
    <t>The Chronicles of Narnia: The Lion, the Witch and the Wardrobe</t>
  </si>
  <si>
    <t>Georgie Henley, Skandar Keynes, William Moseley, Anna Popplewell, Tilda Swinton, James McAvoy</t>
  </si>
  <si>
    <t>Four siblings enter a magical land and help its inhabitants defeat a witch.</t>
  </si>
  <si>
    <t>The Color of Friendship</t>
  </si>
  <si>
    <t>Kevin Hooks</t>
  </si>
  <si>
    <t>Carl Lumbly, Penny Johnson, Shadia Simmons, Anthony Burnett, Travis Davis, Lindsey Haun</t>
  </si>
  <si>
    <t>Two girls from different backgrounds learn the true color of friendship.</t>
  </si>
  <si>
    <t>The Computer Wore Tennis Shoes</t>
  </si>
  <si>
    <t>Robert Butler</t>
  </si>
  <si>
    <t>Kurt Russell, Cesar Romero, Joe Flynn, William Schallert, Alan Hewitt, Richard Bakalyan</t>
  </si>
  <si>
    <t>Comedy, Crime, Science Fiction</t>
  </si>
  <si>
    <t>A student turns genius when he absorbs the knowledge stored in a computer.</t>
  </si>
  <si>
    <t>The Country Bears</t>
  </si>
  <si>
    <t>Peter Hastings</t>
  </si>
  <si>
    <t>Christopher Walken, Stephen Tobolowsky, Daryl Mitchell, M.C. Gainey, Diedrich Bader, Alex Rocco</t>
  </si>
  <si>
    <t>Comedy, Music</t>
  </si>
  <si>
    <t>The Country Bears aim to save the venue that made them famous.</t>
  </si>
  <si>
    <t>The Emperor's New Groove</t>
  </si>
  <si>
    <t>David Spade, John Goodman, Eartha Kitt, Patrick Warburton, Wendie Malick, Eli Linnetz</t>
  </si>
  <si>
    <t>A selfish emperor learns a lesson in humility when he is turned into a llama.</t>
  </si>
  <si>
    <t>The Even Stevens Movie</t>
  </si>
  <si>
    <t>Sean McNamara</t>
  </si>
  <si>
    <t>Shia LaBeouf, Christy Romano, Tom Virtue, Nick Spano, Steven Lawrence, A.J. Trauth</t>
  </si>
  <si>
    <t>Action-Adventure, Comedy</t>
  </si>
  <si>
    <t>An all-expenses-paid vacation ends up costing the Stevens their sanity.</t>
  </si>
  <si>
    <t>The Flood</t>
  </si>
  <si>
    <t>Brad Bestelink</t>
  </si>
  <si>
    <t>Angela Bassett</t>
  </si>
  <si>
    <t>The Okavango Delta in Botswana transforms from desert to water wonderland.</t>
  </si>
  <si>
    <t>The Fox and the Hound</t>
  </si>
  <si>
    <t>Art Stevens, Ted Berman, Richard Rich</t>
  </si>
  <si>
    <t>Mickey Rooney, Kurt Russell, Pearl Bailey, Jack Albertson, Sandy Duncan, Jeanette Nolan</t>
  </si>
  <si>
    <t>A little fox and a hound pup become unlikely friends.</t>
  </si>
  <si>
    <t>The Fox and the Hound 2</t>
  </si>
  <si>
    <t>Jim Kammerud</t>
  </si>
  <si>
    <t>Reba McEntire, Patrick Swayze, Jonah Bobo, Harrison Fahn, Jeff Foxworthy, Vicki Lawrence</t>
  </si>
  <si>
    <t>Tod and Copper's friendship is put to the test.</t>
  </si>
  <si>
    <t>The Game Plan</t>
  </si>
  <si>
    <t>Dwayne Johnson, Kyra Sedgwick, Morris Chestnut, Roselyn Sanchez, Madison Pettis, Gordon Clapp</t>
  </si>
  <si>
    <t>A superstar quarterback meets the daughter he never knew existed.</t>
  </si>
  <si>
    <t>The Ghosts of Buxley Hall</t>
  </si>
  <si>
    <t>Bruce Bilson</t>
  </si>
  <si>
    <t>Dick O'Neill, Victor French, Louise Latham, Rad Daly, Monte Markham, Ruta Lee</t>
  </si>
  <si>
    <t>Ghosts inhabiting a cash-strapped academy enlist the help of a shy cadet.</t>
  </si>
  <si>
    <t>The Goddess of Spring</t>
  </si>
  <si>
    <t>The goddess of spring is kidnapped, bringing about the winter season. See details for advisory.</t>
  </si>
  <si>
    <t>The Golden Touch</t>
  </si>
  <si>
    <t>A fable of a king whose touch turns everything to gold. See details for advisory.</t>
  </si>
  <si>
    <t>The Good Dinosaur</t>
  </si>
  <si>
    <t>Jeffrey Wright, Frances McDormand, Maleah Padilla, Ryan Teeple, Jack McGraw, Marcus Scribner</t>
  </si>
  <si>
    <t>A dinosaur named Arlo makes an unlikely friend during his journey home.</t>
  </si>
  <si>
    <t>The Great Muppet Caper</t>
  </si>
  <si>
    <t>Jim Henson</t>
  </si>
  <si>
    <t>Jim Henson, Frank Oz, Dave Goelz, Jerry Nelson, Richard Hunt, Charles Grodin</t>
  </si>
  <si>
    <t>Kermit and the gang investigate when Miss Piggy is framed for burglary.</t>
  </si>
  <si>
    <t>The Greatest Game Ever Played</t>
  </si>
  <si>
    <t>Bill Paxton</t>
  </si>
  <si>
    <t>Shia LaBeouf, Stephen Dillane, Peter Firth, Elias Koteas, Stephen Marcus, Josh Flitter</t>
  </si>
  <si>
    <t>The story of Francis Ouimet, the first amateur to win the U.S. Open.</t>
  </si>
  <si>
    <t>The Haunted Mansion</t>
  </si>
  <si>
    <t>Rob Minkoff</t>
  </si>
  <si>
    <t>Eddie Murphy, Terence Stamp, Nathaniel Parker, Marsha Thomason, Jennifer Tilly, Wallace Shawn</t>
  </si>
  <si>
    <t>A family comes face-to-face with 999 grim, grinning ghosts in creepy old Gracey Manor.</t>
  </si>
  <si>
    <t>The Hockey Champ</t>
  </si>
  <si>
    <t>Donald and his nephews play Hockey. See details for advisory.</t>
  </si>
  <si>
    <t>The Hunchback of Notre Dame</t>
  </si>
  <si>
    <t>Tom Hulce, Demi Moore, Tony Jay, Kevin Kline, Paul Kandel, Jason Alexander</t>
  </si>
  <si>
    <t>Quasi leaves his tower in Notre Dame to help a kind and beautiful gypsy.</t>
  </si>
  <si>
    <t>The Hunchback of Notre Dame II</t>
  </si>
  <si>
    <t>Bradley Raymond</t>
  </si>
  <si>
    <t>Jason Alexander, Jennifer Hewitt, Tom Hulce, Paul Kandel, Charles Kimbrough, Kevin Kline</t>
  </si>
  <si>
    <t>It's Quasimodo's turn to look past appearances when seeking true love.</t>
  </si>
  <si>
    <t>The Incredible Journey</t>
  </si>
  <si>
    <t>Fletcher Markle</t>
  </si>
  <si>
    <t>Two dogs and a cat traverse the Canadian frontier to find their way home.</t>
  </si>
  <si>
    <t>The Incredibles</t>
  </si>
  <si>
    <t>Craig Nelson, Holly Hunter, Samuel Jackson, Jason Lee, Dominique Louis, Teddy Newton</t>
  </si>
  <si>
    <t>A family of Supers, forced to adopt civilian lives, returns to action.</t>
  </si>
  <si>
    <t>The Journey of Natty Gann</t>
  </si>
  <si>
    <t>Jeremy Kagan</t>
  </si>
  <si>
    <t>Meredith Salenger, John Cusack, Ray Wise, Lainie Kazan, Scatman Crothers, Barry Miller</t>
  </si>
  <si>
    <t>A brave young girl embarks on a cross-country search for her father.</t>
  </si>
  <si>
    <t>The Jungle Book 2</t>
  </si>
  <si>
    <t>Steve Trenbirth</t>
  </si>
  <si>
    <t>John Goodman, Haley Osment, Mae Whitman, Connor Funk, Bob Joles, Tony Jay</t>
  </si>
  <si>
    <t>Mowgli must decide whether to live in the village or return to the jungle.</t>
  </si>
  <si>
    <t>The Jungle Book: Mowgli's Story</t>
  </si>
  <si>
    <t>Nick Marck</t>
  </si>
  <si>
    <t>Brandon Baker, Sherman Howard, Clancy Brown, Peri Gilpin, Wallace Shawn, Stephen Tobolowsky</t>
  </si>
  <si>
    <t>Mowgli reflects on his childhood jungle adventures.</t>
  </si>
  <si>
    <t>The Legend of Mor'du</t>
  </si>
  <si>
    <t>Julie Walters, Steve Purcell, Callum O'Neill</t>
  </si>
  <si>
    <t>A prince seeks control of a kingdom from his brothers through magic.</t>
  </si>
  <si>
    <t>The Lion King 1 1/2</t>
  </si>
  <si>
    <t>Nathan Lane, Ernie Sabella, Julie Kavner, Jerry Stiller, Matthew Broderick, Robert Guillaume</t>
  </si>
  <si>
    <t>Timon and Pumbaa reveal how they helped Simba save the Serengeti.</t>
  </si>
  <si>
    <t>The Lion King 2: Simba's Pride</t>
  </si>
  <si>
    <t>Darrell Rooney</t>
  </si>
  <si>
    <t>Matthew Broderick, Neve Campbell, Andy Dick, Robert Guillaume, James Jones, Moira Kelly</t>
  </si>
  <si>
    <t>Simba's strong-willed daughter befriends the heir to Scar's pride.</t>
  </si>
  <si>
    <t>The Little Mermaid</t>
  </si>
  <si>
    <t>Dive into Disney fun with Ariel in The Little Mermaid.</t>
  </si>
  <si>
    <t>The Little Mermaid II:  Return to the Sea</t>
  </si>
  <si>
    <t>Jodi Benson, Samuel Wright, Tara Charendoff, Pat Carroll, Buddy Hackett, Kenneth Mars</t>
  </si>
  <si>
    <t>United States, Canada, Australia, Taiwan</t>
  </si>
  <si>
    <t>Animation, Drama, Fantasy</t>
  </si>
  <si>
    <t>The Little Mermaid:  Ariel's Beginning</t>
  </si>
  <si>
    <t>Jodi Benson, Samuel Wright, Jim Cummings, Sally Field, Tara Strong, Jennifer Hale</t>
  </si>
  <si>
    <t>Long before Prince Eric, Ariel faces a choice between family and music.</t>
  </si>
  <si>
    <t>The Little Whirlwind</t>
  </si>
  <si>
    <t>Riley Thomas</t>
  </si>
  <si>
    <t>Walt Disney, Thelma Boardman</t>
  </si>
  <si>
    <t>Mickey tries to clean Minnie's yard despite a playful whirlwind. See details for advisory.</t>
  </si>
  <si>
    <t>The Living Desert</t>
  </si>
  <si>
    <t>The desert teems with vitality in this true-life adventure.</t>
  </si>
  <si>
    <t>The Lizzie McGuire Movie</t>
  </si>
  <si>
    <t>Jim Fall</t>
  </si>
  <si>
    <t>Hilary Duff, Adam Lamberg, Robert Carradine, Hallie Todd, Jake Thomas, Yani Gellman</t>
  </si>
  <si>
    <t>Lizzie McGuire and her pals go on a class trip to Italy.</t>
  </si>
  <si>
    <t>The Lost Tomb of Alexander the Great</t>
  </si>
  <si>
    <t>Duncan Singh</t>
  </si>
  <si>
    <t>Matt McFetridge</t>
  </si>
  <si>
    <t>The Love Bug (1969)</t>
  </si>
  <si>
    <t>Dean Jones, Michele Lee, David Tomlinson, Buddy Hackett, Joe Flynn, Benson Fong</t>
  </si>
  <si>
    <t>A down-on-his-luck race car driver teams up with a little VW Bug that has a mind of its own.</t>
  </si>
  <si>
    <t>The Many Adventures of Winnie the Pooh</t>
  </si>
  <si>
    <t>Wolfgang Reitherman, John Lounsbery</t>
  </si>
  <si>
    <t>Sebastian Cabot, Junius Matthews, Barbara Luddy, Howard Morris, John Fiedler, Ralph Wright</t>
  </si>
  <si>
    <t>Experience the magical tales of Pooh and his Hundred Acre Wood friends.</t>
  </si>
  <si>
    <t>The Million Dollar Duck</t>
  </si>
  <si>
    <t>Dean Jones, Sandy Duncan, Joe Flynn, Tony Roberts, James Gregory, Lee Montgomery</t>
  </si>
  <si>
    <t>A research scientist discovers his lab duck now lays golden eggs.</t>
  </si>
  <si>
    <t>The Mistle-Tones</t>
  </si>
  <si>
    <t>Tia Mowry, Jonathan Moore, Andy Gala, Megan Duffy, Jason Rogel, Tammy Townsend</t>
  </si>
  <si>
    <t>Holly forms a Christmas singing group to compete with a harsh rival.</t>
  </si>
  <si>
    <t>The Muppet Christmas Carol</t>
  </si>
  <si>
    <t>Michael Caine, Steve Whitmire, Frank Oz, Dave Goelz, Jerry Nelson, David Rudman</t>
  </si>
  <si>
    <t>The Muppets present their own touching rendition of Charles Dickens' classic tale.</t>
  </si>
  <si>
    <t>The Muppet Movie</t>
  </si>
  <si>
    <t>James Frawley</t>
  </si>
  <si>
    <t>Jim Henson, Frank Oz, Jerry Nelson, Richard Hunt, Dave Goelz, Charles Durning</t>
  </si>
  <si>
    <t>On his way to Hollywood, Kermit dodges a villain eager to serve him up as fried frog-legs.</t>
  </si>
  <si>
    <t>The Muppets</t>
  </si>
  <si>
    <t>Jason Segel, Amy Adams, Chris Cooper, Rashida Jones, Steve Whitmire, Eric Jacobson</t>
  </si>
  <si>
    <t>The Muppets' biggest fan reunites the gang to save their beloved theater.</t>
  </si>
  <si>
    <t>The Old Mill</t>
  </si>
  <si>
    <t>Animals try to stay safe and dry in an old mill. See details for advisory.</t>
  </si>
  <si>
    <t>The Olympic Champ</t>
  </si>
  <si>
    <t>Goofy demonstrates Olympic events to the narration of their history. See details for advisory.</t>
  </si>
  <si>
    <t>The Parent Trap</t>
  </si>
  <si>
    <t>Nancy Meyers</t>
  </si>
  <si>
    <t>Dennis Quaid, Natasha Richardson, Lisa Walter, Elaine Hendrix, Simon Kunz, Ronnie Stevens</t>
  </si>
  <si>
    <t>Comedy, Family, Romance</t>
  </si>
  <si>
    <t>Identical twins scheme to switch places and reunite their divorced parents.</t>
  </si>
  <si>
    <t>The Parent Trap (1961)</t>
  </si>
  <si>
    <t>Hayley Mills, Maureen O'Hara, Brian Keith, Charlie Ruggles, Una Merkel, Leo Carroll</t>
  </si>
  <si>
    <t>Twins separated at birth reunite, then switch places to try and get their parents back together.</t>
  </si>
  <si>
    <t>The Pied Piper</t>
  </si>
  <si>
    <t>The Pied Piper lures the children out of town. See details for advisory.</t>
  </si>
  <si>
    <t>The Plausible Impossible (Disneyland: 1954-58)</t>
  </si>
  <si>
    <t>Walt Disney explains some of the techniques of animation. See details for advisory.</t>
  </si>
  <si>
    <t>The Poof Point</t>
  </si>
  <si>
    <t>Tahj Mowry, Dawnn Lewis, Raquel Lee, Mark Curry, Bruce Newbold, Jan Felt</t>
  </si>
  <si>
    <t>The Prince and the Pauper</t>
  </si>
  <si>
    <t>Guy Williams, Laurence Naismith, Donald Houston, Sean Scully, Niall MacGinnis, Geoffrey Keen</t>
  </si>
  <si>
    <t>After meeting his lookalike, a prince trades places with a pauper. See details for advisory.</t>
  </si>
  <si>
    <t>The Princess and the Frog</t>
  </si>
  <si>
    <t>Anika Rose, Bruno Campos, Keith David, Michael-Leon Wooley, Jennifer Cody, Jim Cummings</t>
  </si>
  <si>
    <t>A fateful kiss with a frog sends Tiana on a mystical bayou adventure.</t>
  </si>
  <si>
    <t>The Princess Diaries</t>
  </si>
  <si>
    <t>Garry Marshall</t>
  </si>
  <si>
    <t>Anne Hathaway, Heather Matarazzo, Hector Elizondo, Mandy Moore, Caroline Goodall, Robert Schwartzman</t>
  </si>
  <si>
    <t>A teenager discovers that she is the princess of a small European country.</t>
  </si>
  <si>
    <t>The Princess Diaries 2: Royal Engagement</t>
  </si>
  <si>
    <t>Anne Hathaway, Heather Matarazzo, John Rhys-Davies, Chris Pine, Callum Blue, Kathleen Marshall</t>
  </si>
  <si>
    <t>Princess Mia has 30 days to find a husband... or she can't become queen.</t>
  </si>
  <si>
    <t>The Proud Family Movie</t>
  </si>
  <si>
    <t>Bruce Smith</t>
  </si>
  <si>
    <t>Tommy Davidson, Kyla Pratt, Paula Parker, Jo Payton, Orlando Brown, Soleil Frye</t>
  </si>
  <si>
    <t>Penny's boring family vacation becomes a mysterious island adventure.</t>
  </si>
  <si>
    <t>The Reluctant Dragon</t>
  </si>
  <si>
    <t>Alfred Werker</t>
  </si>
  <si>
    <t>Robert Benchley, Gerald Mohr, Alan Ladd, Florence Gill, Frances Gifford, Buddy Pepper</t>
  </si>
  <si>
    <t>Robert Benchley gives a behind-the-scenes look at how animation is created.</t>
  </si>
  <si>
    <t>The Rescuers</t>
  </si>
  <si>
    <t>Wolfgang Reitherman, John Lounsbery, Art Stevens</t>
  </si>
  <si>
    <t>Bob Newhart, Eva Gabor, Geraldine Page, Joe Flynn, Jeanette Nolan, Pat Buttram</t>
  </si>
  <si>
    <t>Two mice rush to help an orphan girl in the clutches of an evil woman.</t>
  </si>
  <si>
    <t>The Rescuers Down Under</t>
  </si>
  <si>
    <t>Hendel Butoy, Mike Gabriel</t>
  </si>
  <si>
    <t>Bob Newhart, Eva Gabor, John Candy, Tristan Rogers, Adam Ryen, Wayne Robson</t>
  </si>
  <si>
    <t>Bernard and Bianca race to Australia to save a boy from a vile poacher.</t>
  </si>
  <si>
    <t>The Rookie</t>
  </si>
  <si>
    <t>Dennis Quaid, Rachel Griffiths, Jay Hernandez, Beth Grant, Angus Jones, Brian Cox</t>
  </si>
  <si>
    <t>A high school baseball coach gets a second chance as a big-league pitcher.</t>
  </si>
  <si>
    <t>The Santa Clause</t>
  </si>
  <si>
    <t>Tim Allen, Judge Reinhold, Wendy Crewson, Eric Lloyd, David Krumholtz, Larry Brandenburg</t>
  </si>
  <si>
    <t>A bizarre twist of fate transforms a divorced dad into the new Santa.</t>
  </si>
  <si>
    <t>The Santa Clause 2</t>
  </si>
  <si>
    <t>Tim Allen, Judge Reinhold, Wendy Crewson, Elizabeth Mitchell, David Krumholtz, Eric Lloyd</t>
  </si>
  <si>
    <t>Scott Calvin must get married by Christmas Eve or lose his title as Santa.</t>
  </si>
  <si>
    <t>The Santa Clause 3: The Escape Clause</t>
  </si>
  <si>
    <t>Tim Allen, Elizabeth Mitchell, Judge Reinhold, Wendy Crewson, Ann-Margret , Eric Lloyd</t>
  </si>
  <si>
    <t>The holidays take a chaotic turn when Jack Frost puts a freeze on Christmas.</t>
  </si>
  <si>
    <t>The Scream Team</t>
  </si>
  <si>
    <t>Mark Rendall, Kat Dennings, Robert Bockstael, Eric Idle, Tommy Davidson, Gary Reineke</t>
  </si>
  <si>
    <t>Ian and Claire Carlyle discover that ghosts really do exist!</t>
  </si>
  <si>
    <t>The Shaggy D.A.</t>
  </si>
  <si>
    <t>Dean Jones, Tim Conway, Suzanne Pleshette, Keenan Wynn, Jo Worley, Dick Van Patten</t>
  </si>
  <si>
    <t>A District Attorney candidate finds himself transformed into a sheepdog.</t>
  </si>
  <si>
    <t>The Shaggy Dog</t>
  </si>
  <si>
    <t>Charles Barton</t>
  </si>
  <si>
    <t>Fred MacMurray, Jean Hagen, Tommy Kirk, Annette Funicello, Tim Considine, Kevin Corcoran</t>
  </si>
  <si>
    <t>A magical ring transforms a teenager into a lumbering sheepdog.</t>
  </si>
  <si>
    <t>The Sign of Zorro</t>
  </si>
  <si>
    <t>Lewis Foster, Norman Foster</t>
  </si>
  <si>
    <t>Guy Williams, George Lewis, Gene Sheldon, Henry Calvin, Tony Russo, John Dehner</t>
  </si>
  <si>
    <t>Action-Adventure, Drama, Family</t>
  </si>
  <si>
    <t>Don Diego dons the mask of Zorro to free his town from a dictator. See details for advisory.</t>
  </si>
  <si>
    <t>The Simple Things</t>
  </si>
  <si>
    <t>Mickey and Pluto go fishing at the beach. See details for advisory.</t>
  </si>
  <si>
    <t>The Sound of Music</t>
  </si>
  <si>
    <t>Robert Wise</t>
  </si>
  <si>
    <t>Julie Andrews, Christopher Plummer, Richard Haydn, Peggy Wood, Evadne Baker, Portia Nelson</t>
  </si>
  <si>
    <t>Biographical, Family, Historical</t>
  </si>
  <si>
    <t>A governess wins the hearts of many and leads the Von Trapp family to their 1938 flight to freedom.</t>
  </si>
  <si>
    <t>The Story of Robin Hood And His Merrie Men</t>
  </si>
  <si>
    <t>Richard Todd, Joan Rice, Peter Finch, James Hayter, Martita Hunt, James Justice</t>
  </si>
  <si>
    <t>Prince John conspires to gain power when King Richard leaves England.</t>
  </si>
  <si>
    <t>The Strongest Man in the World</t>
  </si>
  <si>
    <t>Kurt Russell, Joe Flynn, Eve Arden, Cesar Romero, Phil Silvers, Dick Van Patten</t>
  </si>
  <si>
    <t>A college science wiz gains super strength in a lab accident. See details for advisory.</t>
  </si>
  <si>
    <t>The Suite Life Movie</t>
  </si>
  <si>
    <t>Cole Sprouse, Dylan Sprouse, Brenda Song, Debby Ryan, Matthew Timmons, John Ducey</t>
  </si>
  <si>
    <t>Zack and Cody become truly connected after joining a twin research study.</t>
  </si>
  <si>
    <t>The Swap</t>
  </si>
  <si>
    <t>Jay Karas</t>
  </si>
  <si>
    <t>Peyton List, Jacob Bertrand, Darrin Rose, Claire Rankin, Callan Potter, Jesse Bostick</t>
  </si>
  <si>
    <t>Classmates Ellie and Jack unexplainably trigger a real-life body swap.</t>
  </si>
  <si>
    <t>The Thirteenth Year</t>
  </si>
  <si>
    <t>Chez Starbuck, Dave Coulier, Lisa Sullivan, Justin Ross, Courtnee Draper, Tim Redwine</t>
  </si>
  <si>
    <t>Cody learns he can communicate with fish as he nears his 13th birthday.</t>
  </si>
  <si>
    <t>The Three Caballeros</t>
  </si>
  <si>
    <t>Norman Ferguson, Clyde Geronimi, Jack Kinney</t>
  </si>
  <si>
    <t>Aurora Miranda, Carmen Molina, Sterling Holloway, Clarence Nash, Joaquin Garay, Jose Oliveira</t>
  </si>
  <si>
    <t>Magical gifts from his friends send Donald on a musical journey. See details for advisory.</t>
  </si>
  <si>
    <t>The Three Musketeers</t>
  </si>
  <si>
    <t>Charlie Sheen, Kiefer Sutherland, Chris O'Donnell, Oliver Platt, Tim Curry, Rebecca De Mornay</t>
  </si>
  <si>
    <t>Austria, United Kingdom, United States</t>
  </si>
  <si>
    <t>Three loyal swordsmen and an eager recruit unite to protect the King.</t>
  </si>
  <si>
    <t>The Tigger Movie</t>
  </si>
  <si>
    <t>Jun Falkenstein</t>
  </si>
  <si>
    <t>Jim Cummings, Nikita Hopkins, Ken Sansom, John Fiedler, Peter Cullen, Andre Stojka</t>
  </si>
  <si>
    <t>Tigger goes looking through the Hundred Acre Wood to find his family.</t>
  </si>
  <si>
    <t>The Tortoise and the Hare</t>
  </si>
  <si>
    <t>Hare stops to show off, and the slower Tortoise wins the race. See details for advisory.</t>
  </si>
  <si>
    <t>The Ugly Dachshund</t>
  </si>
  <si>
    <t>Dean Jones, Suzanne Pleshette, Charlie Ruggles, Kelly Thordsen, Parley Baer, Robert Kino</t>
  </si>
  <si>
    <t>The Garrisons live with a Great Dane who thinks he's a dainty dachshund. See details for advisory.</t>
  </si>
  <si>
    <t>The Ugly Duckling</t>
  </si>
  <si>
    <t>Jack Cutting</t>
  </si>
  <si>
    <t>A baby duckling is shunned by his family because he is different. See details for advisory.</t>
  </si>
  <si>
    <t>The Ultimate Christmas Present</t>
  </si>
  <si>
    <t>Hallee Hirsh, Spencer Breslin, Hallie Todd, Brenda Song, John Salley, Susan Ruttan</t>
  </si>
  <si>
    <t>Allie and Sam lose control of Santa's weather machine.</t>
  </si>
  <si>
    <t>The Vanishing Prairie</t>
  </si>
  <si>
    <t>The story of the American prairie amidst the march of civilization.</t>
  </si>
  <si>
    <t>The Wild</t>
  </si>
  <si>
    <t>Steve Williams</t>
  </si>
  <si>
    <t>Kiefer Sutherland, Jim Belushi, Eddie Izzard, Janeane Garofalo, William Shatner, Richard Kind</t>
  </si>
  <si>
    <t>A band of animals escape from the zoo, into the wilds of New York City.</t>
  </si>
  <si>
    <t>The Wise Little Hen</t>
  </si>
  <si>
    <t>Clarence Nash, Florence Gill</t>
  </si>
  <si>
    <t>Donald Duck learns that you must work for a harvest. See details for advisory.</t>
  </si>
  <si>
    <t>The Wizards Return: Alex vs. Alex</t>
  </si>
  <si>
    <t>Victor Gonzalez</t>
  </si>
  <si>
    <t>Selena Gomez, Jake T. Austin, Jennifer Stone, Gregg Sulkin, Beau Mirchoff, Maria Canals-Barrera</t>
  </si>
  <si>
    <t>Alex creates a good and evil version of herself.</t>
  </si>
  <si>
    <t>The Young Black Stallion</t>
  </si>
  <si>
    <t>Richard Romanus, Biana Tamimi, Patrick Elyas, Gerard Rudolf, Ali Ameri, Andries Rossouw</t>
  </si>
  <si>
    <t>A girl risks her treasured black stallion to save her family home.</t>
  </si>
  <si>
    <t>Three Blind Mouseketeers</t>
  </si>
  <si>
    <t>Dave Hand</t>
  </si>
  <si>
    <t>Pinto Colvig, Billy Bletcher</t>
  </si>
  <si>
    <t>Captain Katt sets traps for the Three Mouseketeers. See details for advisory.</t>
  </si>
  <si>
    <t>Three Days</t>
  </si>
  <si>
    <t>Michael Switzer</t>
  </si>
  <si>
    <t>An angel lets a man relive the days before his wife's death.</t>
  </si>
  <si>
    <t>Three Little Pigs</t>
  </si>
  <si>
    <t>Billy Bletcher, Pinto Colvig, Dorothy Compton, Mary Moder</t>
  </si>
  <si>
    <t>A Disney telling of the Three Little Pigs. See details for advisory.</t>
  </si>
  <si>
    <t>Three Little Wolves</t>
  </si>
  <si>
    <t>Two frivolous pigs blow the wolf horn one too many times. See details for advisory.</t>
  </si>
  <si>
    <t>Three Men and a Baby</t>
  </si>
  <si>
    <t>Leonard Nimoy</t>
  </si>
  <si>
    <t>Tom Selleck, Steve Guttenberg, Ted Danson, Margaret Colin, Celeste Holm, Nancy Travis</t>
  </si>
  <si>
    <t>Handsome men trade wine, women and song for crib, pacifier and diaper.</t>
  </si>
  <si>
    <t>Three Men and a Little Lady</t>
  </si>
  <si>
    <t>Tom Selleck, Steve Guttenberg, Ted Danson, Nancy Travis, Christopher Cazenove, Fiona Shaw</t>
  </si>
  <si>
    <t>Buddy, Comedy, Romance</t>
  </si>
  <si>
    <t>Just as three doting fathers are getting the hang of parenthood, their daughter is taken from them.</t>
  </si>
  <si>
    <t>Thru the Mirror</t>
  </si>
  <si>
    <t>Mickey dreams he goes through his mirror to the other side. See details for advisory.</t>
  </si>
  <si>
    <t>Tiger Cruise</t>
  </si>
  <si>
    <t>Hayden Panettiere, Troy Evans, Bianca Collins, Nathaniel Lee Jr., Nathaniel Lee, Mercedes Colon</t>
  </si>
  <si>
    <t>Danny Elfman, Chris Sarandon, Catherine O'Hara, William Hickey, Glenn Shadix, Paul Reubens</t>
  </si>
  <si>
    <t>Pumpkin King Jack Skellington tries to take over Christmas.</t>
  </si>
  <si>
    <t>Tin Toy</t>
  </si>
  <si>
    <t>Tinny , Billy</t>
  </si>
  <si>
    <t>A scared, Tin Toy realizes he really wants to play.</t>
  </si>
  <si>
    <t>Tinker Bell</t>
  </si>
  <si>
    <t>The story of Disney's most famous fairy is finally revealed.</t>
  </si>
  <si>
    <t>Tinker Bell and the Great Fairy Rescue</t>
  </si>
  <si>
    <t>Tink risks her own safety when she befriends a curious human girl.</t>
  </si>
  <si>
    <t>Tinker Bell and the Lost Treasure</t>
  </si>
  <si>
    <t>Tink has to set things right when her temper puts Pixie Hollow in danger.</t>
  </si>
  <si>
    <t>Titanic: 20 Years Later With James Cameron</t>
  </si>
  <si>
    <t>Thomas Grane</t>
  </si>
  <si>
    <t>James Cameron, Bob Ballard</t>
  </si>
  <si>
    <t>James Cameron revisits his blockbuster film in light of new Titanic research.</t>
  </si>
  <si>
    <t>Toby Tortoise Returns</t>
  </si>
  <si>
    <t>Max Hare and Toby Tortoise are opponents in a boxing match. See details for advisory.</t>
  </si>
  <si>
    <t>Tom and Huck</t>
  </si>
  <si>
    <t>Jonathan Thomas, Brad Renfro, Eric Schweig, Charles Rocket, Amy Wright, Michael McShane</t>
  </si>
  <si>
    <t>America's legendary teenage heroes Tom and Huck team-up to save a man from being wrongly accused.</t>
  </si>
  <si>
    <t>Toy Story</t>
  </si>
  <si>
    <t>Tom Hanks, Tim Allen, Don Rickles, Jim Varney, Wallace Shawn, John Ratzenberger</t>
  </si>
  <si>
    <t>Meet Woody, Buzz and the gang in an adventure full of humor and heart.</t>
  </si>
  <si>
    <t>Toy Story 2</t>
  </si>
  <si>
    <t>Tom Hanks, Tim Allen, Joan Cusack, Kelsey Grammer, Don Rickles, Jim Varney</t>
  </si>
  <si>
    <t>Join Woody, Buzz, Jessie and the gang to boldly rescue one of their own.</t>
  </si>
  <si>
    <t>Toy Story 3</t>
  </si>
  <si>
    <t>Tom Hanks, Tim Allen, Joan Cusack, Don Rickles, Wallace Shawn, John Ratzenberger</t>
  </si>
  <si>
    <t>Woody, Buzz and the gang return for more adventures with new friends.</t>
  </si>
  <si>
    <t>Toy Story Toons: Hawaiian Vacation</t>
  </si>
  <si>
    <t>Tom Hanks, Tim Allen, Joan Cusack, Kristen Schaal, Wallace Shawn, Axel Geddes</t>
  </si>
  <si>
    <t>Ken and Barbie get the vacation of their dreams.</t>
  </si>
  <si>
    <t>Toy Story Toons: Partysaurus Rex</t>
  </si>
  <si>
    <t>Mark Walsh</t>
  </si>
  <si>
    <t>Tom Hanks, Tim Allen, Wallace Shawn, Corey Burton, Tony Cox, Don Fullilove</t>
  </si>
  <si>
    <t>Rex throws an over-the-top bath time bash!</t>
  </si>
  <si>
    <t>Toy Story Toons: Small Fry</t>
  </si>
  <si>
    <t>Tom Hanks, Tim Allen, John Ratzenberger, Wallace Shawn, Joan Cusack, Estelle Harris</t>
  </si>
  <si>
    <t>Buzz is replaced by a miniature version of himself.</t>
  </si>
  <si>
    <t>Trail of the Panda</t>
  </si>
  <si>
    <t>Zhong Yu</t>
  </si>
  <si>
    <t>Zhong Yu, Zhang Qi, Daichi Harashima, Li Feng, Chang Liu, Ke Qi</t>
  </si>
  <si>
    <t>China</t>
  </si>
  <si>
    <t>A mute orphan boy rescues a lost panda cub in the mountains of China.</t>
  </si>
  <si>
    <t>Trailer Horn</t>
  </si>
  <si>
    <t>Donald heads out for a nice relaxing camping trip. See details for advisory.</t>
  </si>
  <si>
    <t>Treasure Island</t>
  </si>
  <si>
    <t>Byron Haskin</t>
  </si>
  <si>
    <t>Bobby Driscoll, Robert Newton, Basil Sydney, Walter Fitzgerald, Denis O'Dea, Finlay Currie</t>
  </si>
  <si>
    <t>The classic tale of a young boy's search for buried treasure.</t>
  </si>
  <si>
    <t>Treasure of Matecumbe</t>
  </si>
  <si>
    <t>Robert Foxworth, Joan Hackett, Peter Ustinov, Vic Morrow, Johnny Doran, Billy Attmore</t>
  </si>
  <si>
    <t>Action-Adventure, Family, Mystery</t>
  </si>
  <si>
    <t>Using a secret map, friends face a dangerous search for pirate gold. See details for advisory.</t>
  </si>
  <si>
    <t>Treasure Planet</t>
  </si>
  <si>
    <t>Joseph Gordon-Levitt, Brian Murray, Emma Thompson, David Pierce, Martin Short, Dane Davis</t>
  </si>
  <si>
    <t>Jim Hawkins follow an intergalactic map in search of Captain Flint's trove.</t>
  </si>
  <si>
    <t>Tree Climbing Lions</t>
  </si>
  <si>
    <t>Alexander Braczkowski</t>
  </si>
  <si>
    <t>Tron</t>
  </si>
  <si>
    <t>Steven Lisberger</t>
  </si>
  <si>
    <t>Jeff Bridges, Bruce Boxleitner, David Warner, Cindy Morgan, Barnard Hughes, Dan Shor</t>
  </si>
  <si>
    <t>After practicing his hacking chops, a brilliant video game maker becomes part of his own creation.</t>
  </si>
  <si>
    <t>Tru Confessions</t>
  </si>
  <si>
    <t>Shia LaBeouf, Clara Bryant, William McGuire, Nicole Dicker, Kevin Duhaney, Yani Gellman</t>
  </si>
  <si>
    <t>A chance to star in a TV show reveals the value of family for Trudy Walker.</t>
  </si>
  <si>
    <t>Tuck Everlasting</t>
  </si>
  <si>
    <t>Jay Russell</t>
  </si>
  <si>
    <t>Alexis Bledel, Ben Kingsley, Sissy Spacek, Amy Irving, Victor Garber, Jonathan Jackson</t>
  </si>
  <si>
    <t>Coming of Age, Drama, Fantasy</t>
  </si>
  <si>
    <t>A woman falls in love with a man who is immortal.</t>
  </si>
  <si>
    <t>Tugboat Mickey</t>
  </si>
  <si>
    <t>Walt Disney, Clarence Nash, Pinto Colvig</t>
  </si>
  <si>
    <t>Mickey captains a tugboat with Donald and Goofy as the crew. See details for advisory.</t>
  </si>
  <si>
    <t>Twas the Night</t>
  </si>
  <si>
    <t>Nick Castle</t>
  </si>
  <si>
    <t>Bryan Cranston, Josh Zuckerman, Jefferson Mappin, Brenda Grate, Rhys Williams, Barclay Hope</t>
  </si>
  <si>
    <t>Comedy, Crime, Fantasy</t>
  </si>
  <si>
    <t>Danny and his con-artist uncle take over when Santa Claus is knocked out.</t>
  </si>
  <si>
    <t>Twitches</t>
  </si>
  <si>
    <t>Tia Mowry, Tamera Mowry, Kristen Wilson, Patrick Fabian, Pat Kelly, Jennifer Robertson</t>
  </si>
  <si>
    <t>Reunited twin girls discover they have magical powers.</t>
  </si>
  <si>
    <t>Twitches Too</t>
  </si>
  <si>
    <t>Tia Mowry, Tamera Mowry, Kristen Wilson, Patrick Fabian, Pat Kelly, Leslie Seiler</t>
  </si>
  <si>
    <t>When a new evil threat arrives, it's up to the twitches to save Coventry.</t>
  </si>
  <si>
    <t>Unidentified Flying Oddball</t>
  </si>
  <si>
    <t>Russ Mayberry</t>
  </si>
  <si>
    <t>Dennis Dugan, Jim Dale, Ron Moody, Kenneth More, John Le Mesurier, Rodney Bewes</t>
  </si>
  <si>
    <t>An astronaut and his robot accidentally travel in time to medieval England.</t>
  </si>
  <si>
    <t>Up</t>
  </si>
  <si>
    <t>Ed Asner, Christopher Plummer, Jordan Nagai, Bob Peterson, Delroy Lindo, Jerome Ranft</t>
  </si>
  <si>
    <t>An unlikely pair set to the sky for the adventure of their lives.</t>
  </si>
  <si>
    <t>Up, Up and Away</t>
  </si>
  <si>
    <t>Robert Townsend</t>
  </si>
  <si>
    <t>Robert Townsend, Michael Pagan, Alex Datcher, Sherman Hemsley, Kevin Connolly, Olivia Burnette</t>
  </si>
  <si>
    <t>The teenage son in a superhero family anxiously awaits his super powers.</t>
  </si>
  <si>
    <t>Valiant</t>
  </si>
  <si>
    <t>Gary Chapman</t>
  </si>
  <si>
    <t>Ewan McGregor, Ricky Gervais, Tim Curry, Jim Broadbent, Hugh Laurie, John Cleese</t>
  </si>
  <si>
    <t>When the world needs a hero, a little pigeon steps up.</t>
  </si>
  <si>
    <t>Waking Sleeping Beauty</t>
  </si>
  <si>
    <t>Don Hahn, Ron Clements, Roy Disney, Glen Keane, Jeffrey Katzenberg, Roger Allers</t>
  </si>
  <si>
    <t>A revealing look at the events that ushered in the second chapter of Disney's animation legacy.</t>
  </si>
  <si>
    <t>WALL-E</t>
  </si>
  <si>
    <t>Ben Burtt, Elissa Knight, Jeff Garlin, Fred Willard, Macintalk , John Ratzenberger</t>
  </si>
  <si>
    <t>Join robots WALL-E and EVE on a fantastic journey across the universe.</t>
  </si>
  <si>
    <t>Wendy Wu: Homecoming Warrior</t>
  </si>
  <si>
    <t>John Laing</t>
  </si>
  <si>
    <t>Brenda Song, Shin Koyamada, Susan Chuang, Justin Chon, Michael Cheng, Andy Fischer-Price</t>
  </si>
  <si>
    <t>Action-Adventure, Coming of Age, Fantasy</t>
  </si>
  <si>
    <t>Wendy's world is flipped upside down when a mysterious young monk arrives.</t>
  </si>
  <si>
    <t>Whispers: An Elephant's Tale</t>
  </si>
  <si>
    <t>Angela Bassett, Joanna Lumley, Anne Archer, Debi Derryberry, Kevin Richardson, Alice Ghostley</t>
  </si>
  <si>
    <t>An adorable baby elephant bravely embarks on a journey through the harsh wilds to find his mother.</t>
  </si>
  <si>
    <t>White Fang</t>
  </si>
  <si>
    <t>Klaus Brandauer, Ethan Hawke, Seymour Cassel, James Remar, Susan Hogan, Suzanne Kent</t>
  </si>
  <si>
    <t>A tale of a young man's journey through the treacherous Yukon Valley with the wolf-dog he rescues.</t>
  </si>
  <si>
    <t>Who Framed Roger Rabbit</t>
  </si>
  <si>
    <t>Bob Hoskins, Christopher Lloyd, Stubby Kaye, Joanna Cassidy, Alan Tilvern, Richard LeParmentier</t>
  </si>
  <si>
    <t>A juicy mystery filled with loony fun pairs a Toon-hating detective with a cartoon rabbit.</t>
  </si>
  <si>
    <t>Winged Seduction: Birds of Paradise</t>
  </si>
  <si>
    <t>Molly Hermann</t>
  </si>
  <si>
    <t>Josh Goodman</t>
  </si>
  <si>
    <t>Winnie the Pooh</t>
  </si>
  <si>
    <t>Stephen Anderson, Don Hall</t>
  </si>
  <si>
    <t>John Cleese, Jim Cummings, Bud Luckey, Craig Ferguson, Jack Boulter, Travis Oates</t>
  </si>
  <si>
    <t>Reunite with the beloved bear and his silly but steadfast friends.</t>
  </si>
  <si>
    <t>Winnie the Pooh: A Very Merry Pooh Year</t>
  </si>
  <si>
    <t>Ed Wexler, Gary Katona, Jamie Mitchell</t>
  </si>
  <si>
    <t>Jim Cummings, Peter Cullen, John Fiedler, Michael Gough, William Green, Nikita Hopkins</t>
  </si>
  <si>
    <t>Rabbit threatens to move away if the others won't change.</t>
  </si>
  <si>
    <t>Winnie the Pooh: Springtime with Roo</t>
  </si>
  <si>
    <t>Jim Cummings, Ken Sansom, Jimmy Bennett, David Stiers, Kath Soucie, John Fiedler</t>
  </si>
  <si>
    <t>Rabbit forces the others to hold off on fun until spring cleaning is done.</t>
  </si>
  <si>
    <t>Winter Storage</t>
  </si>
  <si>
    <t>Donald and Chip and Dale face off over acorns. See details for advisory.</t>
  </si>
  <si>
    <t>Wizards of Waverly Place: The Movie</t>
  </si>
  <si>
    <t>Selena Gomez, David Henrie, Jake T. Austin, Jennifer Stone, Maria Canals-Barrera, David DeLuise</t>
  </si>
  <si>
    <t>A vacation turns into a spell-soaked adventure for the family of wizards.</t>
  </si>
  <si>
    <t>World's Greatest Dogs</t>
  </si>
  <si>
    <t>Mike Secher</t>
  </si>
  <si>
    <t>From acrobatics to crazy stunts, this special celebrates amazing dogs and their owners.</t>
  </si>
  <si>
    <t>Wreck-It Ralph</t>
  </si>
  <si>
    <t>Rich Moore</t>
  </si>
  <si>
    <t>John Reilly, Sarah Silverman, Jack McBrayer, Jane Lynch, Alan Tudyk, Mindy Kaling</t>
  </si>
  <si>
    <t>Ralph sets out to prove that he is a true hero in his arcade.</t>
  </si>
  <si>
    <t>Ye Olden Days</t>
  </si>
  <si>
    <t>Bert Gillett</t>
  </si>
  <si>
    <t>Minnie is locked away for not marrying a prince, but Mickey saves her. See details for advisory.</t>
  </si>
  <si>
    <t>Yellowstone Cubs</t>
  </si>
  <si>
    <t>Charles Draper</t>
  </si>
  <si>
    <t>Rex Allen</t>
  </si>
  <si>
    <t>Two bear cubs take a mischievous tour of Yellowstone National Park. See details for advisory.</t>
  </si>
  <si>
    <t>You Lucky Dog</t>
  </si>
  <si>
    <t>Kirk Cameron, Chelsea Noble, John de Lancie, Christine Healy, Granville Van Dusen, Christine Cavanaugh</t>
  </si>
  <si>
    <t>Jack Morgan discovers a psychic connection between himself and a dog.</t>
  </si>
  <si>
    <t>You Wish!</t>
  </si>
  <si>
    <t>A.J. Trauth, Spencer Breslin, Lalaine , Sally Stockwell, Peter Feeney, Tim Reid</t>
  </si>
  <si>
    <t>New Zealand, United States</t>
  </si>
  <si>
    <t>Alex uses a magical coin to wish he didn't have a younger brother.</t>
  </si>
  <si>
    <t>Your Friend the Rat</t>
  </si>
  <si>
    <t>Jim Capobianco</t>
  </si>
  <si>
    <t>Patton Oswalt, Peter Sohn, Lou Romano, Tony Russell, Sigmund Vik, Jim Capobianco</t>
  </si>
  <si>
    <t>Remy explains why humans and rats should get along.</t>
  </si>
  <si>
    <t>Z-O-M-B-I-E-S</t>
  </si>
  <si>
    <t>Milo Manheim, Meg Donnelly, Trevor Tordjman, Kylee Russell, Carla Jeffery, Kingston Foster</t>
  </si>
  <si>
    <t>Coming of Age, Musical, Science Fiction</t>
  </si>
  <si>
    <t>A traditional high school must accept students from Zombietown.</t>
  </si>
  <si>
    <t>Zapped</t>
  </si>
  <si>
    <t>Peter DeLuise</t>
  </si>
  <si>
    <t>Zendaya , Chanelle Peloso, Spencer Boldman, Emilia McCarthy, Adam DiMarco, William Ainscough</t>
  </si>
  <si>
    <t>Zoey discovers a magical app that can control the boys in her life.</t>
  </si>
  <si>
    <t>Zenon: Girl of the 21st Century</t>
  </si>
  <si>
    <t>Zenon must thwart a villain's plot after she's grounded and sent to Earth.</t>
  </si>
  <si>
    <t>Zenon: The Zequel</t>
  </si>
  <si>
    <t>Manny Coto</t>
  </si>
  <si>
    <t>Kirsten Storms, Lauren Maltby, Phillip Rhys, Holly Fulger, Stuart Pankin, Robert Curtis Brown</t>
  </si>
  <si>
    <t>Zenon sneaks down to Earth to try to save her space station.</t>
  </si>
  <si>
    <t>Zenon: Z3</t>
  </si>
  <si>
    <t>Steve Rash</t>
  </si>
  <si>
    <t>Kirsten Storms, Lauren Maltby, Alyson Morgan, Stuart Pankin, Holly Fulger, Ben Easter</t>
  </si>
  <si>
    <t>It's up to Zenon and her friends when moon goddess Selena threatens Earth.</t>
  </si>
  <si>
    <t>Zootopia</t>
  </si>
  <si>
    <t>Byron Howard, Rich Moore</t>
  </si>
  <si>
    <t>Ginnifer Goodwin, Jason Bateman, Idris Elba, Jenny Slate, Nate Torrence, Bonnie Hunt</t>
  </si>
  <si>
    <t>A rookie-cop rabbit and wily fox team up to crack a case.</t>
  </si>
  <si>
    <t>Bedknobs and Broomsticks</t>
  </si>
  <si>
    <t>Angela Lansbury, David Tomlinson, Roddy McDowall, Sam Jaffe, John Ericson, Bruce Forsyth</t>
  </si>
  <si>
    <t>Three children and an amateur witch team up to save England from invasion.</t>
  </si>
  <si>
    <t>Blackbeard's Ghost</t>
  </si>
  <si>
    <t>Peter Ustinov, Dean Jones, Suzanne Pleshette, Elsa Lanchester, Joby Baker, Elliott Reid</t>
  </si>
  <si>
    <t>A track coach inherits the mischievous ghost of famed pirate Blackbeard.</t>
  </si>
  <si>
    <t>Brave Little Tailor</t>
  </si>
  <si>
    <t>Walt Disney, Marcelite Garner, Eddie Holden</t>
  </si>
  <si>
    <t>Mickey Mouse, a tailor, is appointed by the king to kill the giant.</t>
  </si>
  <si>
    <t>Justin Morgan had a Horse</t>
  </si>
  <si>
    <t>Hollingsworth Morse</t>
  </si>
  <si>
    <t>Don Murray, Lana Wood, R.G. Armstrong, Gary Crosby, John Smith, E.W. Firestone</t>
  </si>
  <si>
    <t>The story of the foundation sire of the Morgan Horse Breed.</t>
  </si>
  <si>
    <t>Lady and the Tramp II: Scamp's Adventure</t>
  </si>
  <si>
    <t>Scott Wolf, Alyssa Milano, Chazz Palminteri, Jeff Bennett, Jodi Benson, Bill Fagerbakke</t>
  </si>
  <si>
    <t>Itching for freedom, Lady's pup Scamp joins up with the Junkyard Dogs.</t>
  </si>
  <si>
    <t>The Cat from Outer Space</t>
  </si>
  <si>
    <t>Ken Berry, Sandy Duncan, Harry Morgan, Roddy McDowall, McLean Stevenson, Jesse White</t>
  </si>
  <si>
    <t>A physicist tries to help an alien cat after it crash-lands on Earth.</t>
  </si>
  <si>
    <t>The Great Mouse Detective</t>
  </si>
  <si>
    <t>John Musker, Ron Clements, Dave Michener</t>
  </si>
  <si>
    <t>Vincent Price, Barrie Ingham, Val Bettin, Susanne Pollatschek, Candy Candido, Diana Chesney</t>
  </si>
  <si>
    <t>Animation, Family, Mystery</t>
  </si>
  <si>
    <t>A super-sleuth mouse must solve a toy maker's disappearance.</t>
  </si>
  <si>
    <t>The Sword in the Stone</t>
  </si>
  <si>
    <t>Sebastian Cabot, Karl Swenson, Rickie Sorensen, Junius Matthews, Ginny Tyler, Martha Wentworth</t>
  </si>
  <si>
    <t>Merlin trains a young orphan who's destined to be the King of England.</t>
  </si>
  <si>
    <t>Those Calloways</t>
  </si>
  <si>
    <t>Brian Keith, Vera Miles, Brandon de Wilde, Walter Brennan, Ed Wynn, Linda Evans</t>
  </si>
  <si>
    <t>A strong-willed family struggles to establish a wild geese sanctuary. See details for advisory.</t>
  </si>
  <si>
    <t>Tomorrowland</t>
  </si>
  <si>
    <t>George Clooney, Hugh Laurie, Britt Robertson, Raffey Cassidy, Tim McGraw, Kathryn Hahn</t>
  </si>
  <si>
    <t>United States, Spain, France, Canada, United Kingdom</t>
  </si>
  <si>
    <t>A jaded genius and an optimistic teen unearth the secrets of Tomorrowland.</t>
  </si>
  <si>
    <t>Aquamarine</t>
  </si>
  <si>
    <t>Elizabeth Allen Rosenbaum</t>
  </si>
  <si>
    <t>Jake McDorman, Arielle Kebbel, Claudia Karvan, Bruce Spence, Tammin Sursok, Roy Billing</t>
  </si>
  <si>
    <t>Two 13-year-old best friends embark on an adventure when they discover a mermaid in a swimming pool.</t>
  </si>
  <si>
    <t>Ice Age: Dawn Of The Dinosaurs</t>
  </si>
  <si>
    <t>Ray Romano, John Leguizamo, Denis Leary, Simon Pegg, Seann William Scott, Josh Peck</t>
  </si>
  <si>
    <t>Our prehistoric pals visit a world inhabited by dinosaurs and a one-eyed weasel named Buck.</t>
  </si>
  <si>
    <t>X-Men Origins: Wolverine</t>
  </si>
  <si>
    <t>Gavin Hood</t>
  </si>
  <si>
    <t>Hugh Jackman, Liev Schreiber, Danny Huston, will.i.am , Lynn Collins, Kevin Durand</t>
  </si>
  <si>
    <t>Wolverine unites with legendary X-Men to fight against forces determined to eliminate mutants.</t>
  </si>
  <si>
    <t>Night at the Museum: Battle of the Smithsonian</t>
  </si>
  <si>
    <t>Ben Stiller, Amy Adams, Owen Wilson, Hank Azaria, Christopher Guest, Alain Chabat</t>
  </si>
  <si>
    <t>Larry Daley returns to rescue some old friends while the Smithsonian Institution comes alive.</t>
  </si>
  <si>
    <t>Eddie the Eagle</t>
  </si>
  <si>
    <t>Dexter Fletcher</t>
  </si>
  <si>
    <t>Tom Costello, Jo Hartley, Keith Allen, Dickon Tolson, Jack Costello, Taron Egerton</t>
  </si>
  <si>
    <t>United Kingdom, Germany, United States</t>
  </si>
  <si>
    <t>Biographical, Comedy, Drama</t>
  </si>
  <si>
    <t>True story of Eddie Edwards, a British ski-jumper whose Olympic performance wins the hearts of fans.</t>
  </si>
  <si>
    <t>Bend It Like Beckham</t>
  </si>
  <si>
    <t>Gurinder Chadha</t>
  </si>
  <si>
    <t>Parminder Nagra, Keira Knightley, Jonathan Rhys-Meyers, Anupam Kher, Archie Panjabi, Shaznay Lewis</t>
  </si>
  <si>
    <t>Despite the wishes of their traditional families, two girls aim for careers in professional soccer.</t>
  </si>
  <si>
    <t>Captain Sparky vs. The Flying Saucers</t>
  </si>
  <si>
    <t>Mark Waring</t>
  </si>
  <si>
    <t>Charlie Tahan</t>
  </si>
  <si>
    <t>Action-Adventure, Animals &amp; Nature, Animation</t>
  </si>
  <si>
    <t>View one of Sparky's favorite home movies.</t>
  </si>
  <si>
    <t>Show_id,"type","title","director","cast","country","date_added","release_year","rating","duration","listed_in","description","imdb_score","imdb_votes"</t>
  </si>
  <si>
    <t>1,"Movie","Duck the Halls: A Mickey Mouse Christmas Special","Alonso Ramirez Ramos, Dave Wasson","Chris Diamantopoulos, Tony Anselmo, Tress MacNeille, Bill Farmer, Russi Taylor, Corey Burton","","November 26,1928","1928","TV-G","23 min","Animation, Family","Join Mickey and the gang as they duck the halls!","7.2","26.0"</t>
  </si>
  <si>
    <t>2,"Movie","Ernest Saves Christmas","John Cherry","Jim Varney, Noelle Parker, Douglas Seale","","November 26,1932","1932","PG","91 min","Comedy","Santa Claus passes his magic bag to a new St. Nic.","5.7","12076.0"</t>
  </si>
  <si>
    <t>3,"Movie","Ice Age: A Mammoth Christmas","Karen Disher","Raymond Albert Romano, John Leguizamo, Denis Leary, Queen Latifah","United States","November 26,1932","1932","TV-G","23 min","Animation, Comedy, Family","Sid the Sloth is on Santa's naughty list.","0","0"</t>
  </si>
  <si>
    <t>4,"Movie","The Queen Family Singalong","Hamish Hamilton","Darren Criss, Adam Lambert, Derek Hough, Alexander Jean, Fall Out Boy, Jimmie Allen","","November 26,1932","1932","TV-PG","41 min","Musical","This is real life, not just fantasy!","5.7","109.0"</t>
  </si>
  <si>
    <t>6,"Movie","Becoming Cousteau","Liz Garbus","Jacques Yves Cousteau, Vincent Cassel","United States","November 24,1933","1933","PG-13","94 min","Biographical, Documentary","An inside look at the legendary life of adventurer Jacques-Yves Cousteau.","7.1","1224.0"</t>
  </si>
  <si>
    <t>10,"Movie","A Muppets Christmas: Letters To Santa","Kirk R. Thatcher","Steve Whitmire, Dave Goelz, Bill Barretta, Eric Jacobson","United States","November 19,1933","1933","G","45 min","Comedy, Family, Musical","Celebrate the holiday season with all your favorite Muppets.","6.3","2278.0"</t>
  </si>
  <si>
    <t>11,"Movie","Adventure Thru the Walt Disney Archives","John Gleim","Don Hahn, Kathryn Beaumont, Pete Docter, Kevin Feige, Mark Hamill, Bob Iger","","November 19,1933","1933","TV-PG","59 min","Documentary","Explore the treasures and rich history of the Walt Disney Archives.","7.2","122.0"</t>
  </si>
  <si>
    <t>12,"Movie","Puppy for Hanukkah","","","","November 19,1934","1934","TV-G","4 min","Comedy, Family, Music","Check out Daveed Digg's official music video ""Puppy for Hanukkah!""","0","0"</t>
  </si>
  <si>
    <t>13,"Movie","The Pixar Story","Leslie Iwerks","Stacy Keach, John Lasseter, Brad Bird, John Musker, Ron Clements, Frank Thomas","United States","November 19,1934","1934","G","91 min","Documentary, Family","A groundbreaking company forever changes the face of filmmaking.","7.7","6806.0"</t>
  </si>
  <si>
    <t>15,"Movie","America the Beautiful","","Michael B. Jordan","","November 12,1934","1934","TV-PG","2 min","Animals &amp; Nature","Epic, grand portrait of the land across four regions on the most extreme continent. Coming in 2022.","8.0","247.0"</t>
  </si>
  <si>
    <t>16,"Movie","Baymax!","","","","November 12,1934","1934","TV-G","1 min","Animation","Ã¢â‚¬Å“Baymax!Ã¢â‚¬Â premieres on Disney+ summer 2022.","7.1","7353.0"</t>
  </si>
  <si>
    <t>17,"Movie","Ciao Alberto","McKenna Harris","Jack Dylan Grazer, Marco Barricelli","","November 12,1935","1935","TV-PG","8 min","Animation, Comedy, Family","Fun-loving sea monster Alberto whole-heartedly wants to prove himself to his stoic mentor Massimo.","0","0"</t>
  </si>
  <si>
    <t>20,"Movie","Enchanted","Kevin Lima","Amy Adams, Patrick Dempsey, James Marsden, Timothy Spall, Idina Menzel, Susan Sarandon","United States","November 12,1935","1935","PG","110 min","Comedy, Family, Fantasy","An animated princess winds up in the real world of modern-day Manhattan.","7.1","208752.0"</t>
  </si>
  <si>
    <t>21,"Movie","Feast","Patrick Osborne","Stephen Apostolina, Kirk Baily, Ben Bledsoe, David Cowgill, Terri Douglas, Fuschia!","United States","November 12,1935","1935","G","8 min","Animation, Comedy, Drama","One man's love life seen through the eyes of his dog.","8.1","46.0"</t>
  </si>
  <si>
    <t>22,"Movie","Frozen Fever","Chris Buck, Jennifer Lee","Kristen Bell, Idina Menzel, Jonathan Groff, Josh Gad, Santino Fontana, Chris Williams","United States","November 12,1935","1935","G","11 min","Animation, Family, Fantasy","Elsa wants to give Anna the best birthday party ever.","0","0"</t>
  </si>
  <si>
    <t>23,"Movie","Get a Horse!","Lauren MacMullan","Walt Disney, Marcellite Garner, Russi Taylor, Billy Bletcher, Will Ryan, Bob Bergen","United States","November 12,1936","1936","G","7 min","Action-Adventure, Animation, Comedy","Mickey and friends hitch a ride on a musical hay wagon.","0","0"</t>
  </si>
  <si>
    <t>24,"Movie","Home Sweet Home Alone","Dan Mazer","Ellie Kemper, Rob Delaney, Archie Yates, Aisling Bea, Kenan Thompson, Tim Simons","United States","November 12,1936","1936","PG","95 min","Comedy, Family","Alone for the holidays, Max Mercer will do whatever it takes to protect his home from trespassers.","3.6","18418.0"</t>
  </si>
  <si>
    <t>25,"Movie","Jungle Cruise","Jaume Collet-Serra","Dwayne Johnson, Emily Blunt, Edgar Ramirez, Jack Whitehall, Jesse Plemons, Paul Giamatti","United States","November 12,1936","1936","PG-13","129 min","Action-Adventure, Comedy, Family","Dr. Lily Houghton &amp; skipper Frank Wolff team up for a wild ride on the Amazon.","6.6","196156.0"</t>
  </si>
  <si>
    <t>26,"Movie","Limitless with Chris Hemsworth","","Chris Hemsworth","","November 12,1936","1936","TV-14","2 min","Lifestyle","""Limitless with Chris Hemsworth"" is coming to Disney+ in 2022.","8.1","2746.0"</t>
  </si>
  <si>
    <t>27,"Movie","Marvel StudiosÃ¢â‚¬â„¢ 2021 Disney+ Day Special","","","","November 12,1936","1936","TV-PG","14 min","Movies","Marvel StudiosÃ¢â‚¬â„¢ Disney+ Day Special explores the Disney+ series of the MCU Ã¢â‚¬â€œ past, present and future.","#N/A","#N/A"</t>
  </si>
  <si>
    <t>28,"Movie","Obi-Wan Kenobi","","","","November 12,1936","1936","TV-PG","1 min","Action-Adventure, Science Fiction","A behind the scenes look of the ""Obi-Wan Kenobi"" special event series. Coming to Disney+ in 2022.","7.1","201134.0"</t>
  </si>
  <si>
    <t>30,"Movie","Paperman","John Kahrs","John Kahrs, Kari Wahlgren","United States","November 12,1937","1937","G","7 min","Animation, Comedy, Family","A young man strives to find girl of his dreams.","7.1","38.0"</t>
  </si>
  <si>
    <t>31,"Movie","Pixar 2021 Disney+ Day Special","","Pete Docter, Larry the Cable Guy, Jack Dylan Grazer, Domee Shi, Angus MacLane","","November 12,1937","1937","G","5 min","Movies","Join Pete Docter for a tour around Pixar and get a sneak peek at several upcoming Disney+ releases.","0","0"</t>
  </si>
  <si>
    <t>32,"Movie","Shang-Chi and The Legend of The Ten Rings","Destin Daniel Cretton","Simu Liu, Awkwafina, Tony Leung, Michelle Yeoh, Meng'er Zhang, Ben Kingsley","United States, Australia","November 12,1937","1937","PG-13","134 min","Action-Adventure, Fantasy, Superhero","Shang-Chi must confront his father, leader of the Ten Rings organization.","7.5","324679.0"</t>
  </si>
  <si>
    <t>33,"Movie","Spin","Manjari Makijany","Avantika, Michael Bishop, Anna Cathcart, Jahbril Cook, Kerri Medders, Aryan Simhadri","","November 12,1937","1937","TV-G","94 min","Coming of Age, Music","Rhea discovers her passion for creating DJ mixes!","6.1","933.0"</t>
  </si>
  <si>
    <t>34,"Movie","Tangled Ever After","Nathan Greno, Byron Howard","Mandy Moore, Zachary Levi, Alan Dale, Paul F. Tompkins, Kari Wahlgren, Mark Allen Stewart","United States","November 12,1937","1937","G","9 min","Animation, Family","It's up to Max and Pascal to save the royal wedding.","0","0"</t>
  </si>
  <si>
    <t>35,"Movie","The Ballad of Nessie","Stevie Wermers-Skelton, Kevin Deters","Billy Connolly","","November 12,1937","1937","G","8 min","Animation, Family, Fantasy","A colorful tale about the friendly Loch Ness monster.","0","0"</t>
  </si>
  <si>
    <t>36,"Movie","The Little Matchgirl","Roger Allers","","United States","November 12,1938","1938","G","7 min","Animation, Drama","A poor matchgirl sees happy images in the flames of her matches.","0","0"</t>
  </si>
  <si>
    <t>37,"Movie","The Making of Happier Than Ever: A Love Letter to Los Angeles","David Clair","Billie Eilish, FINNEAS, Gustavo Dudamel, Patrick Osborne, Robert Rodriguez","","November 12,1938","1938","TV-PG","30 min","Concert Film, Music","Go behind the scenes of ""Happier Than Ever: A Love Letter to Los Angeles.""","#N/A","#N/A"</t>
  </si>
  <si>
    <t>38,"Movie","The Proud Family: Louder and Prouder","","Kyla Pratt, Tommy Davidson, Paula Jai Parker, JoMarie Payton, Cedric the Entertainer","","November 12,1938","1938","TV-G","1 min","Animation, Comedy, Coming of Age","""The Proud Family: Louder and Prouder"" follows Penny Proud and her family. Coming in February 2022.","2.8","4456.0"</t>
  </si>
  <si>
    <t>39,"Movie","The Simpsons in Plusaversary","David Silverman","Dan Castellaneta, Nancy Cartwright, Yeardley Smith, Tress MacNeille, Hank Azaria","","November 12,1938","1938","TV-PG","6 min","Animation, Comedy","Celebrate Disney+ Day with The Simpsons and their friends from across the service.","5.0","0"</t>
  </si>
  <si>
    <t>40,"Movie","Tick Tock Tale","Dean Wellins","","United States","November 12,1938","1938","G","6 min","Animation, Crime, Family","A tale of a quirky mantle clock.","0","0"</t>
  </si>
  <si>
    <t>41,"Movie","Under the Helmet: The Legacy of Boba Fett","","","","November 12,1939","1939","TV-PG","22 min","Science Fiction","A special celebrating the origins and legacy of Star WarsÃ¢â‚¬â„¢ legendary bounty hunter, Boba Fett.","7.2","1543.0"</t>
  </si>
  <si>
    <t>42,"Movie","Willow","","","","November 12,1939","1939","TV-PG","3 min","Action-Adventure, Fantasy","Meet the cast of the all-new Disney+ fantasy-adventure series ""Willow."" Coming to Disney+ in 2022.","7.2","125726.0"</t>
  </si>
  <si>
    <t>43,"Movie","Alvin and the Chipmunks: Chipwrecked","Mike Mitchell","Jason Lee, David Cross, Jenny Slate, Justin Long, Matthew Gray Gubler, Jesse McCartney","United States","November 5,1939","1939","G","87 min","Comedy, Family, Music","The Chipmunks and Chipettes get stranded on a remote island Ã¢â‚¬â€œ or so it would seem.","#N/A","#N/A"</t>
  </si>
  <si>
    <t>44,"Movie","Jingle All The Way","Brian Levant","Arnold Schwarzenegger, Sinbad, Phil Hartman, Rita Wilson, Robert Conrad, Martin Mull","United States","November 5,1939","1939","PG","90 min","Comedy, Family","A father's Christmas Eve turns into a madcap scramble to find a much sought-after toy for his son.","#N/A","#N/A"</t>
  </si>
  <si>
    <t>45,"Movie","Jingle All the Way 2","Alex Zamm","Larry the Cable Guy, Brian Stepanek, Santino Marella, Kennedi Clements, Kirsten Robek, Rachel Hayward","United States","November 5,1939","1939","PG","91 min","Comedy, Family","Two dads compete to be the best father and make Christmas amazing!","0","0"</t>
  </si>
  <si>
    <t>46,"Movie","Prep &amp; Landing: Operation Secret Santa","Kevin Deters, Stevie Wermers-Skelton","Betty White, Dave Foley, Derek Richardson, Sarah Chalke, W. Morgan Sheppard","","November 5,1940","1940","TV-G","8 min","Animation, Family, Fantasy","Mrs. Claus enlists two elves in a secret mission.","#N/A","#N/A"</t>
  </si>
  <si>
    <t>47,"Movie","Santa Buddies: The Legend of Santa Paws","Robert Vince","Christopher Lloyd, Danny Woodburn, Craig Anton, Michael Teigen, Ben Giroux, Paul Rae","United States, Canada","November 5,1940","1940","G","93 min","Comedy, Fantasy, Kids","The Buddies remind Santa Paws' feisty son, Puppy Paws, about the true meaning of Christmas.","#N/A","#N/A"</t>
  </si>
  <si>
    <t>48,"Movie","Snow Buddies","Robert Vince","Dominic Scott Kay, John Kapelos, Lise Simms, Mike Dopud, Charles C. Stevenson Jr., Dylan Minnette","United States","November 5,1940","1940","G","91 min","Action-Adventure, Comedy, Kids","DisneyÃ¢â‚¬â„¢s favorite talking pups put one paw in front of the other in a thrilling Alaskan adventure.","0","0"</t>
  </si>
  <si>
    <t>49,"Movie","Space Buddies","Robert Vince","F.T. Anderson, Diedrich Bader, Field Cate, Kendall Cross, Mike Dopud, Mark Downey","United States, Canada","November 5,1940","1940","G","87 min","Action-Adventure, Comedy, Kids","Disney's most adventurous talking pups take one small step for dog, one giant leap for dogkind.","0","0"</t>
  </si>
  <si>
    <t>50,"Movie","The Search for Santa Paws","Robert Vince","Resse Alexander, Diedrich Bader, Sahar Biniaz, Jan Boss, Ameko Eks Mass Carroll, Melody Choi","Canada","November 5,1940","1940","G","101 min","Drama, Family, Fantasy","Discover how the legendary friendship of Santa Claus and Santa Paws began.","0","0"</t>
  </si>
  <si>
    <t>51,"Movie","X-Men: First Class","Matthew Vaughn","James McAvoy, Michael Fassbender, Rose Byrne, Jennifer Lawrence, January Jones, Nicholas Hoult","United States, United Kingdom","November 5,1940","1940","PG-13","132 min","Action-Adventure, Science Fiction, Superhero","Following the classic mythology, X-Men: First Class charts the epic beginning of the X-Men saga.","#N/A","#N/A"</t>
  </si>
  <si>
    <t>55,"Movie","Bob Ballard: An Explorer's Life","","","","October 29,1940","1940","TV-PG","44 min","Biographical, Documentary","An intimate portrait of Bob Ballard, the legendary explorer who found the Titanic.","6.8","33.0"</t>
  </si>
  <si>
    <t>56,"Movie","McFarland, USA","Niki Caro","Kevin Costner, Maria Bello, Morgan Saylor, Martha Higareda, Michael Aguero, Sergio Avelar","United States","October 29,1941","1941","PG","131 min","Drama, Sports","A coach guides underdogs past tremendous obstacles to become champions.","7.4","39904.0"</t>
  </si>
  <si>
    <t>57,"Movie","Rookie of the Year","Daniel Stern","Thomas Ian Nicholas, Gary Busey, Albert Hall, Amy Morton, Dan Hedaya, Eddie Bracken","United States","October 22,1941","1941","PG","104 min","Comedy, Family, Sports","A 12-year-old boy can throw a 100 mph fastball, and the Chicago Cubs want him as their new pitcher!","#N/A","#N/A"</t>
  </si>
  <si>
    <t>58,"Movie","Thumbelina","Don Bluth, Gary Goldman","Gino Conforti, Barbara Cook, Jodi Benson, Will Ryan, June Foray, Kenneth Mars","Ireland, United States, Canada, United Kingdom, Denmark, Spain, Poland, Hungary","October 22,1941","1941","G","87 min","Animation, Family, Fantasy","A digit-sized heroine evades the clutches of various creatures so she can reunite with her prince.","#N/A","#N/A"</t>
  </si>
  <si>
    <t>61,"Movie","Lost Cities with Albert Lin: The Great Flood","Jim Greayer","Dr. Albert Yu-Min Lin","","October 15,1941","1941","TV-PG","44 min","Documentary, Historical","Albert Lin is on a global quest to find the origins of Great Flood stories.","#N/A","#N/A"</t>
  </si>
  <si>
    <t>62,"Movie","Megacity of the Maya Warriors","Ben Crichton","Albert Lin","","October 15,1941","1941","TV-PG","44 min","Documentary","Albert Lin sets out to solve an ancient mystery and find a Lost Maya city.","#N/A","#N/A"</t>
  </si>
  <si>
    <t>69,"Movie","Just Roll With It: You Decide Live!","","Tobie Windham, Suzi Barrett, Ramon Reed, Kaylin Hayman, JC Currais, Raven-SymonÃƒÂ©","","October 8,1941","1941","G","52 min","Comedy","The Bennett-Blatts set out to reverse an evil curse!","#N/A","#N/A"</t>
  </si>
  <si>
    <t>70,"Movie","Mickey's Tale of Two Witches","Jeff Gordon","Bret Iwan, Kaitlyn Robrock, Bill Farmer, Daniel Ross, Tress MacNeille, Jim Cummings","","October 8,1941","1941","TV-Y","47 min","Animation, Family, Fantasy","Mickey tells a tale of two witches-in-training!","6.2","145.0"</t>
  </si>
  <si>
    <t>71,"Movie","Muppets Haunted Mansion","Kirk Thatcher","Dave Goelz, Bill Barretta, Will Arnett, Taraji P. Henson, Yvette Nicole Brown, Darren Criss","","October 8,1942","1942","TV-PG","53 min","Comedy, Family, Musical","Gonzo is challenged to spend Halloween night in the scariest place on Earth Ã¢â‚¬â€œ the Haunted Mansion.","6.3","7202.0"</t>
  </si>
  <si>
    <t>72,"Movie","The Most Magical Story on Earth: 50 Years of Walt Disney World","Dave Hoffman","Whoopi Goldberg, Christina Aguilera, Halle Bailey, Orlando Philharmonic Orchestra, Anthony Anderson, Tom Brady","","October 8,1942","1942","TV-PG","85 min","Family, Variety","Celebrating 50 years of the Walt Disney World Resort.","7.4","141.0"</t>
  </si>
  <si>
    <t>73,"Movie","Under Wraps","Alex Zamm","Malachi Barton, Christian J. Simon, Sophia Hammons, Melanie Brook, Brent Stait, Jordana Largy","","October 8,1942","1942","TV-G","92 min","Action-Adventure, Comedy, Kids","Three friends revive a mummy in a neighbor's basement.","4.8","1101.0"</t>
  </si>
  <si>
    <t>75,"Movie","Black Widow","Cate Shortland","Scarlett Johansson, Florence Pugh, David Harbour, O-T Fagbenle, Rachel Weisz, Ray Winstone","United States","October 6,1942","1942","PG-13","135 min","Action-Adventure, Science Fiction, Spy/Espionage","Natasha confronts her history as a spy and the broken relationships left in her wake.","6.7","367819.0"</t>
  </si>
  <si>
    <t>78,"Movie","Fauci","John Hoffman, Janet Tobias","Dr. Anthony Fauci, Bono, George W. Bush, Peter Staley","United States","October 6,1942","1942","PG-13","105 min","Biographical, Documentary","""Fauci"" reveals the extraordinary life and career of Dr. Anthony Fauci.","6.5","12634.0"</t>
  </si>
  <si>
    <t>81,"Movie","Alvin and the Chipmunks","Tim Hill","Jason Lee, David Cross, Cameron Richardson, Jane Lynch, Justin Long, Matthew Gray Gubler","United States","October 1,1942","1942","PG","91 min","Animation, Comedy, Family","Pop-singer Chipmunks Alvin, Simon and Theodore turn a songwriter's life upside-down.","#N/A","#N/A"</t>
  </si>
  <si>
    <t>82,"Movie","Alvin and the Chipmunks: The Road Chip","Walt Becker","Jason Lee, Tony Hale, Kimberly Williams-Paisley, Josh Green, Bella Thorne, Uzo Aduba","United States","October 1,1943","1943","PG","92 min","Comedy, Family, Music","Your favorite fur balls, the Chipmunks, hit the road for an all-new, music-filled adventure.","4.9","20625.0"</t>
  </si>
  <si>
    <t>83,"Movie","LEGO Star Wars Terrifying Tales","Ken Cunningham","Jake Green, Raphael Alejandro, Dana Snyder, Tony Hale, Christian Slater, Trevor Devall","","October 1,1943","1943","TV-Y7-FV","47 min","Action-Adventure, Animation, Science Fiction","Poe and BB-8 are told terrifying tales as they search for help in Darth VaderÃ¢â‚¬â„¢s creepy old castle.","6.1","2463.0"</t>
  </si>
  <si>
    <t>84,"Movie","Maleficent","Robert Stromberg","Angelina Jolie, Sharlto Copley, Elle Fanning, Sam Riley, Imelda Staunton, Juno Temple","United States, United Kingdom","October 1,1944","1944","PG","99 min","Action-Adventure, Family, Fantasy","Driven by revenge, Maleficent places a curse upon the kingÃ¢â‚¬â„¢s newborn infant, Aurora.","#N/A","#N/A"</t>
  </si>
  <si>
    <t>85,"Movie","The Scariest Story Ever: A Mickey Mouse Halloween Spooktacular","Alonso Ramirez Ramos, Eddie Trigueros, Dave Wasson","Chris Diamantopoulos, Tony Anselmo, Tress MacNeille, Bill Farmer, Russi Taylor","","October 1,1945","1945","TV-G","22 min","Animation, Family, Parody","Mickey tells a scary story on Halloween.","0","0"</t>
  </si>
  <si>
    <t>94,"Movie","A Spark Story","Jason Sterman, Leanne Dare","Apthon Corbin, Louis Gonzales","","September 24,1946","1946","TV-PG","88 min","Documentary","Two Pixar filmmakers strive to bring their uniquely personal SparkShorts visions to the screen.","6.5","166.0"</t>
  </si>
  <si>
    <t>95,"Movie","Spooky Buddies","Robert Vince","Tucker Albrizzi, Diedrich Bader, Ameko Eks Mass Carroll, Max Charles, Tim Conway, Jennifer Elise Cox","United States, Canada","September 24,1946","1946","G","93 min","Comedy, Fantasy, Kids","The puppies go on a spooky adventure through a mysterious haunted mansion in this fur-raising flick.","0","0"</t>
  </si>
  <si>
    <t>96,"Movie","The Fault in Our Stars","Josh Boone","Shailene Woodley, Ansel Elgort, Laura Dern, Sam Trammell, Nat Wolff, Willem Dafoe","United States","September 24,1947","1947","PG-13","127 min","Coming of Age, Drama, Romance","Hazel and Gus share a love that sweeps them on an unforgettable journey.","#N/A","#N/A"</t>
  </si>
  <si>
    <t>100,"Movie","Confessions of a Shopaholic","P.J. Hogan","Isla Fisher, Hugh Dancy, Joan Cusack, John Goodman, John Lithgow, Kristin Scott Thomas","United States","September 17,1947","1947","PG","106 min","Comedy, Romance, Romantic Comedy","Becky writes a personal finance column en route to a high-fashion mag job.","5.8","79964.0"</t>
  </si>
  <si>
    <t>101,"Movie","Descendants: Royal Wedding","Salvador SimÃƒÂ³","Dove Cameron, Sofia Carson, Booboo Stewart, Mitchell Hope, Sarah Jeffery, Melanie Paxson","","September 17,1947","1947","TV-G","22 min","Animation, Fantasy, Musical","Mal and BenÃ¢â‚¬â„¢s wedding is finally here!","#N/A","#N/A"</t>
  </si>
  <si>
    <t>102,"Movie","Disney's Broadway Hits at London's Royal Albert Hall","Jay Hatcher","John Barrowman, Ashley Brown, Merle Dandridge, Trevor Dion Nicholas, Jade Ewen, Alton Fitzgerald White","","September 17,1947","1947","TV-G","116 min","Concert Film, Music","Experience the magic of Disney on Broadway in an unforgettable night of music.","7.6","178.0"</t>
  </si>
  <si>
    <t>103,"Movie","Flooded Tombs of the Nile","Katie Bauer Murdock","Devin E. Haqq","","September 17,1947","1947","TV-PG","44 min","Documentary","Archaeologists dive into a pyramid flooded by the Nile to search for a kingÃ¢â‚¬â„¢s burial.","6.3","110.0"</t>
  </si>
  <si>
    <t>104,"Movie","Jade Eyed Leopard","","Jeremy Irons","","September 17,1948","1948","TV-PG","44 min","Animals &amp; Nature, Documentary","Jade Eyed Leopard follows a leopard, Toto, throughout the first three years of her life.","0","0"</t>
  </si>
  <si>
    <t>105,"Movie","Nona","Louis Gonzales","","","September 17,1948","1948","G","9 min","Animation, Comedy, Family","A grandmother's plan for a day alone is upended by an unexpected visit from her granddaughter.","0","0"</t>
  </si>
  <si>
    <t>106,"Movie","Smoky Mountain Park Rangers","","Peter Jessop","","September 17,1948","1948","TV-PG","42 min","Animals &amp; Nature, Documentary","Park Rangers protect the wildlife in Great Smoky Mountain National Park.","6.3","14.0"</t>
  </si>
  <si>
    <t>110,"Movie","Far Away From RavenÃ¢â‚¬â„¢s Home","","Raven-SymonÃƒÂ©, Issac Ryan Brown, Navia Robinson, Jason Maybaum, Sky Katz, Anneliese van der Pol","","September 10,1948","1948","TV-G","11 min","Comedy","Our gang is off for an exotic vacation of a lifetime!","#N/A","#N/A"</t>
  </si>
  <si>
    <t>111,"Movie","Pirates of the Caribbean: On Stranger Tides","Rob Marshall","Johnny Depp, PenÃƒÂ©lope Cruz, Ian McShane, Geoffrey Rush, Kevin R. McNally, Sam Claflin","United States, United Kingdom","September 10,1948","1948","PG-13","140 min","Action-Adventure, Fantasy","A woman from his past uses Jack to help find the fabled Fountain of Youth.","6.6","535979.0"</t>
  </si>
  <si>
    <t>112,"Movie","Twenty Something","Aphton Corbin","Kaylin Price, Ariana Brown, Aliyah Taylor, Janelle LaSalle, Napoleon Highbrou","United States","September 10,1949","1949","PG","11 min","Animation, Family","Adulting is hard. One day you're nailing it, the next you're a stack of kids hiding in aÃ‚Â trenchcoat.","0","0"</t>
  </si>
  <si>
    <t>117,"Movie","Happier Than Ever: A Love Letter to Los Angeles","Robert Rodriguez, Patrick Osborne","Billie Eilish, FINNEAS","United States","September 3,1949","1949","TV-14","66 min","Concert Film, Music","Billie Eilish makes her Disney+ debut with ""Happier Than Ever: A Love Letter to Los Angeles.""","7.3","1513.0"</t>
  </si>
  <si>
    <t>118,"Movie","X-Men: Dark Phoenix","Simon Kinberg","James McAvoy, Michael Fassbender, Jennifer Lawrence, Nicholas Hoult, Sophie Turner, Tye Sheridan","United States, Canada","September 3,1949","1949","PG-13","115 min","Action-Adventure, Family, Science Fiction","When Jean Grey transforms into the Dark Phoenix, the X-Men unite to face their greatest enemy yet.","#N/A","#N/A"</t>
  </si>
  <si>
    <t>121,"Movie","Cruella","Craig Gillespie","Emma Stone, Emma Thompson, Joel Fry, Paul Walter Hauser, Emily Beecham, Kirby Howell-Baptiste","United States, United Kingdom","August 27,1949","1949","PG-13","137 min","Crime, Drama","Witness the origin of DisneyÃ¢â‚¬â„¢s most notorious and notoriously fashionable villain, Cruella de Vil.","7.3","240050.0"</t>
  </si>
  <si>
    <t>122,"Movie","Dan in Real Life","Peter Hedges","Steve Carell, Juliette Binoche, Dane Cook, John Mahoney, Emily Blunt, Alison Pill","United States","August 27,1949","1949","PG-13","99 min","Comedy, Drama, Romance","A relationship expert falls in love with his brother's new girlfriend.","6.8","104334.0"</t>
  </si>
  <si>
    <t>123,"Movie","Disney Princess Remixed - An Ultimate Princess Celebration","Napoleon Dumo","Txunamy Oriz, Natalie Peyser, Dara ReneÃƒÂ©, Frankie Rodriguez, Julia Lester, Ruth Righi","","August 27,1950","1950","TV-G","22 min","Family, Music, Variety","Celebrate the timeless music of Disney Princess!","#N/A","#N/A"</t>
  </si>
  <si>
    <t>124,"Movie","Marvel One-Shot: All Hail the King","Drew Pearce","Ben Kingsley, Scoot McNairy, Lester Speight, Sam Rockwell, Matt Gerald, Allen Maldonado","United States","August 27,1950","1950","TV-14","14 min","Comedy, Drama, Thriller","Locked up in prison, infamous icon Trevor Slattery agrees to meet with a documentary filmmaker.","0","0"</t>
  </si>
  <si>
    <t>125,"Movie","Underdog","Frederik Du Chau","Jason Lee, Amy Adams, Jim Belushi, Peter Dinklage, Patrick Warburton, Alex Neuberger","United States","August 27,1950","1950","PG","85 min","Action-Adventure, Family, Parody","A super-powered beagle tries to save Capital City from a mad scientist.","4.8","22044.0"</t>
  </si>
  <si>
    <t>129,"Movie","Eragon","Stefen Fangmeier","Ed Speleers, Jeremy Irons, Sienna Guillory, Robert Carlyle, John Malkovich, Garrett Hedlund","United States, United Kingdom, Hungary","August 20,1950","1950","PG","104 min","Action-Adventure, Family, Fantasy","In a mythical time, a teenage boy becomes a dragon rider and embarks on a journey of adventure.","#N/A","#N/A"</t>
  </si>
  <si>
    <t>131,"Movie","Fantastic Four","Tim Story","Ioan Gruffudd, Jessica Alba, Chris Evans, Michael Chiklis, Julian McMahon, Kerry Washington","United States, Germany","August 13,1950","1950","PG-13","106 min","Action-Adventure, Family, Science Fiction","Four astronauts develop superpowers and must join forces to protect mankind from doom.","6.4","3671.0"</t>
  </si>
  <si>
    <t>132,"Movie","X-Men","Bryan Singer","Patrick Stewart, Hugh Jackman, Ian McKellen, Halle Berry, Famke Janssen, James Marsden","United States","August 13,1950","1950","PG-13","105 min","Action-Adventure, Family, Science Fiction","The X-Men, a small band of outcast mutants, fight to save a world that hates and fears them.","8.4","44443.0"</t>
  </si>
  <si>
    <t>138,"Movie","Beverly Hills Chihuahua 2","Alex Zamm","George Lopez, Odette Yustman, Miguel Ferrer, Ernie Hudson, Loretta Devine, Jon Huertas","United States","August 6,1951","1951","G","88 min","Action-Adventure, Comedy, Family","Papi and Chloe, those talking Chihuahuas, are back... with a few surprises.","0","0"</t>
  </si>
  <si>
    <t>139,"Movie","Beverly Hills Chihuahua 3: Viva La Fiesta!","Lev L. Spiro","George Lopez, Odette Annable, Ernie Hudson, Miguel Ferrer, Kay Panabaker, Tom Kenny","United States","August 6,1951","1951","G","92 min","Comedy, Coming of Age, Family","Papi plans a ""Quince"" for the littlest member of his pack.","0","0"</t>
  </si>
  <si>
    <t>140,"Movie","Killer Shark vs Killer Whale","","Edward Marcoux","","August 6,1951","1951","TV-14","44 min","Animals &amp; Nature, Documentary","Orcas attack white sharks for their livers leaving scientists baffled.","#N/A","#N/A"</t>
  </si>
  <si>
    <t>141,"Movie","Mrs. Doubtfire","Chris Columbus","Robin Williams, Sally Field, Pierce Brosnan, Harvey Fierstein, Polly Holliday, Lisa Jakub","United States","August 6,1951","1951","PG-13","126 min","Comedy, Drama","An eccentric dad dresses as a British nanny so he can care for his kids at the home of their mother.","#N/A","#N/A"</t>
  </si>
  <si>
    <t>144,"Movie","Built for Mars: The Perseverance Rover","Mark J Davis","Steven French","","July 30,1952","1952","TV-PG","88 min","Documentary","BUILT FOR MARS: THE PERSEVERANCE ROVER follows the birth of the Perseverance rover.","6.9","81.0"</t>
  </si>
  <si>
    <t>145,"Movie","Garfield","Peter Hewitt","Breckin Meyer, Jennifer Love Hewitt, Stephen Tobolowsky, Bill Murray, Evan Arnold, Mark Lawrence","United States","July 30,1952","1952","PG","82 min","Comedy, Family","Garfield lures Odie out of the house but once he's lost, Garfield springs into action to save him.","#N/A","#N/A"</t>
  </si>
  <si>
    <t>152,"Movie","Ice Age: The Meltdown","Carlos Saldanha","Ray Romano, John Leguizamo, Denis Leary, Seann William Scott, Josh Peck, Queen Latifah","United States, United Kingdom, Australia","July 23,1952","1952","PG","94 min","Animation, Comedy, Family","Manny, Sid, Diego and Scrat join forces with new friends to save the valley from an epic flood.","6.8","283306.0"</t>
  </si>
  <si>
    <t>153,"Movie","Playing with Sharks","","Valerie Taylor, Dr. Sylvia Earle, Jeremiah Sullivan, Wendy Benchley, Jean Michel Cousteau, Michele Hall","","July 23,1952","1952","TV-14","91 min","Animals &amp; Nature, Biographical, Documentary","""Playing with Sharks"" captures the life of conservationist Valerie Taylor.","7.5","556.0"</t>
  </si>
  <si>
    <t>154,"Movie","Shark vs. Surfer","Phil Stebbing","Billy Lloyd","","July 23,1952","1952","TV-14","44 min","Animals &amp; Nature, Documentary","Shark vs. Surfer visits shark-infested surf spots to relive the harrowing encounters.","6.1","24.0"</t>
  </si>
  <si>
    <t>155,"Movie","Shark vs. Whale","","Ted Stewart","","July 23,1952","1952","TV-PG","44 min","Animals &amp; Nature, Documentary","Marine biologist Ryan Johnson discovers rare behavior of a whale attacking a great white.","5.5","54.0"</t>
  </si>
  <si>
    <t>156,"Movie","Stuntman","Kurt Mattila","Eddie Braun","","July 23,1952","1952","TV-14","87 min","Documentary","Stuntman Eddie Braun attempts to complete Evel Knievel's legendary Snake River Canyon rocket jump.","6.6","398.0"</t>
  </si>
  <si>
    <t>157,"Movie","Walking with Dinosaurs: The Movie","Barry Cook, Neil Nightingale","John Leguizamo, Justin Long, Tiya Sircar, Skyler Stone, Angourie Rice, Charlie Rowe","","July 23,1952","1952","PG","88 min","Action-Adventure, Family, Fantasy","A young dinosaur named Patchi must find his courage to lead the herd.","#N/A","#N/A"</t>
  </si>
  <si>
    <t>158,"Movie","What the Shark?","","Robert Davi","","July 23,1953","1953","TV-PG","44 min","Animals &amp; Nature, Documentary","What the Shark? dives deep into the environments where adaptation is critical to survival.","0","0"</t>
  </si>
  <si>
    <t>164,"Movie","Most Wanted Sharks","","","","July 16,1953","1953","TV-PG","44 min","Animals &amp; Nature, Documentary","In Most Wanted Sharks, Jeremiah Sullivan dives into the stories of shark all-stars.","0","0"</t>
  </si>
  <si>
    <t>165,"Movie","Secrets of the Bull Shark","","Keston John","","July 16,1953","1953","TV-14","44 min","Animals &amp; Nature, Documentary","Secrets of the Bull Shark unravels the mystery of some of the most dangerous predators.","6.1","10.0"</t>
  </si>
  <si>
    <t>167,"Movie","Shark Attack Investigation: The Paige Winter Story","","","","July 16,1953","1953","TV-14","44 min","Animals &amp; Nature, Documentary","A teen survives facing one of the oceanÃ¢â‚¬â„¢s deadliest predators.","0","0"</t>
  </si>
  <si>
    <t>168,"Movie","Sharkcano","Andy Seestedt","Dan Nachtrab","","July 16,1953","1953","TV-PG","44 min","Animals &amp; Nature, Documentary","Dr. Michael Heithaus sets out to reveal the connection between sharks and volcanoes.","0","0"</t>
  </si>
  <si>
    <t>169,"Movie","We Bought a Zoo","Cameron Crowe","Matt Damon, Scarlett Johansson, Thomas Haden Church, Patrick Fugit, Colin Ford, Elle Fanning","United States","July 16,1953","1953","PG","125 min","Animals &amp; Nature, Drama, Family","A single dad tries to give his family a fresh start by moving to a home in the middle of a zoo.","7.1","146028.0"</t>
  </si>
  <si>
    <t>170,"Movie","World's Biggest Bullshark","","Jason Hildebrandt","","July 16,1954","1954","TV-PG","44 min","Animals &amp; Nature, Documentary","How one of the largest Bull Sharks ever caught, grew to become a giant.","#N/A","#N/A"</t>
  </si>
  <si>
    <t>171,"Movie","World's Most Dangerous Shark?","Kevin Bachar","Brain Cade","","July 16,1954","1954","TV-14","44 min","Animals &amp; Nature, Documentary","Are Oceanic White Tips the most dangerous of all the sharks?","0","0"</t>
  </si>
  <si>
    <t>173,"Movie","Flicka","Michael Mayer","Alison Lohman, Tim McGraw, Maria Bello, Ryan Kwanten, Danny Pino, Dallas Roberts","United States, United Kingdom","July 9,1954","1954","PG","95 min","Animals &amp; Nature, Coming of Age, Drama","A 14-year-old girl befriends a wild filly and tries to rescue the horse from a rodeo entrepreneur.","#N/A","#N/A"</t>
  </si>
  <si>
    <t>174,"Movie","Miraculous World: Shanghai, The Legend of Ladydragon","Thomas Astruc","Cristina 'Vee"" Valenzuela, Bryce Papenbrook, Keith Silverstein, Carrie Keranen, Todd Haberkorn, Max Mittelman","","July 9,1954","1954","TV-Y7-FV","54 min","Animation, Fantasy","Marinette heads to Shanghai to meet Adrien.","#N/A","#N/A"</t>
  </si>
  <si>
    <t>175,"Movie","Orca vs. Great White","Sigmund Spath Jr.","Kina Scollay, Ingrid Visser, Ray Robertson","","July 9,1955","1955","TV-14","44 min","Animals &amp; Nature, Documentary","Researchers investigate if orcas are hunting great whites in New Zealand.","5.5","106.0"</t>
  </si>
  <si>
    <t>176,"Movie","Rogue Shark?","Mark Woodward","Mocean Melvin","","July 9,1955","1955","TV-14","44 min","Animals &amp; Nature, Documentary","A vacation hot spot is rocked by a series of shark attacks, chaos reigns.","#N/A","#N/A"</t>
  </si>
  <si>
    <t>177,"Movie","Shark Beach with Chris Hemsworth","Sally Aitken","Chris Hemsworth","United States","July 9,1955","1955","TV-PG","44 min","Animals &amp; Nature, Documentary","Chris Hemsworth investigates how we can live harmoniously with sharks.","6.6","466.0"</t>
  </si>
  <si>
    <t>178,"Movie","Shark Gangs","Jacob Cobi Benattia, Pete Berg, James Buchanan","","","July 9,1955","1955","TV-14","44 min","Animals &amp; Nature, Documentary","Scientists investigate why some sharks roam the oceans in gangs.","6.7","38.0"</t>
  </si>
  <si>
    <t>179,"Movie","The Croc That Ate Jaws","Mark Woodward","Dan Nachtrab","","July 9,1955","1955","TV-14","44 min","Animals &amp; Nature, Documentary","What happens when two of the deadliest predators go head to head?","0","0"</t>
  </si>
  <si>
    <t>184,"Movie","The Good, The Bart, and The Loki","David Silverman","Dan Castellaneta, Nancy Cartwright, Yeardley Smith","","July 7,1955","1955","TV-PG","6 min","Animation, Comedy, Fantasy","Banished from Asgard once again, Loki takes on the Simpsons and SpringfieldÃ¢â‚¬â„¢s mightiest heroes.","#N/A","#N/A"</t>
  </si>
  <si>
    <t>186,"Movie","The Sandlot","David Mickey Evans","Art La Fleur, Tom Guiry, Mike Vitar, Patrick Renna, Chauncey Leopardi, Marty York","United States","July 2,1955","1955","PG","101 min","Comedy, Coming of Age, Family","A shy boy moves to a new neighborhood and becomes involved with a ragtag baseball team.","#N/A","#N/A"</t>
  </si>
  <si>
    <t>187,"Movie","The Sandlot 2","David Mickey Evans","Max Lloyd-Jones, James Willson, Samantha Burton, Brett Kelly, James Earl Jones, Cole Evan Weiss","United States","July 2,1956","1956","PG","98 min","Comedy, Sports","10 years after the events at The Sandlot, a team of boys and girls overcome an all-new challenge.","#N/A","#N/A"</t>
  </si>
  <si>
    <t>188,"Movie","Adventures in Babysitting","Chris Columbus","Elisabeth Shue, Maia Brewton, Keith Coogan, Anthony Rapp, Calvin Levels, Vincent Phillip D'Onofrio","United States","June 25,1956","1956","TV-PG","102 min","Action-Adventure, Comedy, Coming of Age","A seemingly quiet night turns into a wild expedition for a teen babysitter.","6.9","45915.0"</t>
  </si>
  <si>
    <t>191,"Movie","Wolfgang","David Gelb","Wolfgang Puck","","June 25,1956","1956","TV-PG","80 min","Biographical, Documentary","Wolfgang Puck persevered after a troubled childhood to become the worldÃ¢â‚¬â„¢s most famous chef.","6.9","421.0"</t>
  </si>
  <si>
    <t>195,"Movie","Luca","Enrico Casarosa","Jacob Tremblay, Jack Dylan Grazer, Emma Berman, Maya Rudolph, Marco Barricelli, Jim Gaffigan","United States","June 18,1956","1956","PG","101 min","Animation, Buddy, Coming of Age","Join Luca, a young sea monster, as he experiences an unforgettable summer on the Italian Riviera.","7.5","138610.0"</t>
  </si>
  <si>
    <t>198,"Movie","Strange Magic","Gary Rydstrom","Alan Cumming, Evan Rachel Wood, Elijah Kelley, Meredith Anne Bull, Sam Palladio, Kristin Chenoweth","United States, Canada, United Kingdom, Singapore, Australia, Thailand","June 11,1957","1957","PG","101 min","Action-Adventure, Animation, Family","A tough fairy princess crosses paths with the sinister Bog King.","5.7","11574.0"</t>
  </si>
  <si>
    <t>199,"Movie","The Happiest Millionaire","Norman Tokar","Fred MacMurray, Tommy Steele, Greer Garson, Geraldine Page, Gladys Cooper, Hermione Baddeley","United States","June 11,1957","1957","G","170 min","Biographical, Coming of Age, Family","An immigrant finds a butler position in the home of a millionaire.","6.6","2253.0"</t>
  </si>
  <si>
    <t>200,"Movie","The Pacifier","Adam Shankman","Vin Diesel, Lauren Graham, Faith Ford, Brittany Snow, Max Thieriot, Chris Potter","Canada, United States","June 11,1957","1957","PG","97 min","Action-Adventure, Comedy, Spy/Espionage","A Navy SEAL gets his toughest mission yet: Babysitting.","5.6","96615.0"</t>
  </si>
  <si>
    <t>205,"Movie","Raya and the Last Dragon","Don Hall, Carlos LÃƒÂ³pez Estrada","Kelly Marie Tran, Awkwafina , Izaac Wang, Gemma Chan, Daniel Dae Kim, Benedict Wong","United States","June 4,1957","1957","PG","112 min","Action-Adventure, Animation, Family","When evil threatens Kumandra, Raya must find the last dragon to save it.","7.3","135105.0"</t>
  </si>
  <si>
    <t>206,"Movie","Red Tails","Anthony Hemingway","Terrence Howard, Cuba Gooding Jr., Nate Parker, David Oyelowo, Tristan Wilds, Ne-Yo","United States","June 4,1959","1959","PG-13","126 min","Action-Adventure, Drama, Historical","Black fighter pilots get the chance to prove themselves during WWII.","5.9","36162.0"</t>
  </si>
  <si>
    <t>207,"Movie","Us Again","Zach A. Parrish","","","June 4,1959","1959","G","7 min","Animation, Dance, Family","An elderly man and his young-at-heart wife rekindle their passion for life on one magical night.","0","0"</t>
  </si>
  <si>
    <t>208,"Movie","American Eid","Aqsa Altaf","Shanessa Khawaja, Jenna Qureshi, Cash Herrera, Fazeelat Aslam, Maya Bednarek, Iris Starlett Perry","","46874.1959","1959","G","21 min","Drama","Ameena, a homesick Muslim Pakistani immigrant, wakes up on Eid to find out she has to go to school.","0","0"</t>
  </si>
  <si>
    <t>210,"Movie","Dinner Is Served","Hao Zheng","Qi Sun, Briana Liu, Ben Wang, Harry Jarvis, Ray Wise, DeJean Brown","","46874.1959","1959","TV-PG","21 min","Coming of Age, Drama","A Chinese student uncovers his true identity when trying out for a leadership role at a U.S. school.","0","0"</t>
  </si>
  <si>
    <t>212,"Movie","Growing Fangs","Ann Marie Pace","Keyla Monterroso Mejia, Cristela Alonzo, Grace Song, Olivia Sullivent, Gilberto Ortiz, Sean Burgos","","46874.1959","1959","TV-PG","20 min","Coming of Age, Fantasy","Val Garcia, a Mexican-American half human/half vampire teenager, struggles to fit in either world.","0","0"</t>
  </si>
  <si>
    <t>214,"Movie","Let's Be Tigers","Stephanie Abel Horowitz","Otmara Marrero, Dash McCloud, Greg Worswick, Mike Millan","","46874.196","1960","PG","15 min","Drama","Grieving for her mother, Avalon finds comfort when she's put in charge of a 4-year-old for a night.","0","0"</t>
  </si>
  <si>
    <t>215,"Movie","The Last of the Chupacabras","Jessica Mendez Siqeiros","Melba Martinez ph.D, Cici Lau, Seven True-Divine Purnell, William Knight, Amanda Maddock, Ronald Binion","","46874.196","1960","TV-PG","14 min","Fantasy","A lonely Mexican-American woman unknowingly summons a dark and ancient creature.","0","0"</t>
  </si>
  <si>
    <t>216,"Movie","The Little Prince(ss)","Moxie Peng","Kalo Moss, Ching Yin Ryan Hu, Evan Lai, Brian Yang, Lynn Chen, Danni Wang","","46874.196","1960","PG","19 min","Drama","When Chinese kids Gabriel and Rob become friends, Rob's dad questions Gabriel's feminine behavior.","0","0"</t>
  </si>
  <si>
    <t>221,"Movie","Tinker Bell and the Legend of the NeverBeast","Steve Loter","Ginnifer Goodwin, Mae Whitman, Rosario Dawson, Lucy Liu, Raven-SymonÃƒÂ© , Megan Hilty","United States","44317.1961","1961","G","79 min","Action-Adventure, Animation, Fantasy","Tink and her friends risk everything to rescue the mysterious NeverBeast.","0","0"</t>
  </si>
  <si>
    <t>226,"Movie","X-Men: The Last Stand","Brett Ratner","Hugh Jackman, Halle Berry, Ian McKellen, Famke Janssen, Anna Paquin, Kelsey Grammer","United States, United Kingdom, Canada","41760.1961","1961","PG-13","105 min","Action-Adventure, Family, Science Fiction","When Professor X clashes with Magneto, the battle lines are drawn for the war to end all wars.","6.6","523122.0"</t>
  </si>
  <si>
    <t>228,"Movie","Fantastic Four: Rise of the Silver Surfer","Tim Story","Ioan Gruffudd, Jessica Alba, Chris Evans, Michael Chiklis, Julian McMahon, Kerry Washington","United States, Germany, United Kingdom","39203.1961","1961","PG","93 min","Action-Adventure, Family, Science Fiction","The Fantastic Four meet The Silver Surfer, who comes to Earth to prepare it for destruction.","5.6","269331.0"</t>
  </si>
  <si>
    <t>230,"Movie","Wild Hearts Can't Be Broken","Steve Miner","Gabrielle Anwar, Michael Schoeffling, Kathleen York, Dylan Kussman, Cliff Robertson, Frank Renzulli","United States","39203.1961","1961","G","89 min","Biographical, Drama","A runaway is determined to become a death-defying horse ""diving girl.""","7.1","5546.0"</t>
  </si>
  <si>
    <t>231,"Movie","Maggie Simpson in ""The Force Awakens from its Nap""","David Silverman","","","38108.1961","1961","TV-PG","4 min","Animation, Comedy, Parody","In a daycare far, far awayÃ¢â‚¬Â¦ but still in Springfield, Maggie goes on a quest for her lost pacifier.","#N/A","#N/A"</t>
  </si>
  <si>
    <t>232,"Movie","Star Wars Biomes","","","","38108.1962","1962","TV-G","18 min","Science Fiction","Fly over the surface of some of the most iconic Star Wars biomes, planets, and moons.","0","0"</t>
  </si>
  <si>
    <t>236,"Movie","22 vs. Earth","Kevin Nolting","Tina Fey, Richard Ayoade, Alice Braga","","April 30,1962","1962","TV-PG","9 min","Animation, Comedy, Family","22 refuses to go to Earth, enlisting a gang of 5 other new souls in her attempt at rebellion.","0","0"</t>
  </si>
  <si>
    <t>238,"Movie","Disney My Music Story SUKIMASWITCH","Kentaro Takayanagi","Takuya Ohashi, Shintaro Tokita","","April 30,1962","1962","TV-PG","81 min","Biographical, Documentary, Music","This episode features SUKIMASWITCH. They share their thoughts on music.","#N/A","#N/A"</t>
  </si>
  <si>
    <t>240,"Movie","Oklahoma!","Fred Zinnemann","Gordon MacRae, Gloria Grahame, Gene Nelson","United States","April 30,1963","1963","TV-PG","148 min","Musical, Romance, Western","Two young cowboys vie with a ranch hand and peddler for the hearts of the women they love.","7.0","13287.0"</t>
  </si>
  <si>
    <t>241,"Movie","Baby's Day Out","Patrick Read Johnson","Joe Mantegna, Lara Flynn Boyle, Joe Pantoliano, Brian Haley, Cynthia Nixon, Fred Dalton Thompson","United States","April 23,1963","1963","PG","99 min","Action-Adventure, Comedy, Crime","Three bumbling kidnappers attempt to nab the baby of a rich couple.","#N/A","#N/A"</t>
  </si>
  <si>
    <t>242,"Movie","Being the Queen","Tom Jennings","","United States","April 23,1963","1963","TV-14","44 min","Biographical, Documentary","Being the Queen tells the story of Queen Elizabeth II from those who know her best.","6.5","137.0"</t>
  </si>
  <si>
    <t>248,"Movie","Rio","Carlos Saldanha","Anne Hathaway, Jesse Eisenberg, will.i.am , Jamie Foxx, George Lopez, Tracy Morgan","United States, Brazil","April 16,1964","1964","G","99 min","Action-Adventure, Animation, Comedy","Blu, a rare macaw leaves his home in small town Minnesota and heads to Rio to help save his species.","6.9","233408.0"</t>
  </si>
  <si>
    <t>249,"Movie","The Kid Who Would Be King","Joe Cornish","Louis Ashbourne Serkis, Tom Taylor, Rebecca Ferguson, Patrick Stewart, Denise Gough, Dean Chaumoo","United Kingdom, United States","April 16,1964","1964","PG","121 min","Action-Adventure, Coming of Age, Family","When a kid discovers the legendary sword, Excalibur, he and his friends join Merlin to fight evil!","6.1","17534.0"</t>
  </si>
  <si>
    <t>250,"Movie","Treasure Buddies","Robert Vince","Richard Riehle, Mason Cook, Adam Alexi-Malle, Lochlyn Munro, Mo Gallini, Christopher Maleki","United States, Canada","April 16,1964","1964","G","96 min","Action-Adventure, Comedy, Kids","Travel across the globe on a treasure hunt with the adorable thrill-seeking Buddies.","0","0"</t>
  </si>
  <si>
    <t>251,"Movie","White Fang 2: Myth of the White Wolf","Ken Olin","Scott Bairstow, Charmaine Craig, Alfred Molina, Geoffrey Lewis, Al Harrington, Anthony Michael Ruivivar","United States","April 16,1965","1965","PG","106 min","Action-Adventure, Animals &amp; Nature, Drama","A dog-wolf stops miners from destroying a sacred land.","5.4","2413.0"</t>
  </si>
  <si>
    <t>252,"Movie","Cesar Millan: The Real Story","Doug Shultz","Cesar Millan","United States","April 9,1965","1965","TV-PG","45 min","Biographical, Documentary","Follow Cesar Millan's incredible rise from impoverished illegal immigrant to celebrity dog trainer.","7.1","79.0"</t>
  </si>
  <si>
    <t>255,"Movie","Man of the House","James Orr","Chevy Chase, Farrah Fawcett, Jonathan Taylor Thomas, George Wendt","United States","April 9,1965","1965","PG","97 min","Comedy, Coming of Age, Crime","A man joins the YMCA to impress the son of the woman of his dreams.","5.2","9947.0"</t>
  </si>
  <si>
    <t>256,"Movie","Mark Twain and Me","Daniel Petrie","Jason Robards, Talia Shire, R.H. Thomson, Fiona Reid, Chris Wiggins, Amy Stewart","Canada, United States","April 9,1966","1966","TV-PG","93 min","Biographical, Coming of Age, Drama","A shy 11 -year- old is thrilled to meet Mark Twain, the man she most admires in all the world.","6.9","184.0"</t>
  </si>
  <si>
    <t>257,"Movie","Squanto: A Warrior's Tale","Xavier Koller","Adam Beach, Eric Schweig, Michael Gambon, Nathaniel Parker, Alex Norton, Sheldon Peters Wolfchild","United States, Canada","April 9,1966","1966","PG","102 min","Action-Adventure, Biographical, Drama","A vivid true story of one man's unquenchable thirst for independence.","6.0","1332.0"</t>
  </si>
  <si>
    <t>258,"Movie","Caravan of Courage: An Ewok Adventure","John Korty","Eric Walker, Warwick Davis, Fionnula Flanagan, Guy Boyd, Aubree Miller, Daniel Frishman","","April 2,1967","1967","TV-PG","97 min","Action-Adventure, Fantasy, Science Fiction","After Cindel and Mace are separated from their parents, courageous Ewoks aid in reuniting them.","#N/A","#N/A"</t>
  </si>
  <si>
    <t>259,"Movie","Ewoks: The Battle for Endor","Jim Wheat, Ken Wheat","Wilford Brimley, Warwick Davis, Aubree Miller, SiÃƒÂ¢n Phillips, Carel Struycken, Niki Botelho","United States","April 2,1967","1967","TV-PG","97 min","Action-Adventure, Fantasy, Science Fiction","The adventures of the Ewoks continue as Wicket and friends confront the evil Marauders.","5.4","10210.0"</t>
  </si>
  <si>
    <t>261,"Movie","Island at the Top of the World","Robert Stevenson","David Hartman, Donald Sinden, Jacques Marin, Mako , David Gwillim, Agneta Eckemyr","United States","April 2,1968","1968","G","94 min","Action-Adventure, Fantasy, Survival","A man commissions an airship and crew to search for his missing son.","#N/A","#N/A"</t>
  </si>
  <si>
    <t>263,"Movie","Night at the Museum","Shawn Levy","Ben Stiller, Carla Gugino, Dick Van Dyke, Mickey Rooney, Bill Cobbs, Jake Cherry","United States, United Kingdom","April 2,1969","1969","PG","109 min","Action-Adventure, Comedy, Family","A new guard at the Natural History Museum finds that when visitors leave the exhibits come to life.","6.4","356478.0"</t>
  </si>
  <si>
    <t>265,"Movie","Sharks Of The Bermuda Triangle","","Mike New","","April 2,1969","1969","TV-PG","45 min","Animals &amp; Nature, Documentary","The Bermuda TriangleÃ¢â‚¬â„¢s greatest wonder may be the secret breeding grounds of tiger sharks.","5.5","30.0"</t>
  </si>
  <si>
    <t>267,"Movie","Star Wars Vintage: Story of the Faithful Wookiee","","","","April 2,1969","1969","TV-Y7-FV","9 min","Animation","With his friends ailing from a sleeping virus, Chewbacca gets Ã¢â‚¬Å“helpÃ¢â‚¬Â from Boba Fett.","#N/A","#N/A"</t>
  </si>
  <si>
    <t>269,"Movie","The Big Year","David Frankel","Steve Martin, Jack Black, Owen Wilson, Brian Dennehy, Anjelica Huston, Rashida Jones","United States, Canada","April 2,1969","1969","PG","101 min","Animals &amp; Nature, Comedy","Three men pursue the Birder of the Year title across the continent.","6.2","46224.0"</t>
  </si>
  <si>
    <t>270,"Movie","The Last Ice","Scott Ressler","","United States","April 2,1970","1970","TV-14","82 min","Animals &amp; Nature, Documentary","As climate change melts the Arctic ice, the indigenous people fight to protect the land.","7.4","122.0"</t>
  </si>
  <si>
    <t>271,"Movie","Third Man on the Mountain","Ken Annakin","Michael Rennie, James MacArthur, Janet Munro, James Donald, Herbert Lom, Laurence Naismith","United States, United Kingdom","April 2,1971","1971","G","107 min","Action-Adventure, Coming of Age, Family","A boy attempts the impossible - climbing the ""Citadel.""","7.1","1120.0"</t>
  </si>
  <si>
    <t>273,"Movie","Gnomeo &amp; Juliet","Kelly Asbury","James McAvoy, Emily Blunt, Matt Lucas, Ashley Jensen, Michael Caine, Jim Cummings","United Kingdom, United States, Canada, Ireland","March 26,1971","1971","G","86 min","Action-Adventure, Animation, Family","Two garden gnomes remain star-crossed lovers during a feud among neighbors.","5.9","54964.0"</t>
  </si>
  <si>
    <t>277,"Movie","Disney My Music Story: Perfume","Kentaro Takayanagi","a-chan , KASHIYUKA , NOCCHi","","March 19,1971","1971","","53 min","Biographical, Documentary, Music","J-Pop band Perfume shares their passion for music and Disney memories.","6.6","10.0"</t>
  </si>
  <si>
    <t>280,"Movie","Doc McStuffins: The Doc Is In","Chris Hamilton","Laya DeLeon Hayes, Loretta Devine, Lara Jill Miller, Robbie Rist, Anthony Anderson, Dr Myiesha Taylor,  MD","","March 12,1972","1972","TV-Y","24 min","Animation, Kids, Medical","Doc McStuffins helps kids learn about healthy habits.","0","0"</t>
  </si>
  <si>
    <t>282,"Movie","Miss Peregrine's Home for Peculiar Children","Tim Burton","Eva Green, Asa Butterfield, Samuel L. Jackson, Judi Dench, Rupert Everett, Allison Janney","United States, United Kingdom, Belgium, Canada","March 12,1972","1972","PG-13","127 min","Coming of Age, Fantasy","A wildly imaginative fantasy-adventure about a secret world for children with unusual powers.","6.7","177856.0"</t>
  </si>
  <si>
    <t>283,"Movie","Own the Room","Cristina Costantini, Darren Foster","Alondra Toledo, Daniela Blanco, Henry Onyango, Jason Hadzikostas, Santosh Pandey","","March 12,1972","1972","TV-14","91 min","Documentary","Five young entrepreneurs from across the world vie for $100,000.","6.7","237.0"</t>
  </si>
  <si>
    <t>284,"Movie","Garfield: A Tail of Two Kitties","Tim Hill","Breckin Meyer, Jennifer Love Hewitt, Billy Connolly, Bill Murray","United Kingdom, United States","March 5,1973","1973","PG","79 min","Comedy, Family, Kids","Garfield is adopted by a greedy Lord with nefarious plans to open up his estate as a hunting ground.","#N/A","#N/A"</t>
  </si>
  <si>
    <t>291,"Movie","Myth: A Frozen Tale","Jeff Gipson","Evan Rachel Wood","United States","February 26,1974","1974","TV-G","12 min","Animation, Family, Fantasy","A family sits down for a bedtime story and is transported to a forest filled with elemental spirits.","0","0"</t>
  </si>
  <si>
    <t>292,"Movie","Okavango: River of Dreams","Dereck Joubert, Beverly Joubert","Dereck Joubert","Austria, South Africa","February 26,1974","1974","TV-PG","95 min","Animals &amp; Nature, Documentary","The story of the Okavango River through the wildlife who dwell amongst its waters.","0","0"</t>
  </si>
  <si>
    <t>295,"Movie","Shanghai Disney Resort Grand Opening Gala","","","","February 26,1974","1974","TV-G","24 min","Variety","A grand extravaganza which celebrates the opening of Shanghai Disney Resort.","0","0"</t>
  </si>
  <si>
    <t>296,"Movie","Cheaper By the Dozen","Shawn Levy","Steve Martin, Bonnie Hunt, Hilary Duff, Tom Welling, Piper Perabo","United States","February 19,1974","1974","PG","99 min","Comedy, Family","Tom and Kate Baker discover that managing twelve children and big careers are a difficult mix.","5.9","104395.0"</t>
  </si>
  <si>
    <t>297,"Movie","Cheaper by the Dozen 2","Adam Shankman","Steve Martin, Eugene Levy, Bonnie Hunt, Tom Welling, Piper Perabo, Carmen Electra","United States, Canada","February 19,1975","1975","PG","95 min","Comedy, Family","The Bakers go toe-to-toe against the Murtaughs in the ultimate inter-family battle.","5.5","60307.0"</t>
  </si>
  <si>
    <t>298,"Movie","Flora &amp; Ulysses","Lena Khan","Matilda Lawler, Alyson Hannigan, Ben Schwartz, Anna Deavere Smith, Danny Pudi, Benjamin Evan Ainsworth","United States","February 19,1975","1975","PG","95 min","Comedy, Coming of Age, Drama","Comic book fan Flora saves a squirrel whose superhero powers bring hope and wonder to her family.","6.2","6325.0"</t>
  </si>
  <si>
    <t>299,"Movie","The Book of Life","Jorge R. GutiÃƒÂ©rrez","Diego Luna, Zoe Saldana, Channing Tatum, Ron Perlman, Christina Applegate, Ice Cube","","February 19,1975","1975","PG","101 min","Action-Adventure, Animation, Comedy","A young man embarks on a journey that spans three fantastical worlds.","#N/A","#N/A"</t>
  </si>
  <si>
    <t>302,"Movie","Marvel's Behind the Mask","","","","February 12,1975","1975","TV-14","65 min","Anthology, Documentary","A documentary special exploring the power of identity behind superheroes we know and love today.","6.4","481.0"</t>
  </si>
  <si>
    <t>303,"Movie","Rodgers &amp; Hammerstein's Cinderella","Robert Iscove","Brandy Norwood, Whitney Houston, Bernadette Peters, Paolo MontalbÃƒÂ¡n, Whoopi Goldberg, Victor Garber","","February 12,1976","1976","G","86 min","Comedy, Family, Fantasy","HistoryÃ¢â‚¬â„¢s most enduring fairy tale returns with a thoroughly modern twist.","#N/A","#N/A"</t>
  </si>
  <si>
    <t>304,"Movie","You Again","Andy Fickman","Kristen Bell, Sigourney Weaver, Jamie Lee Curtis, Odette Yustman, Kristin Chenoweth, Victor Garber","United States","February 12,1976","1976","PG","106 min","Comedy","An unlikely reunion causes high school drama to resurface between a nice girl and her arch nemesis.","5.7","52871.0"</t>
  </si>
  <si>
    <t>305,"Movie","Disney My Music Story: Yoshiki","Kentaro Takayanagi","YOSHIKI","United States, Japan","February 5,1976","1976","TV-PG","48 min","Biographical, Documentary, Music","Yoshiki from Ã¢â‚¬Å“X JapanÃ¢â‚¬Â performs two Disney songs and talks about his music.","#N/A","#N/A"</t>
  </si>
  <si>
    <t>306,"Movie","Expedition Everest","Katie Bauer Murdock","Tate Donovan","United States","February 5,1977","1977","TV-PG","45 min","Animals &amp; Nature, Documentary","Scientists and Sherpas team up on Mount Everest to install the highest weather station in the world.","6.5","155.0"</t>
  </si>
  <si>
    <t>307,"Movie","Upside-Down Magic","Joe Nussbaum","Izabela Rose, Siena Agudong, Kyle Howard, Elie Samouhi, Alison Fernandez, Max Torina","United States, Canada","February 5,1977","1977","TV-PG","97 min","Coming of Age, Fantasy","Nory enters the Sage Academy for Magical Studies!","0","0"</t>
  </si>
  <si>
    <t>310,"Movie","Texas Storm Squad","Natalie Hewit","Sam Douglas","","January 29,1977","1977","TV-14","44 min","Documentary","An elite search and rescue team battles to save lives during record-breaking Storm Imelda.","0","0"</t>
  </si>
  <si>
    <t>312,"Movie","Wild Uganda","Harald Pokieser","Russell Boulter","","January 22,1977","1977","TV-PG","45 min","Animals &amp; Nature, Documentary","Uganda boasts one of the most diverse landscapes on Earth and wildlife is thriving.","0","0"</t>
  </si>
  <si>
    <t>314,"Movie","Isle of Dogs","Wes Anderson","Bryan Cranston, Koyu Rankin, Edward Norton, Bob Balaban, Jeff Goldblum, Bill Murray","United States, Germany, United Kingdom","January 15,1977","1977","PG-13","102 min","Action-Adventure, Animation, Comedy","Set in Japan, ISLE OF DOGS follows a boy's odyssey in search of his dog.","7.8","173851.0"</t>
  </si>
  <si>
    <t>315,"Movie","Mary Poppins Returns","Rob Marshall","Emily Blunt, Lin-Manuel Miranda, Ben Whishaw, Emily Mortimer, Julie Walters, Pixie Davies","United States, United Kingdom","January 15,1977","1977","PG","140 min","Family, Fantasy, Musical","Mary Poppins is back to help the Banks family in this reimagined classic.","6.7","85576.0"</t>
  </si>
  <si>
    <t>318,"Movie","Ferdinand","Carlos Saldanha","Jack Gore, Jet Jurgensmeyer, Nile Diaz, Colin H. Murphy, Carlos Saldanha, Jeremy Sisto","United States, Spain","January 8,1978","1978","PG","111 min","Action-Adventure, Animation, Comedy","Ferdinand, a peace-loving bull, rallies a misfit team of friends on the ultimate adventure home.","6.7","59237.0"</t>
  </si>
  <si>
    <t>320,"Movie","Toy Story: That Time Forgot","Steve Purcell","Tom Hanks, Tim Allen, Kristen Schaal, Kevin McKidd, Emily Hahn, Wallace Shawn","United States","January 8,1978","1978","TV-G","22 min","Action-Adventure, Animation, Comedy","The Toy Story crew meet a delusional set of action figures.","#N/A","#N/A"</t>
  </si>
  <si>
    <t>321,"Movie","700 Sharks","Luc Marescot","Paul Bandey","France","January 1,1978","1978","TV-PG","45 min","Animals &amp; Nature, Documentary","Follow an international team of scientists in Polynesia as they study a school of 700 sharks.","6.7","127.0"</t>
  </si>
  <si>
    <t>322,"Movie","Big Sharks Rule","","Lance Lewman","","January 1,1978","1978","TV-14","45 min","Animals &amp; Nature, Documentary","In the waters of South Africa, sharks reign supreme.","0","0"</t>
  </si>
  <si>
    <t>323,"Movie","Dr. Seuss' Horton Hears a Who!","Jimmy Hayward, Steve Martino","Jim Carrey, Steve Carell, Will Arnett, Seth Rogen, Isla Fisher, Amy Poehler","United States","January 1,1979","1979","G","88 min","Animation, Comedy, Family","Horton must save a civilization living on a speck of dust from those who don't believe they exist.","#N/A","#N/A"</t>
  </si>
  <si>
    <t>324,"Movie","Great Shark Chow Down","Mark Woodward","Dan Nachtrab","","January 1,1979","1979","TV-PG","45 min","Animals &amp; Nature, Documentary","Great Shark Chow Down Ã¢â‚¬â€œ prepare for a feast of extraordinary shark-feeding events.","0","0"</t>
  </si>
  <si>
    <t>325,"Movie","Mega Hammerhead","Brandon Hill, Marc Ostrick","Neil Hammerschlag","United States","January 1,1979","1979","TV-PG","43 min","Animals &amp; Nature, Documentary","Dr. Neil Hammerschlag and his team are setting off on a quest to learn more the Great Hammerhead.","6.5","96.0"</t>
  </si>
  <si>
    <t>326,"Movie","Burrow","Madeline Sharafian","","United States","December 25,1979","1979","G","6 min","Animation, Family","A rabbit attempts to dig a burrow and learns thereÃ¢â‚¬â„¢s no shame in asking for help.","0","0"</t>
  </si>
  <si>
    <t>329,"Movie","Max Keeble's Big Move","Tim Hill","Alex D. Linz, Larry Miller, Jamie Kennedy, Zena Grey, Josh Peck, Nora Dunn","United States","December 25,1980","1980","PG","88 min","Comedy, Family","After a week of creating mayhem, Max has to face the consequences.","0","0"</t>
  </si>
  <si>
    <t>330,"Movie","Soul","Pete Docter","Jamie Foxx, Tina Fey, Angela Bassett, Ahmir-Khalib ""Questlove"" Thompson, Phylicia Rashad, Daveed Diggs","United States","December 25,1980","1980","PG","107 min","Animation, Comedy, Family","Jamie Foxx stars in PixarÃ¢â‚¬â„¢s ""Soul,"" a comedy about what makes you... YOU.","8.0","338392.0"</t>
  </si>
  <si>
    <t>331,"Movie","Arendelle Castle Yule Log","","","United States","December 18,1980","1980","TV-G","180 min","Animation, Family","Set the wintry mood for your holiday celebration with Anna and ElsaÃ¢â‚¬â„¢s Arendelle Castle yule log.","7.2","49.0"</t>
  </si>
  <si>
    <t>332,"Movie","Buried Truth of the Maya","","Josh Bernstein","United States","December 18,1980","1980","TV-PG","48 min","Documentary, Historical","A high-tech archaeological team explores the hidden secrets of Chichen Itza.","5.5","215.0"</t>
  </si>
  <si>
    <t>334,"Movie","Dory's Reef Cam","Michal Makarewicz","","United States","December 18,1981","1981","TV-G","182 min","Animation, Family","Dive into the waters below and watch the aquatic wildlife from the world of Nemo and Dory.","3.6","296.0"</t>
  </si>
  <si>
    <t>335,"Movie","Into the Woods","Rob Marshall","Meryl Streep, Emily Blunt, James Corden, Anna Kendrick, Chris Pine, Tracey Ullman","United States","December 18,1981","1981","PG","126 min","Action-Adventure, Fantasy, Musical","A baker and his wife's desperation to have a child sends them on a quest to reverse a witchÃ¢â‚¬â„¢s curse.","5.9","143450.0"</t>
  </si>
  <si>
    <t>336,"Movie","Miraculous World: New York, United Heroez","Thomas Astruc","Cristina Vee, Bryce Papenbrook, Keith Silverstein, Carrie Keranen, Selah Victor, Sabrina Weisz","United Kingdom, United States, France","December 18,1981","1981","TV-Y7-FV","60 min","Action-Adventure, Animation, Fantasy","MarinetteÃ¢â‚¬â„¢s class is headed to New York!","#N/A","#N/A"</t>
  </si>
  <si>
    <t>339,"Movie","Disney Channel's Epic Holiday Showdown","","","United States","December 11,1982","1982","TV-G","50 min","Fantasy, Variety","DC stars try to save the holidays from Scrooge.","#N/A","#N/A"</t>
  </si>
  <si>
    <t>340,"Movie","Disney Holiday Magic Quest","","","United States","December 11,1983","1983","TV-G","46 min","Movies","ZOMBIES stars race to save the holiday magic!","6.5","41.0"</t>
  </si>
  <si>
    <t>341,"Movie","Gender Revolution: A Journey With Katie Couric","","Katie Couric","United States","December 11,1983","1983","TV-14","93 min","Documentary","Katie Couric explores questions about gender identity with experts and everyday people.","5.8","366.0"</t>
  </si>
  <si>
    <t>342,"Movie","High School Musical: The Musical: The Holiday Special","","Olivia Rodrigo, Joshua Bassett, Sofia Wylie, Matt Cornett, Larry Saperstein, Julia Lester","United States","December 11,1984","1984","TV-G","46 min","Drama, Music, Romance","The cast of High School Musical: The Musical: The Series celebrates the holidays with music &amp; more!","5.7","422.0"</t>
  </si>
  <si>
    <t>343,"Movie","Ralph Breaks the Internet","Rich Moore, Phil Johnston","John C. Reilly, Sarah Silverman, Gal Gadot, Jane Lynch, Jack McBrayer, Alan Tudyk","United States","December 11,1984","1984","PG","116 min","Action-Adventure, Animation, Comedy","Ralph and Vanellope are swept into the internet.","7.0","151237.0"</t>
  </si>
  <si>
    <t>344,"Movie","Safety","Reginald Hudlin","Jay Reeves, Thaddeus J. Mixson, Corinne Foxx, Matthew Glave, James Badge Dale, Hunter Sansone","United States","December 11,1984","1984","PG","123 min","Biographical, Drama, Sports","A drama inspired by the empowering story of former Clemson University safety Ray McElrathbey.","6.8","4295.0"</t>
  </si>
  <si>
    <t>345,"Movie","Anastasia","Don Bluth, Gary Goldman","Meg Ryan, John Cusack, Kelsey Grammer, Christopher Lloyd, Hank Azaria, Bernadette Peters","United States","December 4,1984","1984","G","95 min","Animation, Family, Fantasy","A girl heads to Paris to learn if she is the long lost princess, Anastasia.","#N/A","#N/A"</t>
  </si>
  <si>
    <t>346,"Movie","Godmothered","Sharon Maguire","June Squibb, Jillian Bell, Jane Curtin, Carlease Burke, Sonia Manzano, Erica Parks","United States","December 4,1985","1985","PG","113 min","Comedy, Family, Fantasy","An inexperienced fairy godmother-in-training tries to prove that people still need fairy godmothers.","6.1","13069.0"</t>
  </si>
  <si>
    <t>347,"Movie","Man vs. Shark","","Jeremiah Sullivan, Dave Hoffman","United States","December 4,1985","1985","TV-PG","45 min","Animals &amp; Nature, Documentary","Marine biologist attempts to get bitten by a deadly tiger shark and survive","6.2","64.0"</t>
  </si>
  <si>
    <t>348,"Movie","Mulan","Niki Caro","Yifei Liu, Donnie Yen, Gong Li, Jet Li, Jason Lee, Yoson An","United States, Canada, Hong Kong","December 4,1985","1985","PG-13","117 min","Action-Adventure, Coming of Age, Drama","A young woman risks it all to be a great Chinese warrior in DisneyÃ¢â‚¬â„¢s MULAN.","7.6","294728.0"</t>
  </si>
  <si>
    <t>349,"Movie","Sky High","Mike Mitchell","Kelly Preston, Lynda Carter, Michael Angarano, Danielle Panabaker, Mary Elizabeth Winstead, Bruce Campbell","United States","December 4,1985","1985","PG","101 min","Action-Adventure, Comedy, Family","It takes inner and outer strength to make a name for yourself when you're the son of heroes.","6.3","89480.0"</t>
  </si>
  <si>
    <t>350,"Movie","The Disney Holiday Singalong","","Ryan Seacrest, Andrea Bocelli, BTS , Michael BublÃƒÂ©, Ciara , Chloe x Halle","United States","December 4,1985","1985","TV-G","45 min","Family, Music, Variety","A festive musical event with more Disney melodies and classic holiday songs.","5.9","192.0"</t>
  </si>
  <si>
    <t>351,"Movie","The Nutcracker and the Four Realms","Lasse HallstrÃƒÂ¶m, Joe Johnston","Keira Knightley, Mackenzie Foy, Eugenio Derbez, Jayden Fowora-Knight, Matthew Macfadyen, Richard Grant","United States","December 4,1986","1986","PG","101 min","Action-Adventure, Family, Fantasy","From Disney comes the reimagined tale of The Nutcracker.","5.6","35079.0"</t>
  </si>
  <si>
    <t>352,"Movie","Alexander and the Terrible, Horrible, No Good, Very Bad Day","Miguel Arteta","Steve Carell, Jennifer Garner, Ed Oxenbould, Dylan Minnette, Kerris Dorsey, Jennifer Coolidge","United States","November 27,1986","1986","PG","83 min","Comedy, Coming of Age, Family","It's one calamity after another during the worst day of Alexander's life.","6.2","45075.0"</t>
  </si>
  <si>
    <t>353,"Movie","Black Beauty","Ashley Avis","Mackenzie Foy, Kate Winslet, Iain Glen, Calam Lynch, Claire Forlani, Fern Deacon","United States","November 27,1986","1986","TV-PG","111 min","Animals &amp; Nature, Coming of Age, Drama","A wild horse and a teenage girl forge an unbreakable bond which keeps them connected for a lifetime.","6.4","3965.0"</t>
  </si>
  <si>
    <t>354,"Movie","From Our Family to Yours","Angela Affinita","","United Kingdom","November 27,1986","1986","TV-G","3 min","Animation, Family","A granddaughter brings joy on Christmas by mending a beloved Mickey, evoking memories of the past.","0","0"</t>
  </si>
  <si>
    <t>357,"Movie","Folklore: the long pond studio sessions","","Taylor Swift, Aaron Dessner, Jack Antonoff, Justin Vernon","United States","November 25,1986","1986","TV-14","107 min","Documentary, Music","An intimate musical concert featuring Taylor Swift performing every song from Ã¢â‚¬Å“folklore.Ã¢â‚¬Â","8.4","3832.0"</t>
  </si>
  <si>
    <t>360,"Movie","Planes","Klay Hall","Dane Cook, Stacy Keach, Brad Garrett, Teri Hatcher, Julia Louis-Dreyfus, Priyanka Chopra","United States","November 20,1986","1986","PG","94 min","Action-Adventure, Animation, Comedy","A crop duster takes on the worldÃ¢â‚¬â„¢s fastest in the greatest air race ever.","5.7","46378.0"</t>
  </si>
  <si>
    <t>361,"Movie","Planes: Fire &amp; Rescue","Bobs Gannaway","Dane Cook, Ed Harris, Julie Bowen, Curtis Armstrong, John Higgins, Hal Holbrook","United States","November 20,1986","1986","PG","85 min","Action-Adventure, Animation, Comedy","Air racer Dusty teams up with a dynamic crew of flying firefighters.","6.0","17741.0"</t>
  </si>
  <si>
    <t>362,"Movie","The Real Right Stuff","","","United States","November 20,1987","1987","TV-PG","90 min","Documentary, Historical","The Real Right Stuff tells the story of the nationÃ¢â‚¬â„¢s first astronauts.","7.2","574.0"</t>
  </si>
  <si>
    <t>364,"Movie","LEGO Star Wars Holiday Special","Ken Cunningham","Helen Sadler, Omar Miller, Jake Green, Kelly Marie Tran, Trevor Devall, Matt Sloan","United States","November 17,1987","1987","TV-Y7-FV","48 min","Action-Adventure, Animation, Comedy","On the festive Life Day, Rey and BB-8 embark on an epic adventure across Star Wars history.","#N/A","#N/A"</t>
  </si>
  <si>
    <t>365,"Movie","Home Alone","Chris Columbus","Macaulay Culkin, Joe Pesci, Daniel Stern, John Heard, Roberts Blossom, Catherine O'Hara","United States","November 13,1987","1987","PG","103 min","Comedy, Family","When Kevin is home while his family goes on a Christmas trip, he must defend his home from burglars.","7.7","599166.0"</t>
  </si>
  <si>
    <t>366,"Movie","Home Alone 2: Lost in New York","Chris Columbus","Macaulay Culkin, Joe Pesci, Daniel Stern, John Heard, Devin Ratray, Catherine O'Hara","United States","November 13,1987","1987","PG","121 min","Comedy, Family","Kevin is home alone in NYC but won't be for long since the Wet Bandits are also in the Big Apple.","6.8","371543.0"</t>
  </si>
  <si>
    <t>367,"Movie","Home Alone 3","Raja Gosnell","Alex D. Linz, Haviland Morris, Olek Krupa","United States","November 13,1987","1987","PG","103 min","Comedy, Family","A gang of criminals come up against 8 year-old Alex Pruitt, who is home alone with the chicken pox.","4.5","120446.0"</t>
  </si>
  <si>
    <t>369,"Movie","Petra: Secrets of the Ancient Builders","Thierry Fessard, Yohann Thiriet","Bert Morris","United Arab Emirates","November 13,1987","1987","TV-G","45 min","Documentary, Historical","Discover the technical prowess behind Petra, a wonder in the middle of the desert.","0","0"</t>
  </si>
  <si>
    <t>370,"Movie","Ultimate Viking Sword","Peter Yost","Jay Sanders","","November 13,1988","1988","TV-PG","45 min","Documentary, Historical","National Geographic reconstructs the Ulfberht, a Viking warriorÃ¢â‚¬â„¢s ultimate weapon.","#N/A","#N/A"</t>
  </si>
  <si>
    <t>371,"Movie","Disney's A Christmas Carol","Robert Zemeckis","Jim Carrey, Gary Oldman, Colin Firth, Bob Hoskins, Robin Penn, Cary Elwes","United States","November 6,1988","1988","PG","97 min","Animation, Fantasy","Three ghosts take Ebenezer Scrooge on an eye-opening journey.","#N/A","#N/A"</t>
  </si>
  <si>
    <t>374,"Movie","Mr. Magoo","Stanley Tong","Leslie Nielsen, Kelly Lynch, Ernie Hudson, Stephen Tobolowsky, Nick Chinlund, Matt Keeslar","United States","November 6,1988","1988","PG","88 min","Action-Adventure, Comedy, Crime","Clueless Mr. Magoo sets out to get back a stolen precious gem.","4.0","15608.0"</t>
  </si>
  <si>
    <t>375,"Movie","Prep &amp; Landing","Kevin Deters, Stevie Wermers-Skelton","Dave Foley, Sarah Chalke, Mason Cotton, Lino DiSalvo, Derek Richardson, William Sheppard","United States","November 6,1988","1988","TV-G","23 min","Animation, Family, Fantasy","An elite elf unit ensures homes around the world are prepared for Santa.","7.6","3651.0"</t>
  </si>
  <si>
    <t>376,"Movie","Prep &amp; Landing: Naughty vs. Nice","Kevin Deters, Stevie Wermers-Skelton","Dave Foley, Derek Richardson, Sarah Chalke, Rob Riggle, Chris Parnell, W. Sheppard","United States","November 6,1988","1988","TV-G","23 min","Animation, Family, Fantasy","Wayne and Lanny race to save Christmas!","7.3","2047.0"</t>
  </si>
  <si>
    <t>377,"Movie","Disney Channel Halloween House Party","Trevor Moore","Tobie Windham, Raphael Alejandro, Suzi Barrett, Isaac Ryan Brown, Kylie Cantrall, Scarlett Estevez","United States","October 30,1989","1989","TV-G","23 min","Comedy, Variety","Disney Channel Stars celebrate Halloween in a sketch comedy special with tricks, treats, and more!","6.0","18.0"</t>
  </si>
  <si>
    <t>379,"Movie","The Sorcerer's Apprentice","Jon Turteltaub","Nicolas Cage, Jay Baruchel, Alfred Molina, Teresa Palmer, Monica Bellucci, Omar Miller","United States","October 30,1989","1989","PG","111 min","Action-Adventure, Fantasy","A modern-day sorcerer must make his seemingly average recruit into the ultimate apprentice.","6.1","164738.0"</t>
  </si>
  <si>
    <t>384,"Movie","Once Upon a Snowman","Dan Abraham, Trent Correy","Josh Gad, Idina Menzel, Kristen Bell, Jonathan Groff, Chris Williams","United States","October 23,1989","1989","TV-PG","12 min","Animation, Comedy, Coming of Age","This new short film follows OlafÃ¢â‚¬â„¢s first steps as he comes to life and searches for his identity.","0","0"</t>
  </si>
  <si>
    <t>385,"Movie","Pompeii: Secrets Of The Dead","Ben Finney","Maite Jauregui","United States","October 23,1989","1989","TV-PG","45 min","Documentary, Historical","Forensic experts scan PompeiiÃ¢â‚¬â„¢s victims to investigate why they didnÃ¢â‚¬â„¢t escape the eruption.","6.6","250.0"</t>
  </si>
  <si>
    <t>386,"Movie","Toy Story of Terror!","Angus MacLane","Tom Hanks, Tim Allen, Joan Cusack, Carl Weathers, Stephen Tobolowsky, Timothy Dalton","United States","October 23,1990","1990","TV-G","22 min","Action-Adventure, Animation, Comedy","Join the Toy Story gang in a frighteningly fun animated adventure.","7.5","16487.0"</t>
  </si>
  <si>
    <t>387,"Movie","Beverly Hills Chihuahua","Raja Gosnell","Piper Perabo, Manolo Cardona, Jamie Curtis, Jose Yazpik, Maury Sterling, Jesus Ochoa","United States, Mexico","October 16,1990","1990","PG","95 min","Action-Adventure, Comedy, Family","Papi has to rescue his true love, Chloe, when she gets lost in Mexico.","3.9","24905.0"</t>
  </si>
  <si>
    <t>388,"Movie","Clouds","Justin Baldoni","Fin Argus, Sabrina Carpenter, Madison Iseman, Neve Campbell, Tom Scott, Lil Rel Howery","United States","October 16,1990","1990","PG-13","122 min","Biographical, Drama, Music","A young musician with months to live turns to music to make the most of the time he has left.","7.5","10743.0"</t>
  </si>
  <si>
    <t>389,"Movie","Lost on Everest","Renan Ozturk","Tate Donovan","United States","October 16,1990","1990","TV-14","60 min","Animals &amp; Nature, Documentary, Survival","The quest to reveal what happened to the explorers who first set out to summit Mt. Everest.","6.6","410.0"</t>
  </si>
  <si>
    <t>390,"Movie","Marvel's Iron Man &amp; Captain America: Heroes United","Leo Riley","Adrian Pasdar, Roger Smith, Fred Tatasciore, David Kaye, Liam O'Brien, Clancy Brown","United States","October 16,1991","1991","PG","72 min","Action-Adventure, Animation, Science Fiction","Iron Man and Captain America battle the Red Skull and Taskmaster.","#N/A","#N/A"</t>
  </si>
  <si>
    <t>393,"Movie","Oil Spill of The Century","","LoÃƒÂ¯ck Peyron","","October 9,1991","1991","TV-PG","45 min","Documentary, Historical","LoÃƒÂ¯ck Peyron investigates the 1978 Amoco Cadiz oil spill and its impact.","0","0"</t>
  </si>
  <si>
    <t>394,"Movie","The Chronicles Of Narnia: The Voyage of the Dawn Treader","Michael Apted","Georgie Henley, Skandar Keynes, Ben Barnes, Will Poulter, Tilda Swinton","United States, United Kingdom","October 9,1991","1991","PG","113 min","Action-Adventure, Family, Fantasy","Three heroes sail with King Caspian to help Narnian lords banished by an evil usurper of the throne.","6.3","157931.0"</t>
  </si>
  <si>
    <t>396,"Movie","Wild Portugal","Christian Baumeister","Bart Thomasson","","October 9,1991","1991","TV-14","45 min","Animals &amp; Nature, Documentary, Family","Explore a rugged world where diverse species fight for survival.","7.1","43.0"</t>
  </si>
  <si>
    <t>397,"Movie","X2","Bryan Singer","Patrick Stewart, Hugh Jackman, Ian McKellen, Halle Berry, Famke Janssen, James Marsden","Canada, United States","October 9,1992","1992","PG-13","134 min","Action-Adventure, Family, Science Fiction","X-Men newcomer, Night Crawler, joins Magneto to rescue their brethren and forestall a holocaust.","7.4","556856.0"</t>
  </si>
  <si>
    <t>398,"Movie","Mr. Holland's Opus","Stephen Herek","Richard Dreyfuss, Glenne Headly, Jay Thomas, W.H. Macy, Alicia Witt, Jean Kelly","United States","October 2,1992","1992","PG","143 min","Drama, Music","A musician finds his passion when he takes a Ã¢â‚¬Å“day jobÃ¢â‚¬Â as a music teacher.","7.3","40430.0"</t>
  </si>
  <si>
    <t>399,"Movie","Disneynature Oceans","Jacques Perrin, Jacques Cluzaud","Pierce Brosnan, Lancelot Perrin","France, Switzerland, Spain, United States, United Arab Emirates","September 25,1992","1992","G","84 min","Animals &amp; Nature, Documentary, Family","Journey into the depths of a wonderland filled with beauty and power.","#N/A","#N/A"</t>
  </si>
  <si>
    <t>400,"Movie","Hidden Figures","Theodore Melfi","Taraji Henson, Octavia Spencer, Janelle MonÃƒÂ¡e, Kevin Costner, Kirsten Dunst, Jim Parsons","United States","September 25,1992","1992","PG","128 min","Biographical, Drama, Family","A story about three women at NASA who helped launch John Glenn into orbit.","7.8","236645.0"</t>
  </si>
  <si>
    <t>402,"Movie","Secret Society of Second-Born Royals","","Peyton Lee, Niles Fitch, Isabella Blake-Thomas, Olivia Deeble, Skylar Astin, Elodie Yung","United States","September 25,1992","1992","TV-PG","99 min","Action-Adventure, Coming of Age, Family","Sam, a rebellious royal, learns she is part of the Secret Society of Second-Born Royals.","#N/A","#N/A"</t>
  </si>
  <si>
    <t>403,"Movie","The Giant Robber Crab","Moritz Katz","Colin Solman","United States","September 25,1992","1992","TV-PG","44 min","Animals &amp; Nature, Documentary","As we follow the robberÃ¢â‚¬â„¢s life cycle, we learn that crabs are much more than creepy crawlies.","0","0"</t>
  </si>
  <si>
    <t>409,"Movie","Ever After: A Cinderella Story","Andy Tennant","Drew Barrymore, Anjelica Huston, Dougray Scott, Patrick Godfrey, Megan Dodds, Melanie Lynskey","United States","September 18,1992","1992","PG-13","122 min","Drama, Romance","A young woman falls in love with a prince while pretending to be a princess.","#N/A","#N/A"</t>
  </si>
  <si>
    <t>411,"Movie","Morning Light","Mark Monroe","Patrick Warburton","United States","September 18,1993","1993","PG","99 min","Documentary, Sports","Fifteen rookie sailors race to be part of the ""Morning Light"" crew.","5.7","403.0"</t>
  </si>
  <si>
    <t>412,"Movie","Notre Dame: Race Against The Inferno","Fabrice Gardel, Simon Kessler, Josselin Mahot","Paul Bandey","United Kingdom, France","September 18,1993","1993","TV-PG","45 min","Documentary","On April 15, 2019, ParisÃ¢â‚¬â„¢ firefighters gave everything to save the Notre Dame cathedral.","7.0","5.0"</t>
  </si>
  <si>
    <t>416,"Movie","Christopher Robin","Marc Forster","Ewan McGregor, Hayley Atwell, Bronte Carmichael, Mark Gatiss, Oliver Davies, Ronke Adekoluejo","United Kingdom, United States","September 11,1993","1993","PG","109 min","Drama, Family, Fantasy","Pooh leaves the Hundred Acre Wood to help grown-up Christopher Robin.","7.2","79913.0"</t>
  </si>
  <si>
    <t>417,"Movie","D2: The Mighty Ducks","Sam Weisman","Emilio Estevez, Michael Tucker, Jan RubeÃ…Â¡, Kathryn Erbe, Joshua Jackson, Elden Ratliff","United States","September 4,1993","1993","PG","107 min","Comedy, Drama, Family","The Mighty Ducks face the meanest team on ice at the Junior Goodwill Games.","6.1","41362.0"</t>
  </si>
  <si>
    <t>418,"Movie","D3: The Mighty Ducks","Robert Lieberman","Emilio Estevez, Jeffrey Nordling, David Selby, Heidi Kling, Joshua Jackson, Elden Ratliff","United States","September 4,1993","1993","PG","104 min","Comedy, Coming of Age, Drama","The Mighty Ducks inherit a new coach and a new set of problems.","5.4","27624.0"</t>
  </si>
  <si>
    <t>420,"Movie","Trick or Treat","Jack Hannah","","United States","September 4,1993","1993","TV-G","9 min","Animation, Family, Fantasy","Donald plays a trick on his nephews, but a witch helps them out. See details for advisory.","0","0"</t>
  </si>
  <si>
    <t>421,"Movie","Alice Through the Looking Glass","James Bobin","Johnny Depp, Anne Hathaway, Mia Wasikowska, Matt Lucas, Rhys Ifans, Helena Carter","United States, United Kingdom","August 28,1993","1993","PG","115 min","Action-Adventure, Fantasy","Alice returns to Underland to save the Mad Hatter in a race against time.","0","0"</t>
  </si>
  <si>
    <t>422,"Movie","Phineas and Ferb The Movie: Candace Against the Universe","","Ashley Tisdale, Vincent Martella, Ali Wong, Dan Povenmire, Alyson Stoner, Maulik Pancholy","United States","August 28,1993","1993","TV-G","86 min","Action-Adventure, Animation, Comedy","Phineas and Ferb set out across the galaxy to rescue Candace, who has been abducted by aliens.","#N/A","#N/A"</t>
  </si>
  <si>
    <t>423,"Movie","Back to the Titanic","","","United Kingdom","August 21,1993","1993","TV-PG","44 min","Documentary, Historical","Back to the Titanic documents the first manned dives to Titanic in nearly 15 years.","6.2","365.0"</t>
  </si>
  <si>
    <t>424,"Movie","Beauty and the Beast","Bill Condon","Emma Watson, Dan Stevens, Luke Evans, Kevin Kline, Josh Gad, Ewan McGregor","United States","August 21,1993","1993","PG","138 min","Family, Fantasy, Musical","Belle must look beyond the BeastÃ¢â‚¬â„¢s exterior to find the true Prince within.","8.0","35.0"</t>
  </si>
  <si>
    <t>425,"Movie","Mars: One Day on the Red Planet","Martin Johnson","Nigel Barber","United States","August 21,1993","1993","TV-PG","88 min","Documentary","An epic journey around the real Mars Ã¢â‚¬â€œ built from data, as youÃ¢â‚¬â„¢ve never seen it before.","7.0","413.0"</t>
  </si>
  <si>
    <t>426,"Movie","The One and Only Ivan","Thea Sharrock","Sam Rockwell, Angelina Jolie, Danny DeVito, Helen Mirren, Brooklynn Prince, RamÃƒÂ³n RodrÃƒÂ­guez","United States","August 21,1993","1993","PG","95 min","Drama, Family, Fantasy","An adaptation of the award-winning book about a very special gorilla.","6.5","12696.0"</t>
  </si>
  <si>
    <t>429,"Movie","Disney Zombies 2","Paul Hoen","Milo Manheim, Meg Donnelly, Trevor Tordjman, Kylee Russell, Carla Jeffery, Chandler Kinney","United States","August 14,1994","1994","TV-G","84 min","Coming of Age, Fantasy, Musical","Zed and Addison encounter a group of werewolves!","#N/A","#N/A"</t>
  </si>
  <si>
    <t>430,"Movie","India's Wild Leopards","","Sandesh Kadur, Priya Singh","India","August 14,1994","1994","TV-14","45 min","Animals &amp; Nature, Documentary","Cameraman Sandesh KadurÃ¢â‚¬â„¢s mission is to uncover the secretive lives of IndiaÃ¢â‚¬â„¢s leopards.","0","0"</t>
  </si>
  <si>
    <t>432,"Movie","Magic Camp","Mark Waters","Adam DeVine, Gillian Jacobs, Nathaniel McIntyre, Jeffrey Tambor, Cole Sand, Isabella Crovetti","United States","August 14,1994","1994","PG","101 min","Comedy, Family","A group of misfit campers help a down-on-his-luck magician rediscover his love of magic.","6.3","4584.0"</t>
  </si>
  <si>
    <t>433,"Movie","Marvel Studios' Ant-Man and the Wasp","Peyton Reed","Paul Rudd, Evangeline Lilly, Michael PeÃƒÂ±a, Walton Goggins, Hannah John-Kamen, David Dastmalchian","United States","August 14,1994","1994","PG-13","120 min","Action-Adventure, Comedy, Science Fiction","Ant-Man and the Wasp must join forces to uncover secrets from the past.","#N/A","#N/A"</t>
  </si>
  <si>
    <t>438,"Movie","The Greatest Showman","Michael Gracey","Hugh Jackman, Zac Efron, Michelle Williams, Rebecca Ferguson, Zendaya , Keala Settle","United States","August 14,1994","1994","PG","106 min","Biographical, Drama, Family","A bold and original musical celebrating the birth of show business and dreams coming to life.","7.5","288439.0"</t>
  </si>
  <si>
    <t>441,"Movie","Howard","Don Hahn","Howard Ashman","United States","August 7,1994","1994","TV-PG","95 min","Biographical, Documentary, Music","Ã¢â‚¬Å“HowardÃ¢â‚¬Â is the untold story of Howard Ashman, the brilliant lyricist behind Disney classics.","7.5","1233.0"</t>
  </si>
  <si>
    <t>442,"Movie","Prince of Persia: The Sands of Time","Mike Newell","Jake Gyllenhaal, Ben Kingsley, Gemma Arterton, Alfred Molina, Richard Coyle, Toby Kebbell","United States","August 7,1994","1994","PG-13","117 min","Action-Adventure, Fantasy","A rogue prince and rival princess safeguard a magical dagger with the power to reverse time.","6.6","293861.0"</t>
  </si>
  <si>
    <t>443,"Movie","Star Wars: Galaxy's Edge-Adventure Awaits","","Neil Harris, Kaley Cuoco, Oscar Isaac, Sarah Hyland, Keegan-Michael Key, Jay Leno","United States","August 7,1994","1994","TV-PG","81 min","Documentary, Family","Celebrating DisneyÃ¢â‚¬â„¢s new land that brings Star Wars to life!","#N/A","#N/A"</t>
  </si>
  <si>
    <t>444,"Movie","The Hidden Kingdoms of China","Ben Wallis, Emma Fraser, Jess Tombs","Michelle Yeoh","United States","August 7,1994","1994","TV-PG","88 min","Animals &amp; Nature, Documentary, Family","THE HIDDEN KINGDOMS OF CHINA takes audiences into the secret wilds of China.","6.9","57.0"</t>
  </si>
  <si>
    <t>445,"Movie","The Peanuts Movie","Steve Martino","Noah Schnapp, Alex Garfin, Hadley Miller, Mariel Sheets, Venus Schultheis, Noah Johnston","United States","August 7,1994","1994","G","89 min","Animation, Comedy, Family","Snoopy takes to the skies against The Red Baron, while his pal, Charlie Brown, begins an epic quest.","7.0","47260.0"</t>
  </si>
  <si>
    <t>449,"Movie","Big Cat Games","Jeremy Turner","Boone Smith","","July 31,1995","1995","TV-PG","44 min","Animals &amp; Nature, Family, Reality","Boone Smith hosts a feline showdown as lion, tiger and cheetah battle for top cat title.","0","0"</t>
  </si>
  <si>
    <t>450,"Movie","Black Is King","BeyoncÃƒÂ© Knowles-Carter","BeyoncÃƒÂ© Knowles-Carter","United States","July 31,1995","1995","TV-14","86 min","Dance, Music, Musical","This visual album from BeyoncÃƒÂ© reimagines lessons of ""The Lion King"" for young kings and queens.","5.8","9062.0"</t>
  </si>
  <si>
    <t>451,"Movie","Cradle of the Gods","Tim Conrad","Tim Conrad","United Kingdom","July 31,1995","1995","TV-PG","45 min","Documentary, Historical","Located on a hilltop sanctuary, G Ã¢â‚¬â€œ bekli Tepe in Turkey is the world's first known temple.","#N/A","#N/A"</t>
  </si>
  <si>
    <t>454,"Movie","Hunt for the Abominable Snowman","Dan Oliver","Stephen Rashbrook","","July 31,1995","1995","TV-PG","45 min","Documentary","Across the Himalayas are stories of the yeti, or abominable snowman.","#N/A","#N/A"</t>
  </si>
  <si>
    <t>455,"Movie","Incredibles 2","Brad Bird","Craig Nelson, Holly Hunter, Sarah Vowell, Huckleberry Milner, Catherine Keener, Eli Fucile","United States","July 31,1995","1995","PG","118 min","Action-Adventure, Animation, Family","The Incredibles spring into action when a dangerous new villain emerges.","7.6","304063.0"</t>
  </si>
  <si>
    <t>457,"Movie","Lost Temple of the Inca","Jim Aikman","Dan Nachtrab","United States","July 31,1995","1995","TV-PG","44 min","Documentary","A scientist discovers artifacts in Peru that could lead him to one of the countryÃ¢â‚¬â„¢s missing temples.","0","0"</t>
  </si>
  <si>
    <t>460,"Movie","Surviving the Mount St. Helens Disaster","Sophie Harris","Bill Ratner","United Kingdom","July 31,1995","1995","TV-PG","44 min","Animals &amp; Nature, Documentary","Eyewitness accounts and rare images chart the violent 1980 eruption of Mount St. Helens.","7.3","125.0"</t>
  </si>
  <si>
    <t>462,"Movie","Pirates of the Caribbean: Dead Men Tell No Tales","Joachim RÃƒÂ¸nning, Espen Sandberg","Johnny Depp, Javier Bardem, Brenton Thwaites, Kaya Scodelario, Kevin McNally, Golshifteh Farahani","United States","July 24,1995","1995","PG-13","129 min","Action-Adventure, Fantasy","Captain Jack Sparrow searches for the Trident of Poseidon.","6.5","319310.0"</t>
  </si>
  <si>
    <t>467,"Movie","A Pre-Opening Report from Disneyland","Wilfred Jackson","Walt Disney, Winston Hibler","United States","July 17,1995","1995","TV-PG","55 min","Documentary, Family, Historical","Walt provides a look at the details needed to get the Park ready to open. See details for advisory.","#N/A","#N/A"</t>
  </si>
  <si>
    <t>468,"Movie","Diary of a Wimpy Kid: The Long Haul","David Bowers","Jason Drucker, Alicia Silverstone, Tom Scott, Charlie Wright, Owen Asztalos, Dylan Walters","United States","July 17,1995","1995","PG","92 min","Comedy, Family","A trip to MeemawÃ¢â‚¬â„¢s 90th birthday takes a detour due to GregÃ¢â‚¬â„¢s scheme to attend a gaming convention!","4.3","9754.0"</t>
  </si>
  <si>
    <t>470,"Movie","Lost City of Machu Picchu","","Craig Sechler","United States","July 17,1995","1995","TV-14","44 min","Documentary, Family","Who were the mysterious people who built Machu Picchu and why?","#N/A","#N/A"</t>
  </si>
  <si>
    <t>472,"Movie","The Mouseketeers at Walt Disney World","John Tracy","Jo Worley, Ronnie Schell, Dennis Underwood, Leslie Norris, Billy Attmore, Scott Craig","United States","July 17,1995","1995","TV-PG","56 min","Coming of Age, Drama, Family","The Mouseketeers arrive to perform at Walt Disney World. See details for advisory.","8.2","36.0"</t>
  </si>
  <si>
    <t>474,"Movie","X-Men: Apocalypse","Bryan Singer","James McAvoy, Michael Fassbender, Jennifer Lawrence, Oscar Isaac, Nicholas Hoult, Rose Byrne","United States","July 17,1996","1996","PG-13","144 min","Action-Adventure, Family, Science Fiction","Apocalypse, the most powerful mutant in the universe, tries to destroy all of mankind.","6.9","419033.0"</t>
  </si>
  <si>
    <t>476,"Movie","Hamilton: History Has Its Eyes on You","","Lin-Manuel Miranda, Thomas Kail, Christopher Jackson, Leslie Odom Jr., Phillipa Soo, Renee Goldsberry","United States","July 10,1996","1996","TV-PG","47 min","Historical, Musical","Robin Roberts hosts a discussion with Lin-Manuel Miranda, Thomas Kail, and original cast members.","6.4","79.0"</t>
  </si>
  <si>
    <t>477,"Movie","Solo: A Star Wars Story","Ron Howard","Alden Ehrenreich, Woody Harrelson, Emilia Clarke, Donald Glover, Thandie Newton, Phoebe Waller-Bridge","United States","July 10,1996","1996","PG-13","135 min","Action-Adventure, Crime, Science Fiction","Witness the beginning of the Star Wars saga's most unlikely hero.","6.9","325266.0"</t>
  </si>
  <si>
    <t>478,"Movie","X-Men: Days of Future Past","Bryan Singer","Hugh Jackman, James McAvoy, Michael Fassbender, Jennifer Lawrence, Halle Berry, Nicholas Hoult","United States, United Kingdom, Canada","July 10,1996","1996","PG-13","132 min","Action-Adventure, Family, Science Fiction","Characters from the X-Men trilogy join their younger selves to change the past and save our future.","7.9","719831.0"</t>
  </si>
  <si>
    <t>479,"Movie","The Undefeated Presents: Hamilton In-Depth","","Lin-Manuel Miranda, Thomas Kail, Renee Goldsberry, Leslie Odom Jr., Daveed Diggs, Phillipa Soo","United States","July 5,1996","1996","TV-PG","33 min","Historical, Musical","The Undefeated Presents: Hamilton In-Depth is a roundtable discussion with 9 stars and the director.","0","0"</t>
  </si>
  <si>
    <t>481,"Movie","Diary of a Wimpy Kid: Rodrick Rules","David Bowers","Zachary Gordon, Devon Bostick, Rachael Harris, Robert Capron, Steve Zahn","United States","July 3,1996","1996","PG","100 min","Comedy, Family","In 7th grade, Greg must bond with his brother, Rodrick while also impressing the new girl in town.","6.5","32990.0"</t>
  </si>
  <si>
    <t>482,"Movie","Hamilton","Thomas Kail","Daveed Diggs, RenÃƒÂ©e Goldsberry, Jonathan Groff, Christopher Jackson, Jasmine Jones, Lin-Manuel Miranda","United States","July 3,1996","1996","PG-13","160 min","Biographical, Historical, Musical","The filmed version of Broadway original Ã¢â‚¬Å“HamiltonÃ¢â‚¬Â that soars in music and tale.","8.4","83182.0"</t>
  </si>
  <si>
    <t>483,"Movie","Ice Age: Collision Course","Mike Thurmeier","Ray Romano, John Leguizamo, Denis Leary, Adam Devine, Jesse Ferguson, Max Greenfield","United States, United Kingdom, Australia","July 3,1996","1996","PG","97 min","Action-Adventure, Animation, Comedy","When their world is threatened, Manny and friends go on a quest to survive the Scrat-tastrophe!","5.6","69187.0"</t>
  </si>
  <si>
    <t>484,"Movie","Race to Witch Mountain","Andy Fickman","Dwayne Johnson, AnnaSophia Robb, Carla Gugino, CiarÃƒÂ¡n Hinds, Alexander Ludwig, Tom Scott","United States","July 3,1996","1996","PG","100 min","Action-Adventure, Family, Science Fiction","A Las Vegas cab driver helps two aliens disguised as teens get home to save their planet... and ours.","5.7","60960.0"</t>
  </si>
  <si>
    <t>485,"Movie","The Big Green","Holly Sloan","Steve Guttenberg, Olivia d'Abo, Jay Sanders, John Terry, Chauncey Leopardi, Patrick Renna","United States","July 3,1996","1996","PG","100 min","Comedy, Family, Sports","A group of bored misfits become local soccer heroes in a sleepy Texas town.","5.5","10479.0"</t>
  </si>
  <si>
    <t>486,"Movie","The Mighty Ducks","Stephen Herek","Emilio Estevez, Joss Ackland, Lane Smith, Heidi Kling, Josef Sommer, Joshua Jackson","United States","July 3,1996","1996","PG","104 min","Comedy, Drama, Sports","A hotshot lawyer reluctantly coaches a hapless pee wee hockey team.","6.5","68186.0"</t>
  </si>
  <si>
    <t>487,"Movie","While You Were Sleeping","Jon Turteltaub","Sandra Bullock, Bill Pullman, Peter Gallagher, Peter Boyle, Glynis Johns, Micole Mercurio","United States","July 3,1997","1997","PG","104 min","Comedy, Drama, Romance","A lonely subway worker is mistaken for a comatose man's finacÃƒÂ©e.","6.8","106806.0"</t>
  </si>
  <si>
    <t>490,"Movie","Man in Space","Ward Kimball","Walt Disney, Dick Tufeld, Ward Kimball, Willy Ley, Dr. Heinz Haber, Dr. Wernher von Braun","United States","June 26,1997","1997","TV-PG","49 min","Documentary, Family","From the TV series Disneyland, a look at the history of space travel. See details for advisory.","0","0"</t>
  </si>
  <si>
    <t>491,"Movie","Mars and Beyond","Ward Kimball","Walt Disney, Paul Frees, Dr. Ernst Stuhlinger, Dr. Wernher von Braun, Dr. E.C. Slipher","United States","June 26,1997","1997","TV-G","53 min","Animation, Documentary, Family","An animated look at humankind's early views of the universe and life on Mars.","0","0"</t>
  </si>
  <si>
    <t>492,"Movie","Marvel Studios' Avengers: Infinity War","Anthony Russo, Joe Russo","Robert Downey Jr., Chris Hemsworth, Mark Ruffalo, Chris Evans, Scarlett Johansson, Don Cheadle","United States","June 26,1997","1997","PG-13","152 min","Action-Adventure, Fantasy, Science Fiction","The Avengers must be willing to sacrifice all to defeat Thanos.","#N/A","#N/A"</t>
  </si>
  <si>
    <t>493,"Movie","Tarzan","Kevin Lima, Chris Buck","Tony Goldwyn, Minnie Driver, Glenn Close, Alex Linz, Rosie O'Donnell, Brian Blessed","United States","June 26,1997","1997","G","93 min","Action-Adventure, Animation, Coming of Age","Adopted by gorillas, TarzanÃ¢â‚¬â„¢s life changes forever when he meets other humans.","7.3","231786.0"</t>
  </si>
  <si>
    <t>494,"Movie","Tarzan II","Brian Smith","Harrison Chad, George Carlin, Brad Garrett, Ron Perlman, Estelle Harris, Glenn Close","United States","June 26,1997","1997","G","75 min","Action-Adventure, Animation, Coming of Age","Young Tarzan decides his ape family would be better off without him.","0","0"</t>
  </si>
  <si>
    <t>496,"Movie","Big Sur: Wild California","","Hector Elizondo","United States","June 19,1997","1997","TV-PG","47 min","Animals &amp; Nature, Documentary, Family","Why is California's Big Sur coastline experiencing an explosion in wildlife?","#N/A","#N/A"</t>
  </si>
  <si>
    <t>498,"Movie","Egypt's Treasure Guardians","Ben Allen, Tom Jenner","Dominic Frisby","United Kingdom","June 19,1997","1997","TV-PG","44 min","Documentary, Historical","This programme follows a select cast of individuals, determined to bring Egypt back from the brink.","6.2","83.0"</t>
  </si>
  <si>
    <t>499,"Movie","The Jungle Book","Jon Favreau","Bill Murray, Ben Kingsley, Idris Elba, Lupita Nyong'o, Scarlett Johansson, Giancarlo Esposito","United Kingdom, United States","June 19,1997","1997","PG","108 min","Action-Adventure, Coming of Age, Family","A man-cub whoÃ¢â‚¬â„¢s been raised by a family of wolves eludes a dangerous tiger.","7.6","176762.0"</t>
  </si>
  <si>
    <t>500,"Movie","The Pirate Fairy","Peggy Holmes","Mae Whitman, Christina Hendricks, Tom Hiddleston, Lucy Liu, Raven-SymonÃƒÂ© , Megan Hilty","United States","June 19,1997","1997","G","78 min","Action-Adventure, Animation, Family","Tinker Bell and friends face the pirates of Skull Rock to save a friend.","#N/A","#N/A"</t>
  </si>
  <si>
    <t>501,"Movie","Trail Mix-Up","Barry Cook","Charles Fleischer, Kathleen Turner, April Winchell, Lou Hirsch, Corey Burton, Frank Welker","United States","June 19,1997","1997","TV-G","9 min","Action-Adventure, Animation, Comedy","Roger Rabbit is left to care for Baby Herman in Yellowstone National Park.","0","0"</t>
  </si>
  <si>
    <t>502,"Movie","Tummy Trouble","Frank Marshall, Rob Minkoff","Charles Fleischer, April Winchell, Lou Hirsch, Corey Burton, Richard Williams, Kathleen Turner","United States","June 19,1997","1997","TV-G","8 min","Action-Adventure, Animation, Comedy","Roger Rabbit is left to babysit with the mischievous Baby Herman","0","0"</t>
  </si>
  <si>
    <t>503,"Movie","Artemis Fowl","Kenneth Branagh","","United States","June 12,1997","1997","PG","96 min","Action-Adventure, Crime, Fantasy","A descendant of a long line of criminal masterminds seeks to find his father who has disappeared.","4.2","26966.0"</t>
  </si>
  <si>
    <t>505,"Movie","The Liberty Story","Hamilton Luske, Robert Stevenson","Walt Disney","United States","June 12,1998","1998","TV-PG","48 min","Drama, Family, Historical","Walt Disney presents segments of America's fight for freedom. See details for advisory.","0","0"</t>
  </si>
  <si>
    <t>506,"Movie","The Story of the Animated Drawing","Wilfred Jackson, William Beaudine","","United States","June 12,1998","1998","TV-PG","49 min","Documentary, Family","Walt Disney discusses the history of animation. See details for advisory.","0","0"</t>
  </si>
  <si>
    <t>507,"Movie","Walt &amp; El Grupo","Theodore Thomas","","United States","June 12,1998","1998","PG","108 min","Documentary, Historical","The U.S. Government sends Walt Disney to South America on a goodwill tour.","6.4","435.0"</t>
  </si>
  <si>
    <t>509,"Movie","America's Greatest Animals","","Bray Poor, Casey Anderson, Brady Barr, Andy Casagrande, Mireya Mayor","United States","June 5,1998","1998","TV-PG","90 min","Animals &amp; Nature, Documentary, Family","Nat Geo WILD goes on a search for America's 'big five.' Can America compete with Africa's beasts?","0","0"</t>
  </si>
  <si>
    <t>510,"Movie","Chasing the Equinox","Kenny Scott","Stefan Frank","","June 5,1998","1998","TV-PG","45 min","Documentary","Ancient civilizations shared an incredible knowledge of the sun.","6.5","123.0"</t>
  </si>
  <si>
    <t>513,"Movie","Percy Jackson &amp; The Olympians: The Lightning Thief","Chris Columbus","Logan Lerman, Brandon T. Jackson, Alexandra Daddario, Sean Bean, Pierce Brosnan, Steve Coogan","United Kingdom, Canada, United States","June 5,1998","1998","PG","119 min","Action-Adventure, Family, Fantasy","A boy discovers he's the descendant of Poseidon and must settle an on-going battle between the gods.","5.8","192345.0"</t>
  </si>
  <si>
    <t>517,"Movie","Women Of Impact: Changing The World","","Julianna Margulies","United States","June 5,1998","1998","TV-PG","44 min","Documentary, Historical","How will you make the world a better place? Hear stories of the amazing women changing our world.","0","0"</t>
  </si>
  <si>
    <t>518,"Movie","Maggie Simpson in ""The Longest Daycare""","","","United States","47239.1998","1998","PG","5 min","Animation, Comedy","In this Oscar-nominated short from The Simpsons, Maggie navigates an eventful first day at daycare.","#N/A","#N/A"</t>
  </si>
  <si>
    <t>519,"Movie","Mickey and the Seal","Charles Nichols","","United States","47239.1998","1998","TV-G","7 min","Animation, Family","Mickey and Pluto get into trouble with a mischievous seal.","0","0"</t>
  </si>
  <si>
    <t>521,"Movie","The Moon-Spinners","James Neilson","Hayley Mills, Joan Greenwood, Michael Davis, Irene Papas, Paul Stassino, Eli Wallach","United States","47239.1998","1998","PG","119 min","Crime, Drama, Mystery","A teen finds romance and searches for stolen gems during her vacation.","6.5","2803.0"</t>
  </si>
  <si>
    <t>523,"Movie","Fantastic Mr. Fox","Wes Anderson","George Clooney, Meryl Streep, Jason Schwartzman, Bill Murray, Wally Wolodarsky, Eric Anderson","United States, United Kingdom","44682.1998","1998","PG","88 min","Animation, Comedy, Crime","Mr. Fox lives a happy life until he plots the greatest chicken heist the world has ever seen.","#N/A","#N/A"</t>
  </si>
  <si>
    <t>524,"Movie","Hello, Dolly!","Gene Kelly","Barbara Streisand, Walter Matthau, Michael Crawford, Marianne McAndrew, Danny Lockin, E.J. Peaker","United States","44682.1998","1998","G","147 min","Comedy, Musical, Romance","Matchmaker Dolly Levi orchestrates the love lives of her friends while trying to figure out her own.","7.0","15947.0"</t>
  </si>
  <si>
    <t>526,"Movie","Out","Steven Hunter","Bernadette Sullivan, Kyle McDaniel, Caleb Cabrera, Matthew Martin","United States","44682.1998","1998","PG","12 min","Animation, Family, Fantasy","On an average day, Greg's life seems ordinary. But today is different - thereÃ¢â‚¬â„¢s magic in the air.","0","0"</t>
  </si>
  <si>
    <t>528,"Movie","The Boys: The Sherman Brothers' Story","Jeffrey Sherman, Gregory Sherman","","United States","44682.1998","1998","PG","102 min","Biographical, Documentary, Music","A journey through the lives of the prolific, award-winning songwriting duo.","7.7","1214.0"</t>
  </si>
  <si>
    <t>530,"Movie","Maleficent: Mistress of Evil","Joachim RÃƒÂ¸nning","Angelina Jolie, Elle Fanning, Chiwetel Ejiofor, Sam Riley, Harris Dickinson, Ed Skrein","United States, United Kingdom, Canada","42125.1998","1998","PG","121 min","Action-Adventure, Family, Fantasy","The story of Disney's most iconic villain continues.","6.6","99344.0"</t>
  </si>
  <si>
    <t>531,"Movie","Star Wars: The Rise of Skywalker (Episode IX)","J.J. Abrams","Carrie Fisher, Mark Hamill, Adam Driver, Daisy Ridley, John Boyega, Oscar Isaac","United States","38108.1998","1998","PG-13","142 min","Action-Adventure, Family, Science Fiction","The landmark Skywalker saga comes to a conclusion.","#N/A","#N/A"</t>
  </si>
  <si>
    <t>532,"Movie","John Carter","Andrew Stanton","Taylor Kitsch, Lynn Collins, Samantha Morton, Mark Strong, CiarÃƒÂ¡n Hinds, Dominic West","United States","37377.1998","1998","PG-13","134 min","Action-Adventure, Family, Fantasy","A former military captain is inexplicably transported to Barsoom (Mars).","6.6","276808.0"</t>
  </si>
  <si>
    <t>535,"Movie","Bride of Boogedy","Oz Scott","Richard Masur, Mimi Kennedy, Tammy Lauren, David Faustino, Joshua Rudoy, Leonard Frey","United States","37012.1999","1999","TV-PG","93 min","Action-Adventure, Family, Fantasy","Mr. Boogedy returns, and will not stop until he get his revenge.","0","0"</t>
  </si>
  <si>
    <t>538,"Movie","George of the Jungle","Sam Weisman","Brendan Fraser, Leslie Mann, Thomas Church, Richard Roundtree, Greg Cruttwell, Abraham Benrubi","United States","37012.1999","1999","PG","93 min","Action-Adventure, Comedy, Family","A baby raised by gorillas grows up to be a lovable, vine-swinging klutz.","0","0"</t>
  </si>
  <si>
    <t>539,"Movie","Homeward Bound II: Lost in San Francisco","David Ellis","Robert Hays, Kim Greist, Veronica Lauren, Kevin Chevalia, Benj Thall, Max Perlich","United States","37012.1999","1999","G","90 min","Action-Adventure, Animals &amp; Nature, Family","Three lost pets must navigate through San Francisco to find their way home.","6.0","14889.0"</t>
  </si>
  <si>
    <t>540,"Movie","Homeward Bound: The Incredible Journey","Duwayne Dunham","Robert Hays, Kim Greist, Jean Smart, Veronica Lauren, Kevin Chevalia, Benj Thall","United States","37012.1999","1999","G","85 min","Action-Adventure, Animals &amp; Nature, Family","Two dogs and a cat embark on a great American journey to find their owners.","6.9","48152.0"</t>
  </si>
  <si>
    <t>541,"Movie","How to Play Baseball","Jack Kinney","","United States","37012.1999","1999","TV-G","8 min","Animation, Family, Sports","Goofy teaches you all about this all-American pastime.","0","0"</t>
  </si>
  <si>
    <t>542,"Movie","In Beaver Valley","James Algar","Winston Hibler","United States","37012.1999","1999","TV-PG","32 min","Animals &amp; Nature, Documentary, Family","A young male beaver races to build his new family a home before winter. See details for advisory.","#N/A","#N/A"</t>
  </si>
  <si>
    <t>545,"Movie","Nature's Half Acre","James Algar","Winston Hibler","United States","37012.1999","1999","TV-PG","33 min","Animals &amp; Nature, Documentary, Family","The strange and wonderful world that lies beneath our feet. See details for advisory.","0","0"</t>
  </si>
  <si>
    <t>547,"Movie","Prowlers of the Everglades","James Algar","","United States","37012.1999","1999","TV-Y7","32 min","Animals &amp; Nature, Documentary","A primeval reptile stalks its prey in ""the swamp that time forgot."" See details for advisory.","0","0"</t>
  </si>
  <si>
    <t>548,"Movie","The Princess Bride","Rob Reiner","Cary Elwes, Mandy Patinkin, Chris Sarandon, Christopher Guest, Wallace Shawn, Andre the Giant","United Kingdom, United States","37012.1999","1999","PG","99 min","Action-Adventure, Comedy, Family","A man regales his ailing grandson with a tale of romance and adventure in a lighthearted fairy tale.","8.0","432527.0"</t>
  </si>
  <si>
    <t>551,"Movie","Water Birds","Ben Sharpsteen","Winston Hibler","United States","37012.1999","1999","TV-G","31 min","Animals &amp; Nature, Documentary, Family","Experience the beauty and variety of majestic water birds. See details for advisory.","0","0"</t>
  </si>
  <si>
    <t>552,"Movie","National Treasure","Jon Turteltaub","Nicolas Cage, Jon Voight, Harvey Keitel, Diane Kruger, Sean Bean, Justin Bartha","United States","April 30,1999","1999","PG","132 min","Action-Adventure, Mystery, Thriller","A treasure hunter must steal America's most sacred and guarded document.","6.9","339699.0"</t>
  </si>
  <si>
    <t>553,"Movie","Born Wild: The Next Generation","Liliana Olszewski","Robin Roberts","United States","April 28,1999","1999","TV-PG","44 min","Animals &amp; Nature, Documentary","BORN WILD: THE NEXT GENERATION gives viewers a look at our planetÃ¢â‚¬â„¢s next generation of baby animals.","7.9","30.0"</t>
  </si>
  <si>
    <t>555,"Movie","The Olympic Elk","James Algar","Winston Hibler","United States","April 24,1999","1999","TV-G","27 min","Animals &amp; Nature, Documentary, Family","Olympic elk trek toward the fertile grazing grounds of Mount Olympus. See details for advisory.","0","0"</t>
  </si>
  <si>
    <t>557,"Movie","Jane Goodall: The Hope","Elizabeth Leiter, Kimberly Woodard","Jane Goodall","United States","April 22,1999","1999","TV-14","89 min","Biographical, Documentary","Jane Goodall continues her lifetime of activism by continuously spreading a message of hope.","7.9","191.0"</t>
  </si>
  <si>
    <t>560,"Movie","Let's Stick Together","Jack Hannah","","United States","April 17,1999","1999","TV-G","7 min","Animation, Family","Spike, an old honey bee, recounts working with Donald in the good ol' days.","0","0"</t>
  </si>
  <si>
    <t>561,"Movie","Pluto's Purchase","Charles Nichols","Pinto Colvig, James MacDonald","United States","April 17,1999","1999","TV-G","7 min","Animation, Family","Pluto is in for a surprise when Mickey sends him to buy a salami. See details for advisory.","0","0"</t>
  </si>
  <si>
    <t>563,"Movie","A Celebration of the Music from Coco","Ron de Moraes","Benjamin Bratt, Eva Longoria, Carlos Rivera, Natalia JimÃƒÂ©nez, Alanna Ubach, Jaime Camil","United States","April 10,1999","1999","TV-PG","48 min","Concert Film, Music, Musical","Ã¢â‚¬Å“CocoÃ¢â‚¬Â is brought to life on stage with musical performances at the historic Hollywood Bowl.","7.0","267.0"</t>
  </si>
  <si>
    <t>565,"Movie","Maggie Simpson in ""Playdate with Destiny""","David Silverman","","United States","April 10,1999","1999","G","5 min","Animation, Comedy","A heroic baby saves Maggie Simpson from playground peril Ã¢â‚¬â€œ and steals her heart.","#N/A","#N/A"</t>
  </si>
  <si>
    <t>568,"Movie","A Tale of Two Critters","Jack Speirs","Mayf Nutter","United States","April 3,1999","1999","G","48 min","Animals &amp; Nature, Family","A bear cub and a raccoon become fast friends. See details for advisory.","5.9","221.0"</t>
  </si>
  <si>
    <t>569,"Movie","All in a Nutshell","Jack Hannah","","United States","April 3,2000","2000","TV-G","7 min","Animation, Family","Donald steals Chip and Dale's nuts and ends up in a lake. See details for advisory.","0","0"</t>
  </si>
  <si>
    <t>570,"Movie","Disneynature Penguins","Alastair Fothergill, Jeff Wilson","Ed Helms","United States","April 3,2000","2000","G","77 min","Animals &amp; Nature, Documentary, Family","Steve the penguin embarks on an epic quest to find love and start a family.","#N/A","#N/A"</t>
  </si>
  <si>
    <t>571,"Movie","Diving with Dolphins","Keith Scholey","Celine Cousteau","United States","April 3,2000","2000","G","79 min","Animals &amp; Nature, Documentary, Family","Disneynature explores the making of Dolphin Reef. CÃƒÂ©line Cousteau narrates English-language version.","7.0","199.0"</t>
  </si>
  <si>
    <t>572,"Movie","Dolphin Reef","Keith Scholey","Natalie Portman","United States","April 3,2000","2000","G","78 min","Animals &amp; Nature, Documentary, Family","A playful young dolphin named Echo must master his vital role in the coral reef community.","6.7","194.0"</t>
  </si>
  <si>
    <t>573,"Movie","Don's Fountain of Youth","Jack Hannah","","United States","April 3,2000","2000","TV-G","6 min","Animation, Family","Donald's trick at the fountain of youth is cut short by an alligator. See details for advisory.","0","0"</t>
  </si>
  <si>
    <t>574,"Movie","Donald's Dog Laundry","Jack King","","United States","April 3,2000","2000","TV-G","9 min","Animation, Family","Donald entices Pluto to try his mechanical dog washer. See details for advisory.","0","0"</t>
  </si>
  <si>
    <t>575,"Movie","Double Dribble","Jack Hannah","","United States","April 3,2000","2000","TV-G","8 min","Animation, Family, Sports","Goofy explores the wonderful world of basketball. See details for advisory.","0","0"</t>
  </si>
  <si>
    <t>576,"Movie","Dragon Around","Jack Hannah","","United States","April 3,2000","2000","TV-G","7 min","Animation, Family","Chip and Dale defend their home against Donald's dragon-like steam shovel. See details for advisory.","0","0"</t>
  </si>
  <si>
    <t>577,"Movie","Elephant","Mark Linfield","Meghan,  The Duchess of Sussex","United States","April 3,2000","2000","G","89 min","Animals &amp; Nature, Documentary, Family","African elephant Shani and her spirited son Jomo make the epic journey of their ancestors.","7.2","2311.0"</t>
  </si>
  <si>
    <t>578,"Movie","Elmer Elephant","Wilfred Jaxon","Jeanie Roberts, Pinto Colvig, Hal Rees, Leone Ledoux, Carlisle Tupper, Gay Seabrook","United States","April 3,2000","2000","TV-G","8 min","Animation, Family","An elephant is ashamed of his trunk until he saves his friend with it. See details for advisory.","0","0"</t>
  </si>
  <si>
    <t>580,"Movie","How To Play Football","Jack Kinney","Pinto Colvig","United States","April 3,2000","2000","TV-G","9 min","Animation, Family, Parody","Goofy demonstrates the game of football. See details for advisory.","0","0"</t>
  </si>
  <si>
    <t>581,"Movie","In the Footsteps of Elephant","Vanessa Berlowitz","Jeremy Sisto","United States","April 3,2000","2000","G","88 min","Animals &amp; Nature, Documentary, Family","Filmmakers capture an epic journey through the Kalahari Desert for DisneynatureÃ¢â‚¬â„¢s Ã¢â‚¬Å“Elephant.Ã¢â‚¬Â","7.2","226.0"</t>
  </si>
  <si>
    <t>582,"Movie","Lambert, The Sheepish Lion","Jack Hannah","Sterling Holloway","United States","April 3,2000","2000","TV-G","8 min","Animation, Family","A mix-up finds a little lion cub in the care of a gentle flock of sheep.","#N/A","#N/A"</t>
  </si>
  <si>
    <t>583,"Movie","On Ice","Ben Sharpsteen","Pinto Colvig, Walt Disney, Marcellite Garner","United States","April 3,2000","2000","TV-G","9 min","Animation, Comedy, Family","Mickey and friends enjoy skating on a frozen river. See details for advisory.","0","0"</t>
  </si>
  <si>
    <t>584,"Movie","Onward","Dan Scanlon","Tom Holland, Chris Pratt, Julia Louis-Dreyfus, Octavia Spencer, Mel Rodriguez, Kyle Bornheimer","United States","April 3,2000","2000","PG","103 min","Action-Adventure, Animation, Comedy","Two elf brothers embark on an extraordinary quest in Disney and PixarÃ¢â‚¬â„¢s ONWARD!","7.4","154112.0"</t>
  </si>
  <si>
    <t>585,"Movie","Out of Scale","Jack Hannah","","United States","April 3,2000","2000","TV-G","8 min","Animation, Family","Donald declares Chip n Dale's tree ""out of scale"" for his train set. See details for advisory.","0","0"</t>
  </si>
  <si>
    <t>586,"Movie","Penguins: Life on the Edge","Alastair Fothergill, Jeff Wilson","Blair Underwood","United States","April 3,2000","2000","G","78 min","Animals &amp; Nature, Documentary, Family","A witty and tenacious team of filmmakers brave the Antarctic to film DisneynatureÃ¢â‚¬â„¢s Ã¢â‚¬Å“Penguins.Ã¢â‚¬Â","#N/A","#N/A"</t>
  </si>
  <si>
    <t>587,"Movie","Pluto's Party","Milt Schaffer","Jimmy MacDonald, Pinto Colvig","United States","April 3,2000","2000","TV-G","8 min","Animation, Family","It's Pluto's birthday party!","0","0"</t>
  </si>
  <si>
    <t>588,"Movie","Sea Scouts","Dick Lundy","","United States","April 3,2000","2000","TV-PG","8 min","Animation, Family","Donald and his nephews encounter a shark. See details for advisory.","0","0"</t>
  </si>
  <si>
    <t>590,"Movie","The Boy Who Talked to Badgers","Gary Nelson","Carl Betz, Salome Jens, Christian Juttner, Robert Donner, Denver Pyle, Stuart Lee","United States","April 3,2000","2000","TV-PG","90 min","Action-Adventure, Animals &amp; Nature, Drama","A young farm boy relies on the help of a badger to survive the wilderness. See details for advisory.","5.5","146.0"</t>
  </si>
  <si>
    <t>591,"Movie","The New Neighbor","Jack Hannah","","United States","April 3,2000","2000","TV-G","7 min","Animation, Family","Sparks fly when Donald moves next door to Pete and his reckless dog. See details for advisory.","0","0"</t>
  </si>
  <si>
    <t>592,"Movie","The Small One","Don Bluth","Sean Marshall, William Woodson, Olan SoulÃƒÂ©, Joe Higgins, Gordon Jump, Hal Smith","United States","April 3,2000","2000","TV-PG","25 min","Animation, Family, Historical","A young boy discovers the true spirit of the Christmas season. See details for advisory.","0","0"</t>
  </si>
  <si>
    <t>593,"Movie","The Straight Story","David Lynch","Richard Farnsworth, Sissy Spacek, Harry Stanton, Everett McGill, John Farley, Kevin Farley","France, United Kingdom, United States","April 3,2001","2001","G","112 min","Biographical, Drama","Story of a man who takes a six week trip on his riding lawn mower.","8.0","92331.0"</t>
  </si>
  <si>
    <t>594,"Movie","Frankenweenie","Tim Burton","Catherine O'Hara, Martin Short, Martin Landau, Charlie Tahan, Atticus Shaffer, Winona Ryder","United States","April 1,2001","2001","PG","88 min","Animation, Comedy, Drama","Disney presents a comic twist on a classic tale from Tim Burton.","0","0"</t>
  </si>
  <si>
    <t>595,"Movie","Mars Needs Moms","Simon Wells","Seth Green, Dan Fogler, Elizabeth Harnois, Mindy Sterling, Kevin Cahoon, Joan Cusack","United States","April 1,2001","2001","PG","91 min","Action-Adventure, Animation, Family","Nine-year-old Milo sets out to save his mom when she is abducted by Martians.","5.4","23031.0"</t>
  </si>
  <si>
    <t>596,"Movie","Prom","Joe Nussbaum","Aimee Teegarden, Thomas McDonell, De'Vaughn Nixon, Danielle Campbell, Yin Chang, Jared Kusnitz","United States","April 1,2001","2001","PG","105 min","Comedy, Coming of Age, Drama","At Prom, every couple has a story, and no two are exactly alike.","5.4","15450.0"</t>
  </si>
  <si>
    <t>597,"Movie","The Last Song","Julie Robinson","Miley Cyrus, Liam Hemsworth, Bobby Coleman, Nick Searcy, Kelly Preston, Greg Kinnear","United States","April 1,2001","2001","PG","109 min","Coming of Age, Drama, Music","A rebellious daughter and her estranged father try to restore the loving relationship they once had.","6.0","89378.0"</t>
  </si>
  <si>
    <t>598,"Movie","The Odd Life of Timothy Green","Peter Hedges","Jennifer Garner, Joel Edgerton, Dianne Wiest, CJ Adams, Rosemarie DeWitt, Ron Livingston","United States","April 1,2001","2001","PG","106 min","Drama, Family, Fantasy","An unexpected surprise arrives on the doorstep of a couple who can't have children of their own.","6.6","47503.0"</t>
  </si>
  <si>
    <t>600,"Movie","A Wrinkle in Time","Ava DuVernay","Oprah Winfrey, Reese Witherspoon, Mindy Kaling, Storm Reid, Levi Miller, Deric McCabe","United States","March 25,2001","2001","PG","112 min","Action-Adventure, Coming of Age, Family","Meg travels through time and space to find her father.","4.2","45921.0"</t>
  </si>
  <si>
    <t>604,"Movie","G-Force","Hoyt Yeatman IV","Bill Nighy, Will Arnett, Zach Galifianakis, Kelli Garner, Tyler Jones, Jack Conley","United States","March 15,2001","2001","PG","92 min","Action-Adventure, Comedy, Family","Four highly trained FBI guinea pigs set out to save the world.","5.1","47752.0"</t>
  </si>
  <si>
    <t>605,"Movie","Frozen 2","Chris Buck, Jennifer Lee","Kristen Bell, Idina Menzel, Josh Gad, Jonathan Groff, Sterling Brown, Evan Wood","United States","March 14,2001","2001","PG","107 min","Animation, Family, Fantasy","Elsa journeys into the unknown to uncover truths about the past.","9.5","633880.0"</t>
  </si>
  <si>
    <t>606,"Movie","Stargirl","Julia Hart","Grace VanderWaal, Graham Verchere, Giancarlo Esposito, Karan Brar, Darby Stanchfield, Maximiliano Hernandez","United States","March 13,2001","2001","PG","107 min","Coming of Age, Drama, Musical","A coming-of-age story about a high schooler who finds himself drawn to the free-spirited new girl.","6.2","5079.0"</t>
  </si>
  <si>
    <t>607,"Movie","The Finest Hours","Craig Gillespie","Chris Pine, Casey Affleck, Ben Foster, Holliday Grainger, John Ortiz, Kyle Gallner","United States","March 6,2001","2001","PG-13","119 min","Action-Adventure, Disaster, Drama","Based on a true story of the Coast GuardÃ¢â‚¬â„¢s most daring rescue.","6.7","68078.0"</t>
  </si>
  <si>
    <t>608,"Movie","The Sandlot: Heading Home","William Dear","Danny Nucci, Luke Perry, Keanu Pires, Sarah Deakins, Chauncey Leopardi, Brandon Olds","United States, Canada","March 6,2001","2001","PG","97 min","Comedy, Family, Sports","An egotistical baseball star wakes up as a 12-year-old on his childhood playing field, the sandlot.","0","0"</t>
  </si>
  <si>
    <t>609,"Movie","Bedtime Stories","Adam Shankman","Adam Sandler, Keri Russell, Guy Pearce, Russell Brand, Richard Griffiths, Jonathan Pryce","United States","March 5,2001","2001","PG","101 min","Comedy, Family, Fantasy","A hotel handyman's bedtime stories go from fantasy to reality.","6.0","97267.0"</t>
  </si>
  <si>
    <t>610,"Movie","Marvel Studios' Black Panther","Ryan Coogler","Chadwick Boseman, Michael Jordan, Lupita Nyong'o, Danai Gurira, Martin Freeman, Daniel Kaluuya","United States","March 4,2001","2001","PG-13","137 min","Action-Adventure, Science Fiction, Superhero","TÃ¢â‚¬â„¢Challa battles a powerful foe when his homeland of Wakanda is threatened.","#N/A","#N/A"</t>
  </si>
  <si>
    <t>612,"Movie","Disney Phineas and Ferb: Phineas and Ferb Star Wars","","Vincent Martella, Ashley Tisdale, Thomas Brodie-Sangster, Caroline Rhea, Richard O'Brien, Dan Povenmire","United States","February 28,2001","2001","TV-G","53 min","Action-Adventure, Animation, Musical","Phineas, Ferb and the gang meet some iconic Star Wars characters.","#N/A","#N/A"</t>
  </si>
  <si>
    <t>614,"Movie","Viking Warrior Women","Stuart Strickson","Ella Al-Shamahi","United Kingdom","February 28,2001","2001","TV-PG","44 min","Documentary, Historical","New discoveries challenge everything we thought we knew about Viking warriors.","5.6","82.0"</t>
  </si>
  <si>
    <t>617,"Movie","Marvel Rising: Operation Shuri","Chris Rutkowski","Dee Baker, Dove Cameron, Jessica DiCicco, Skai Jackson, Kathreen Khavari, Daisy Lightfoot","United States","February 21,2002","2002","TV-Y7","23 min","Action-Adventure, Animation, Coming of Age","The Secret Warriors show Shuri how to be a teenager.","5.0","391.0"</t>
  </si>
  <si>
    <t>618,"Movie","Marvel Rising: Playing With Fire","Sol Choi","Dee Baker, Dove Cameron, Gary Cole, Kathreen Khavari, Meera Kumbhani, Tony Mirrcandani","United States","February 21,2002","2002","TV-Y7","45 min","Action-Adventure, Animation, Coming of Age","The Secret Warriors help Inferno recover his powers.","5.2","331.0"</t>
  </si>
  <si>
    <t>620,"Movie","Marvel's Iron Man &amp; Hulk: Heroes United","Leo Riley","Adrian Pasdar, Fred Tatasciore, David Kaye, Dee Baker, Robin Downes","United States","February 16,2002","2002","PG","74 min","Action-Adventure, Animation, Science Fiction","Avengers Iron Man and Hulk team up to fight an energy-devouring monster.","#N/A","#N/A"</t>
  </si>
  <si>
    <t>621,"Movie","Because of Winn-Dixie","Wayne Wang","Jeff Daniels, Cicely Tyson, Dave Matthews, Eva Saint, AnnaSophia Robb","United States","February 14,2002","2002","PG","107 min","Comedy, Drama, Family","A heartwarming tale of a girl whose life is changed by a scruffy, fun-loving pooch named Winn-Dixie.","6.3","11962.0"</t>
  </si>
  <si>
    <t>623,"Movie","My Dog, the Thief","Robert Stevenson","Dwayne Hickman, Mary Mobley, Elsa Lanchester, Joe Flynn, Roger Carmel, Mickey Shaughnessy","United States","February 14,2002","2002","TV-PG","89 min","Action-Adventure, Comedy, Family","A St. Bernard lifts a million-dollar necklace from a team of jewel thieves.","#N/A","#N/A"</t>
  </si>
  <si>
    <t>624,"Movie","Splash","Ron Howard","Tom Hanks, Daryl Hannah, Eugene Levy, John Candy, Dody Goodman, Shecky Greene","United States","February 14,2002","2002","TV-PG","110 min","Comedy, Fantasy, Romance","Allen Bauer (Tom Hanks) is rescued at sea by the mermaid of his dreams.","0","0"</t>
  </si>
  <si>
    <t>626,"Movie","Timmy Failure: Mistakes Were Made","Tom McCarthy","Winslow Fegley, Ophelia Lovibond, Craig Robinson, Wallace Shawn, Kyle Bornheimer, Chloe Coleman","United States","February 7,2002","2002","PG","103 min","Buddy, Comedy, Drama","Ã¢â‚¬Å“Timmy FailureÃ¢â‚¬Â follows the hilarious exploits of a boy who operates a Portland detective agency.","6.0","3136.0"</t>
  </si>
  <si>
    <t>627,"Movie","Toy Story 4","Josh Cooley","Tom Hanks, Tim Allen, Annie Potts, Tony Hale, Keegan-Michael Key, Madeleine McGraw","United States","February 5,2002","2002","G","101 min","Action-Adventure, Animation, Comedy","Pixar Animation Studios proudly presents the adventure of a lifetime!","7.7","233342.0"</t>
  </si>
  <si>
    <t>628,"Movie","Descendants 3","Kenny Ortega","Dove Cameron, Cameron Boyce, Sofia Carson, Booboo Stewart, Mitchell Hope, Sarah Jefferey","United States","February 2,2002","2002","TV-G","109 min","Coming of Age, Fantasy, Musical","A barrier breach jeopardizes the safety of Auradon.","6.4","8944.0"</t>
  </si>
  <si>
    <t>629,"Movie","Around the World in 80 Days","Frank Coraci","Jackie Chan, Steve Coogan, CÃƒÂ©cile de France, Jim Broadbent, Ewan Bremner, Ian McNeice","United States, Germany, Ireland, United Kingdom","February 1,2002","2002","PG","121 min","Action-Adventure, Comedy, Family","Phileas Fogg tries to beat the clock in a race around the world.","5.8","91533.0"</t>
  </si>
  <si>
    <t>630,"Movie","Big Business","Jim Abrahams","Bette Midler, Lily Tomlin, Fred Ward, Edward Herrmann, Michele Placido, Daniel Gerroll","United States","February 1,2002","2002","PG","98 min","Comedy","Two sets of identical twins, mismatched at birth, cross paths years later.","6.4","14693.0"</t>
  </si>
  <si>
    <t>631,"Movie","Lamp Life","Valerie LaPointe","Annie Potts, Jim Hanks, Ally Maki, Emily Davis","United States","January 31,2002","2002","TV-G","11 min","Animation, Comedy, Family","Lamp Life answers the question of what happened to Bo Peep since we last we saw her in Toy Story 2.","0","0"</t>
  </si>
  <si>
    <t>632,"Movie","The Lion King","Jon Favreau","Donald Glover, Seth Rogen, Chiwetel Ejiofor, Alfre Woodard, Billy Eichner, John Kani","United States, United Kingdom, South Africa","January 28,2002","2002","PG","125 min","Action-Adventure, Coming of Age, Drama","DisneyÃ¢â‚¬â„¢s The Lion King comes to life in a whole new way.","8.5","1071466.0"</t>
  </si>
  <si>
    <t>641,"Movie","Destino","Monfery Dominique","Dora Luz","France, United States","January 10,2002","2002","PG","6 min","Animation, Family, Romance","A collaboration begun in 1945 by Salvador DalÃƒÂ­ and Walt Disney.","0","0"</t>
  </si>
  <si>
    <t>642,"Movie","Forky Asks a Question: What is Reading?","Bob Peterson","Tony Hale, Addison Andrews, Mila Crespo, Imani Prior, Jeff Pidgeon, Bob Peterson","United States","January 10,2002","2002","TV-G","7 min","Animation, Comedy, Family","The energetic Peas-n-a-Pod siblings teach Forky about reading, with a little help from Mr. Spell.","#N/A","#N/A"</t>
  </si>
  <si>
    <t>643,"Movie","Loop","Erica Milsom","Madison Bandy, Christiano Delgado, Louis Gonzales, Asher Brodkey, Erica Milsom","United States","January 10,2002","2002","PG","12 min","Animation, Family","Adrift on a lake, two kids with different ways of communicating attempt to connect.","0","0"</t>
  </si>
  <si>
    <t>645,"Movie","Aladdin (2019)","Guy Ritchie","Will Smith, Mena Massoud, Naomi Scott, Marwan Kenzari, Navid Negahban, Nasim Pedrad","United States","January 8,2002","2002","PG","135 min","Action-Adventure, Family, Fantasy","From Disney comes the thrilling live-action adaptation of Aladdin.","#N/A","#N/A"</t>
  </si>
  <si>
    <t>646,"Movie","Forky Asks a Question: What is Cheese?","Bob Peterson","Tony Hale, Jeff Garlin, Bob Peterson","United States","January 3,2002","2002","TV-G","6 min","Animation, Comedy, Family","Buttercup, annoyed with all of ForkyÃ¢â‚¬â„¢s questions, speed teaches everything there is.","#N/A","#N/A"</t>
  </si>
  <si>
    <t>649,"Movie","Cars Toon: El Materdor","John Lasseter","Larry the Cable Guy , Keith Ferguson","United States","January 1,2002","2002","TV-G","4 min","Animation, Comedy, Family","Mater is a famous bulldozer fighter in Spain.","#N/A","#N/A"</t>
  </si>
  <si>
    <t>650,"Movie","Cars Toon: Moon Mater","Rob Gibbs","Larry the Cable Guy , Keith Ferguson, Josh Cooley","United States","January 1,2002","2002","TV-G","4 min","Animation, Comedy, Family","MaterÃ¢â‚¬â„¢s mission on the moon: rescue the Impala XIII.","#N/A","#N/A"</t>
  </si>
  <si>
    <t>651,"Movie","Cars Toon: Rescue Squad Mater","John Lasseter","Larry the Cable Guy , Keith Ferguson, Bret Parker, Peter Sohn, Bob Peterson, Bob Scott","United States","January 1,2003","2003","TV-Y7","3 min","Animation, Comedy, Family","Mater is a fire truck that rescues McQueen from a fire","#N/A","#N/A"</t>
  </si>
  <si>
    <t>652,"Movie","Cars Toon: Spinning","Jeremy Lasky","Keith Ferguson, Paul Dooley, Tony Shalhoub, Lloyd Sherr, Michael Wallis, Guido Quaroni","United States","January 1,2003","2003","TV-G","2 min","Animation, Family","Guido discovers his talent as a sign spinner.","#N/A","#N/A"</t>
  </si>
  <si>
    <t>653,"Movie","Cars Toon: Time Travel Mater","Rob Gibbs","Larry the Cable Guy , Keith Ferguson, John Higgins, Katherine Helmond","United States","January 1,2003","2003","TV-G","7 min","Animation, Comedy, Family","Mater travels back in time to 1909.","#N/A","#N/A"</t>
  </si>
  <si>
    <t>654,"Movie","Cars Toon: Tokyo Mater","John Lasseter","Larry the Cable Guy , Keith Ferguson, Michael Wallis, Mach Kobayashi, Robert Ito","United States","January 1,2003","2003","G","8 min","Animation, Comedy, Family","Mater is in Tokyo, where he is challenged to a race.","#N/A","#N/A"</t>
  </si>
  <si>
    <t>655,"Movie","Cars Toon: Unidentified Flying Mater","John Lasseter","Larry the Cable Guy , Keith Ferguson","United States","January 1,2003","2003","TV-Y7","4 min","Animation, Comedy, Family","Mater and Lightning McQueen rescue a UFO named Mator.","#N/A","#N/A"</t>
  </si>
  <si>
    <t>656,"Movie","Cars Toons: Bugged","Jeremy Lasky","Jerome Ranft, Josh Cooley","United States","January 1,2003","2003","TV-G","2 min","Animation, Family","Red's peaceful morning routine is interrupted by a pesky visitor.","#N/A","#N/A"</t>
  </si>
  <si>
    <t>657,"Movie","Cool Runnings","Jon Turteltaub","Leon , Doug Doug, Rawle Lewis, Malik Yoba, Raymond Barry, Larry Gilman","United States","January 1,2003","2003","PG","99 min","Biographical, Comedy, Family","Based on the true story of Jamaican bobsledders at the Winter Olympics.","7.0","107140.0"</t>
  </si>
  <si>
    <t>658,"Movie","Drain Alcatraz","Wayne Abbott","Craig Sechler, Russell Boulter","United States","January 1,2003","2003","TV-PG","47 min","Documentary","Draining the waters around Alcatraz reveals the infamous prisonÃ¢â‚¬â„¢s deepest secrets.","6.0","264.0"</t>
  </si>
  <si>
    <t>659,"Movie","Drain The Bermuda Triangle","Jobim Sampson","Russell Boulter","United States","January 1,2003","2003","TV-PG","45 min","Documentary","Explore the Bermuda Triangle by draining the water to see what lies beneath the surface.","6.4","113.0"</t>
  </si>
  <si>
    <t>660,"Movie","Drain The Great Lakes","Crispin Sadler, Wayne Abbott","Cham Giobbi","United Kingdom, Canada, United States","January 1,2003","2003","TV-PG","45 min","Documentary","This groundbreaking television program pulls a virtual plug on the huge lakes.","#N/A","#N/A"</t>
  </si>
  <si>
    <t>661,"Movie","Drain The Ocean: WWII","Mike Slee","Russell Boulter","United States","January 1,2003","2003","TV-PG","44 min","Documentary, Historical","New undersea surveys and 3-D imaging reveal secrets of World War II shipwrecks.","6.9","164.0"</t>
  </si>
  <si>
    <t>662,"Movie","Drain The Sunken Pirate City","Sophie Harris","Russell Boulter","United Kingdom","January 1,2003","2003","TV-14","48 min","Documentary, Historical","Hidden beneath JamaicaÃ¢â‚¬â„¢s Kingston Harbour lie the ruins of the biggest pirate city of all time.","6.3","138.0"</t>
  </si>
  <si>
    <t>663,"Movie","Drain The Titanic","Jobim Sampson","Russell Boulter","United Kingdom, Canada, United States","January 1,2003","2003","TV-PG","45 min","Documentary, Historical","We reveal the most famous ship wreck site by virtually draining the Titanic.","6.4","435.0"</t>
  </si>
  <si>
    <t>665,"Movie","Hacksaw","Larry Lansburgh","Tab Hunter, Victor Millan, Ray Teal, Russ McCubbin, George Barrows, Christine Austin","United States","January 1,2003","2003","TV-PG","89 min","Animals &amp; Nature, Family, Sports","A wilderness guide sets out to catch a legendary wild horse. See details for advisory.","5.4","120.0"</t>
  </si>
  <si>
    <t>666,"Movie","Holes","Andrew Davis","Sigourney Weaver, Jon Voight, Patricia Arquette, Tim Nelson, DulÃƒÂ© Hill, Shia LaBeouf","United States","January 1,2003","2003","PG","119 min","Coming of Age, Drama, Family","The Yelnats family curse lands young Stanley at Camp Green Lake.","7.0","92388.0"</t>
  </si>
  <si>
    <t>667,"Movie","Marvel 75 Years: From Pulp to Pop!","Zak Knutson","Laura Shields, Stan Lee, Alan Fine, Nicole Perlman, Jimmy Kimmel, Gerry Conway","United States","January 1,2003","2003","TV-PG","42 min","Documentary, Family","See how Marvel became the top super hero storyteller in special interviews.","#N/A","#N/A"</t>
  </si>
  <si>
    <t>668,"Movie","Marvel Rising: Battle of The Bands","","Dee Baker, Dove Cameron, Skai Jackson, Kathreen Khavari, Kamil McFadden, Tyler Posey","United States","January 1,2003","2003","TV-Y7","23 min","Action-Adventure, Animation, Superhero","Gwen (Ghost-Spider) has to defeat Screaming Mimi both on the streets and on the stage.","5.3","379.0"</t>
  </si>
  <si>
    <t>671,"Movie","Super Rhino","Nathan Greno","Miley Cyrus, Mark Walton, Susie Essman, Malcolm McDowell, Randy Savage","United States","January 1,2003","2003","G","4 min","Action-Adventure, Animation, Comedy","Rhino gets an upgrade just in time to save Bolt and Penny from Dr. Calico.","0","0"</t>
  </si>
  <si>
    <t>675,"Movie","Forky Asks a Question: What is a Pet?","Bob Peterson","Tony Hale, Aloma Wright, Bob Peterson","United States","December 27,2003","2003","TV-G","7 min","Animation, Comedy, Family","Forky meets Rib Tickles, and is schooled on the dangers of law enforcement.","0","0"</t>
  </si>
  <si>
    <t>676,"Movie","Star Wars: The Last Jedi (Episode VIII)","Rian Johnson","Mark Hamill, Carrie Fisher, Adam Driver, Daisy Ridley, John Boyega, Oscar Isaac","United States","December 26,2003","2003","PG-13","152 min","Action-Adventure, Science Fiction","New heroes and galactic legends join to unlock mysteries of the Force.","#N/A","#N/A"</t>
  </si>
  <si>
    <t>677,"Movie","Forky Asks a Question: What is a Leader?","Bob Peterson","Tony Hale, Bonnie Hunt, Bob Peterson","United States","December 20,2003","2003","TV-G","6 min","Animation, Comedy, Family","Dolly teaches Forky about the qualities of a good leader, and he puts those qualities to the test!","#N/A","#N/A"</t>
  </si>
  <si>
    <t>678,"Movie","George of the Jungle 2","David Grossman","Thomas Church, Julie Benz, Christina Pickles, Angus Jones, Kelly Miller, John Kassir","United States, Australia","December 20,2003","2003","PG","89 min","Action-Adventure, Comedy, Family","George must rescue his family, then save the jungle from becoming mulch.","0","0"</t>
  </si>
  <si>
    <t>679,"Movie","High School Musical: The Musical: The Series: The Special","Clayton Cogswell","Joshua Bassett, Olivia Rodrigo, Sofia Wylie, Matt Cornett, Dara Renee","United States","December 20,2003","2003","TV-G","23 min","Coming of Age, Documentary, Drama","An exclusive look into the making of High School Musical: The Musical: The Series.","7.0","226.0"</t>
  </si>
  <si>
    <t>681,"Movie","Togo","Ericson Core","Willem Dafoe, Julianne Nicholson, Christopher Heyerdahl, Richard Dormer, Michael Greyeyes, Michael McElhatton","United States","December 20,2003","2003","PG","117 min","Action-Adventure, Animals &amp; Nature, Family","An exhilarating and uplifting adventure set in the winter of 1925 of one man and his lead sled dog.","7.9","50966.0"</t>
  </si>
  <si>
    <t>682,"Movie","Forky Asks a Question: What is a Computer?","Bob Peterson","Tony Hale, Kristen Schaal, James Brinkley, Bob Peterson","United States","December 13,2003","2003","TV-G","6 min","Animation, Comedy, Family","Trixie explains to Forky what a computer does as they experience the common stresses of technology.","#N/A","#N/A"</t>
  </si>
  <si>
    <t>683,"Movie","Wind","Edwin Chang","Emilio Fuentes, Sonoko Konishi","United States","December 13,2003","2003","G","9 min","Animation, Family, Fantasy","Trapped deep down an endless chasm, a grandmother and boy seek to escape to a better life.","0","0"</t>
  </si>
  <si>
    <t>684,"Movie","Forky Asks a Question: What is Love?","Bob Peterson","Tony Hale, Carl Reiner, Mel Brooks, Carol Burnett, Betty White, Kristen Schaal","United States","December 6,2003","2003","TV-G","7 min","Animation, Comedy, Family","Forky tries to understand the idea of love from some elder toys who think theyÃ¢â‚¬â„¢ve experienced it.","#N/A","#N/A"</t>
  </si>
  <si>
    <t>686,"Movie","Marvel Studios' Thor: Ragnarok","Taika Waititi","Chris Hemsworth, Tom Hiddleston, Cate Blanchett, Idris Elba, Jeff Goldblum, Tessa Thompson","United States","December 5,2003","2003","PG-13","132 min","Action-Adventure, Comedy, Fantasy","Thor races against time to ensure that Asgard does not fall into the Hela's ruthless hands.","#N/A","#N/A"</t>
  </si>
  <si>
    <t>688,"Movie","One Day at Disney","Fritz Mitchell","","United States","December 3,2004","2004","TV-PG","62 min","Documentary, Family","Discover the inspiring personal stories of the people behind the enduring magic of Disney.","7.0","502.0"</t>
  </si>
  <si>
    <t>690,"Movie","Expedition Amelia","Chad Cohen","Allison Janney, Bob Ballard, Fredrik Hiebert","United States","December 1,2004","2004","TV-PG","94 min","Action-Adventure, Documentary, Historical","Dr. Robert Ballard plans an expedition to solve the mystery of Amelia EarhartÃ¢â‚¬â„¢s disappearance.","7.2","250.0"</t>
  </si>
  <si>
    <t>691,"Movie","Glory Road","James Gartner","Josh Lucas, Derek Luke, Jon Voight, Austin Nichols, Evan Jones, Schin Kerr","United States","December 1,2004","2004","PG","119 min","Biographical, Drama, Sports","The story of the first all African-American college basketball team.","7.2","47091.0"</t>
  </si>
  <si>
    <t>693,"Movie","Incredible! The Story of Dr. Pol","","Ari Rubin, Dr. Pol","","December 1,2004","2004","TV-14","44 min","Animals &amp; Nature, Biographical, Documentary","Dr. Pol shares his life story Ã¢â‚¬â€œ from his wartime childhood to a love story fit for the movies.","0","0"</t>
  </si>
  <si>
    <t>694,"Movie","Marvel Rising: Chasing Ghosts","","Dee Baker, Chloe Bennet, Dove Cameron, Skai Jackson, Kathreen Khavari, Kamil McFadden","United States","December 1,2004","2004","TV-Y7-FV","24 min","Action-Adventure, Animation, Superhero","Ghost-Spider teams up with the Secret Warriors.","5.2","566.0"</t>
  </si>
  <si>
    <t>695,"Movie","Marvel Rising: Heart of Iron","","Dee Baker, Chloe Bennet, Dove Cameron, Robbie Daymond, Kathreen Khavari, Daisy Lightfoot","United States","December 1,2004","2004","TV-Y7","46 min","Action-Adventure, Animation, Coming of Age","Ironheart joins the Secret Warriors to defend Earth.","4.7","1259.0"</t>
  </si>
  <si>
    <t>699,"Movie","The Incredible Dr. Pol: Blue Ribbon Kids","","Ari Rubin, Dr. Pol","","December 1,2004","2004","TV-PG","42 min","Animals &amp; Nature, Documentary, Family","ItÃ¢â‚¬â„¢s a best-of-the-kids compilation episode with the worldÃ¢â‚¬â„¢s most famous veterinarian.","#N/A","#N/A"</t>
  </si>
  <si>
    <t>700,"Movie","Coco","Lee Unkrich","Anthony Gonzalez, Gael Bernal, Benjamin Bratt, Alanna Ubach, RenÃƒÂ©e Victor, Jaime Camil","United States","November 29,2004","2004","PG","105 min","Animation, Family, Fantasy","Miguel journeys to the magical land of his ancestors.","8.4","521547.0"</t>
  </si>
  <si>
    <t>701,"Movie","Coco (in Spanish)","Lee Unkrich","Anthony Gonzalez, Gael GarcÃƒÂ­a Bernal, Benjamin Bratt, Alanna Ubach, RenÃƒÂ©e Victor, Jaime Camil","","November 29,2004","2004","PG","105 min","Animation, Family, Fantasy","Miguel journeys to the magical land of his ancestors.","#N/A","#N/A"</t>
  </si>
  <si>
    <t>702,"Movie","Forky Asks a Question: What is Time?","Bob Peterson","Tony Hale, Wallace Shawn, Alan Oppenheimer, Bob Peterson","United States","November 29,2004","2004","TV-G","6 min","Animation, Comedy, Family","Rex uses the age of dinosaurs as an example to give Forky an understanding of the concept of time.","0","0"</t>
  </si>
  <si>
    <t>703,"Movie","The Wonderful World of Disney Presents The Little Mermaid Live!","Hamish Hamilton","Auli'i Cravalho, Queen Latifah, Shaggy , John Stamos, Graham Phillips, Amber Riley","United States","November 27,2004","2004","TV-PG","84 min","Concert Film, Family, Fantasy","Live musical performances by a star-studded cast are interwoven into the original feature film.","#N/A","#N/A"</t>
  </si>
  <si>
    <t>704,"Movie","Forky Asks a Question: What is Art?","Bob Peterson","Tony Hale, Robin Downes, Bob Peterson","United States","November 22,2004","2004","TV-G","7 min","Animation, Comedy, Family","Mr. Pricklepants tells Forky about the complexities of being an actor and the art of performance.","#N/A","#N/A"</t>
  </si>
  <si>
    <t>706,"Movie","Happy Birthday, Mickey!","","","","November 18,2004","2004","TV-G","2 min","Animation, Comedy, Dance","Celebrating Mickey, the worldÃ¢â‚¬â„¢s most beloved character.","#N/A","#N/A"</t>
  </si>
  <si>
    <t>707,"Movie","Forky Asks a Question: What is a Friend?","Bob Peterson","Tony Hale, John Ratzenberger, Bob Peterson","United States","November 15,2004","2004","TV-G","6 min","Animation, Comedy, Family","Forky shares his thoughts on what makes a good friend based on his limited exposure to the world.","#N/A","#N/A"</t>
  </si>
  <si>
    <t>708,"Movie","10 Things I Hate About You","Gil Junger","Heath Ledger, Julia Stiles, Joseph Gordon-Levitt, Larisa Oleynik, David Krumholtz, Andrew Keegan","United States","November 12,2004","2004","PG-13","98 min","Comedy, Coming of Age, Romance","Cameron falls for the girl of his dreams, but she is forbidden to date.","7.3","351998.0"</t>
  </si>
  <si>
    <t>709,"Movie","101 Dalmatians","Wolfgang Reitherman, Hamilton Luske, Clyde Geronimi","Rod Taylor, J. Pat O'Malley, Betty Gerson, Cate Bauer, Ben Wright, Fred Worlock","United States","November 12,2004","2004","G","81 min","Action-Adventure, Animation, Family","Cruella De Vil dognaps all of the Dalmatian puppies in London.","5.7","113287.0"</t>
  </si>
  <si>
    <t>710,"Movie","101 Dalmatians II: Patch's London Adventure","Jim Kammerud, Brian Smith","Barry Bostwick, Jason Alexander, Martin Short, Bobby Lockwood, Susanne Blakeslee, Samuel West","United States","November 12,2004","2004","G","77 min","Action-Adventure, Animation","Pongo and Perdita's pup Patch gets the chance to meet his TV hero.","0","0"</t>
  </si>
  <si>
    <t>711,"Movie","102 Dalmatians","Kevin Lima","Glenn Close, Ioan Gruffudd, Alice Evans, Tim McInnerny, Ian Richardson, GÃƒÂ©rard Depardieu","United States, United Kingdom","November 12,2004","2004","G","104 min","Action-Adventure, Animals &amp; Nature, Family","Oddball, the spotless Dalmatian puppy, heads out in search of his spots.","4.8","38296.0"</t>
  </si>
  <si>
    <t>712,"Movie","12 Dates of Christmas","James Hayman","Amy Smart, Mark-Paul Gosselaar, Peter MacNeil, Mary Long, Jayne Eastwood, Laura Miyata","United States","November 12,2004","2004","TV-PG","88 min","Comedy, Family, Fantasy","Setup on a Christmas Eve date, a woman must relive the date over and over.","#N/A","#N/A"</t>
  </si>
  <si>
    <t>713,"Movie","20,000 Leagues Under the Sea","Richard Fleischer","Kirk Douglas, James Mason, Paul Lukas, Peter Lorre, Robert Wilke, Ted de Corsia","United States","November 12,2004","2004","G","127 min","Action-Adventure, Family, Science Fiction","Climb aboard the Nautilus and into an undersea world of adventure! See details for advisory.","7.2","34959.0"</t>
  </si>
  <si>
    <t>714,"Movie","A Bug's Life","John Lasseter","Dave Foley, Kevin Spacey, Julia Louis-Dreyfus, Hayden Panettiere, Phyllis Diller, Richard Kind","United States","November 12,2004","2004","G","98 min","Animation, Comedy, Family","Flik goes in search of warriors to help battle the villainous grasshoppers.","7.2","283444.0"</t>
  </si>
  <si>
    <t>715,"Movie","A Goofy Movie","Kevin Lima","Bill Farmer, Jason Marsden, Jim Cummings, Kellie Martin, Rob Paulsen, Wallace Shawn","United States, Australia, France, Canada","November 12,2004","2004","G","81 min","Action-Adventure, Animation, Comedy","Goofy and Max hit the road and get up to their floppy ears in misadventure.","6.9","57319.0"</t>
  </si>
  <si>
    <t>716,"Movie","A Kid in King Arthur's Court","Michael Gottlieb","Thomas Nicholas, Joss Ackland, Art Malik, Paloma Baeza, Kate Winslet, Daniel Craig","United States, Hungary, United Kingdom","November 12,2004","2004","PG","90 min","Action-Adventure, Comedy, Coming of Age","A mysterious earthquake sends a teenage boy back into medieval times.","4.7","6444.0"</t>
  </si>
  <si>
    <t>717,"Movie","A Knight for a Day","Jack Hannah","","United States","November 12,2005","2005","TV-G","7 min","Animation, Comedy, Family","Goofy jousts for the hand of Penelope, as well as the championship. See details for advisory.","0","0"</t>
  </si>
  <si>
    <t>718,"Movie","A Ring of Endless Light","Greg Beeman","Mischa Barton, Ryan Merriman, Jared Padalecki, Scarlett Pomers, Soren Fulton, Chris Kirby","United States","November 12,2005","2005","TV-G","88 min","Coming of Age, Drama, Romance","Teenager Vicky Austin discovers that she can communicate with dolphins.","5.8","1339.0"</t>
  </si>
  <si>
    <t>719,"Movie","Aladdin (1992)","Ron Clements, John Musker","Scott Weinger, Robin Williams, Linda Larkin, Jonathan Freeman, Frank Welker, Gilbert Gottfried","United States","November 12,2005","2005","G","94 min","Action-Adventure, Animation, Family","Aladdin, Princess Jasmine and Genie join forces to stop evil Jafar.","#N/A","#N/A"</t>
  </si>
  <si>
    <t>720,"Movie","Aladdin and the King of Thieves","Tad Stones","Val Bettin, Jim Cummings, Gilbert Gottfried, Linda Larkin, Jerry Orbach, John Rhys-Davies","United States","November 12,2005","2005","G","86 min","Action-Adventure, Animation, Family","Aladdin and Jasmine plan their weddingÃ¢â‚¬Â¦but will the Forty Thieves ruin it?","0","0"</t>
  </si>
  <si>
    <t>721,"Movie","Aladdin: The Return of Jafar","Toby Shelton, Tad Stones, Alan Zaslove","Jason Alexander, Jeff Bennett, Val Bettin, Liz Callaway, Dan Castellaneta, Jim Cummings","United States","November 12,2005","2005","G","71 min","Action-Adventure, Animation, Family","Aladdin and his friends defend Agrabah from Jafar's malice.","#N/A","#N/A"</t>
  </si>
  <si>
    <t>722,"Movie","Alice in Wonderland","Clyde Geronimi, Hamilton Luske, Wilfred Jackson","Ed Wynn, Richard Haydn, Sterling Holloway, Jerry Colonna, Verna Felton, Pat O'Malley","United States","November 12,2005","2005","G","79 min","Action-Adventure, Animation, Family","Join Alice as she chases the White Rabbit into a topsy-turvy world.","7.3","145347.0"</t>
  </si>
  <si>
    <t>723,"Movie","Aliens of the Deep","James Cameron, Steven Quale","Dr. Anatoly Sagalevitch, Genya Chernaiev, Victor Nischeta, Dr. Pamela Conrad, Dr. Arthur Lane, Dr. Jim Childress","United States","November 12,2005","2005","G","100 min","Action-Adventure, Animals &amp; Nature, Documentary","James Cameron teams up with NASA scientists to explore undersea life.","6.3","3197.0"</t>
  </si>
  <si>
    <t>724,"Movie","Alley Cats Strike!","Rod Daniel","Kyle Schmid, Robert Ri'chard, Kaley Cuoco, Mimi Paley, Joey Wilcots, Philip Williams","United States, Canada","November 12,2005","2005","TV-G","87 min","Coming of Age, Drama, Sports","Four outcast teens with a love of bowling are thrust into the spotlight.","#N/A","#N/A"</t>
  </si>
  <si>
    <t>725,"Movie","Almost Angels","Steve Previn","Vincent Winter, Sean Scully, Peter Weck, Hans Holt, Bruni LÃƒÂ¶bel, Fritz Eckhardt","United States","November 12,2005","2005","TV-PG","90 min","Coming of Age, Drama, Family","A working-class youth tries to fit in when with the famed Vienna Boys' Choir.","6.4","607.0"</t>
  </si>
  <si>
    <t>726,"Movie","America's Heart &amp; Soul","Louie Schwartzberg","George Woodard, Charles Jimmie Sr., The Brothers, Frank Pino, Dave Pino, John Yacobellis","United States","November 12,2005","2005","PG","88 min","Documentary, Family","Journey across the U.S. to meet ordinary people living extraordinary lives.","#N/A","#N/A"</t>
  </si>
  <si>
    <t>727,"Movie","Amy","Vincent McEveety","Jenny Agutter, Barry Newman, Kathleen Nolan, Chris Robinson, Lou Fant, Margaret O'Brien","United States","November 12,2005","2005","G","100 min","Drama, Family","A young woman takes a job as a teacher in a backwoods school for the deaf.","6.5","523.0"</t>
  </si>
  <si>
    <t>728,"Movie","An Extremely Goofy Movie","Douglas McCarthy","Bill Farmer, Jason Marsden, Jeff Bennett, Jim Cummings, Brad Garrett, Vicki Lewis","United States, Australia","November 12,2005","2005","G","81 min","Animation, Comedy, Family","Goofy shows up to finish college alongside his son Max.","0","0"</t>
  </si>
  <si>
    <t>730,"Movie","Annie","Rob Marshall","Kathy Bates, Alan Cumming, Audra McDonald, Kristin Chenoweth, Victor Garber, Vic Polizos","United States","November 12,2005","2005","TV-PG","91 min","Drama, Family, Musical","Annie escapes a Ã¢â‚¬Å“hard-knock lifeÃ¢â‚¬Â and finds a bighearted billionaire.","#N/A","#N/A"</t>
  </si>
  <si>
    <t>731,"Movie","Apollo: Missions To The Moon","Tom Jennings","Neil Armstrong, Buzz Aldrin","United States","November 12,2005","2005","TV-PG","95 min","Documentary, Family, Historical","With rare archival footage, this film sheds new light on an incredible time in human history.","7.5","549.0"</t>
  </si>
  <si>
    <t>732,"Movie","Atlantis Rising","Simcha Jacobovici","Georgeos Diaz-Montexano, Peter Vincenti, Richard Freund, Simcha Jacobovici, Charles Pellegrino, FÃƒÂ©lix Rodrigues","Canada","November 12,2005","2005","TV-PG","94 min","Documentary, Historical","Filmmakers go in search of Atlantis using Plato's writings as a guide to lead the way.","6.4","607.0"</t>
  </si>
  <si>
    <t>733,"Movie","Atlantis: Milo's Return","Tad Stones, Toby Shelton, Victor Cook","James Taylor, Cree Summer, John Mahoney, Jacqueline Obradors, Don Novello, Corey Burton","United States","November 12,2005","2005","G","83 min","Action-Adventure, Animation, Family","Explorers emerge from below the sea to solve threatening mysteries above.","0","0"</t>
  </si>
  <si>
    <t>734,"Movie","Atlantis: The Lost Empire","Gary Trousdale, Kirk Wise","Michael Fox, James Garner, Cree Summer, Don Novello, Phil Morris, Claudia Christian","United States","November 12,2005","2005","PG","98 min","Action-Adventure, Animation, Family","Brave explorers venture under the sea seeking legendary Atlantis.","6.9","124051.0"</t>
  </si>
  <si>
    <t>735,"Movie","Auntie Edna","Ted Mathot","Brad Bird, Eli Fucile, Maeve Andrews, Nick Bird, Noelle Zuber, Craig Nelson","United States","November 12,2005","2005","TV-G","7 min","Animation, Comedy, Family","Has famous fashionista Edna Mode met her match in Jack-Jack?","0","0"</t>
  </si>
  <si>
    <t>736,"Movie","Avatar","James Cameron","Sam Worthington, ZoÃƒÂ« Saldana, Sigourney Weaver, Stephen Lang, Michelle Rodriguez, Giovanni Ribisi","United States","November 12,2005","2005","PG-13","162 min","Action-Adventure, Science Fiction","A man embarks on an adventure to an exotic world that he learns to call home &amp; fights to protect.","7.9","1328275.0"</t>
  </si>
  <si>
    <t>737,"Movie","Babes in the Woods","Burt Gillett","","United States","November 12,2005","2005","TV-Y7","8 min","Animation, Family, Fantasy","Two children wander the forest and get lured into a witch's house. See details for advisory.","0","0"</t>
  </si>
  <si>
    <t>738,"Movie","Babes in Toyland","Jack Donohue","Ray Bolger, Tommy Sands, Annette Funicello, Ed Wynn, Tommy Kirk, Kevin Corcoran","United States","November 12,2005","2005","TV-PG","106 min","Action-Adventure, Animation, Comedy","Villainous Barnaby tries to spoil Tom Piper and Mary Contrary's wedding.","6.1","4460.0"</t>
  </si>
  <si>
    <t>739,"Movie","Bambi","David Hand","","United States","November 12,2005","2005","G","72 min","Animation, Drama, Family","Bambi sets off with his best friends to explore the wonders of the woods.","7.3","146279.0"</t>
  </si>
  <si>
    <t>740,"Movie","Bambi II","Brian Pimental","Patrick Stewart, Alexander Gould, Keith Ferguson, Brendon Baerg, Nicky Jones, Andrea Bowen","United States","November 12,2005","2005","G","75 min","Animation, Drama, Kids","Bambi reunites with his father, The Great Prince.","0","0"</t>
  </si>
  <si>
    <t>741,"Movie","Bao","Domee Shi","","United States, Canada","November 12,2005","2005","G","8 min","Animation, Family, Fantasy","A Chinese momÃ¢â‚¬â„¢s life changes when her dumpling comes alive.","0","0"</t>
  </si>
  <si>
    <t>742,"Movie","Beach Picnic","Clyde Geronimi","","United States","November 12,2005","2005","TV-G","9 min","Animation, Comedy, Family","Donald Duck and Pluto are at the beach. See details for advisory.","0","0"</t>
  </si>
  <si>
    <t>743,"Movie","Bearly Asleep","Jack Hannah","","United States","November 12,2005","2005","TV-PG","7 min","Animation, Comedy, Family","Donald Duck is a ranger and puts the bears to sleep for the winter. See details for advisory.","0","0"</t>
  </si>
  <si>
    <t>744,"Movie","Beauty and the Beast: Belle's Magical World","Bob Kline","Robby Benson, Paige O'Hara, David Stiers, Jerry Orbach, Jeff Bennett, Jim Cummings","United States","November 12,2005","2005","G","71 min","Animation, Anthology, Fantasy","In three short stories, see Belle make a gloomy castle fit for a princess.","#N/A","#N/A"</t>
  </si>
  <si>
    <t>745,"Movie","Beauty and the Beast: The Enchanted Christmas","Andy Knight","Paige O'Hara, Robby Benson, Jerry Orbach, David Stiers, Bernadette Peters, Tim Curry","Canada, United States","November 12,2005","2005","G","73 min","Animation, Family, Fantasy","Former composer Forte threatens to keep Belle and Beast apart forever.","0","0"</t>
  </si>
  <si>
    <t>746,"Movie","Beezy Bear","Jack Hannah","","United States","November 12,2006","2006","TV-G","7 min","Animation, Comedy, Family","Donald tries to catch the bear that is stealing his honey. See details for advisory.","0","0"</t>
  </si>
  <si>
    <t>747,"Movie","Before the Flood","Fisher Stevens","Leonardo DiCaprio, John Kerry, Barack Obama, Bill Clinton","United States","November 12,2006","2006","TV-14","96 min","Documentary","Leonardo DiCaprio searches for answers on the issue of climate change.","8.2","28204.0"</t>
  </si>
  <si>
    <t>748,"Movie","Benji the Hunted","Joe Camp","Red Steagall, Frank Inn, Nancy Francis, Mike Francis, Joe Camp, Steve Zanolini","United States","November 12,2006","2006","G","89 min","Action-Adventure, Animals &amp; Nature, Family","Benji must navigate the wilderness while caring for orphaned cougar cubs.","6.2","3198.0"</t>
  </si>
  <si>
    <t>751,"Movie","Big Hero 6","Don Hall, Chris Williams","Scott Adsit, Ryan Potter, Daniel Henney, T. J. Miller, Jamie Chung, Damon Wayans Jr.","United States","November 12,2006","2006","PG","105 min","Action-Adventure, Animation, Family","A boy genius and his robot team up to save their city.","7.8","469886.0"</t>
  </si>
  <si>
    <t>753,"Movie","Bizarre Dinosaurs","Jenny Kubo","Peter Cullen","United States","November 12,2006","2006","TV-PG","46 min","Animals &amp; Nature, Documentary, Family","Which dinosaurs were the strangest of the strange, and how did they get that way?","#N/A","#N/A"</t>
  </si>
  <si>
    <t>754,"Movie","Blank Check","Rupert Wainwright","Brian Bonsall, Karen Duffy, Miguel Ferrer, James Rebhorn, Tone LÃ…Âc, Jayne Atkinson","United States","November 12,2006","2006","PG","94 min","Comedy, Family","An 11-year-old cashes a blank check for a million bucks, with wild results.","5.2","21119.0"</t>
  </si>
  <si>
    <t>755,"Movie","Boat Builders","Ben Sharpsteen","","United States","November 12,2006","2006","TV-G","8 min","Animation, Comedy, Family","Mickey and friends build a boat but it falls apart when christened. See details for advisory.","0","0"</t>
  </si>
  <si>
    <t>756,"Movie","Bolt","Chris Williams, Byron Howard","John Travolta, Miley Cyrus, Susie Essman, Mark Walton, Malcolm McDowell, James Lipton","United States","November 12,2006","2006","PG","98 min","Action-Adventure, Animation, Comedy","Hollywood's smallest star embarks on a paws-itively awesome adventure!","6.8","216153.0"</t>
  </si>
  <si>
    <t>757,"Movie","Bone Bandit","Charles Nichols","","United States","November 12,2006","2006","TV-G","7 min","Animation, Comedy, Family","Pluto's efforts to dig up a bone are frustrated by his allergy. See details for advisory.","0","0"</t>
  </si>
  <si>
    <t>759,"Movie","Boundin'","Bud Luckey","Bud Luckey","United States","November 12,2006","2006","G","6 min","Animation, Family, Kids","The musical story of a dancing sheep.","0","0"</t>
  </si>
  <si>
    <t>761,"Movie","Brave","Mark Andrews, Brenda Chapman","Kelly Macdonald, Billy Connolly, Emma Thompson, Julie Walters, Robbie Coltrane, Kevin McKidd","United States, United Kingdom","November 12,2006","2006","PG","94 min","Animation, Coming of Age, Family","Princess Merida must undo a beastly curse before itÃ¢â‚¬â„¢s too late.","7.1","419042.0"</t>
  </si>
  <si>
    <t>762,"Movie","Brave Little Toaster to the Rescue","Robert Ramirez","Deanna Oliver, Tim Stack, Jon Lovitz, Thurl Ravenscroft, Phil Hartman, Jay Mohr","United States","November 12,2006","2006","TV-G","75 min","Action-Adventure, Animation","The gang tries to save their animal pals from being sent to a testing lab.","#N/A","#N/A"</t>
  </si>
  <si>
    <t>763,"Movie","Breaking2","Martin Roe","Lelisa Desisa, Eliud Kipchoge, Zersenay Tadese","United States","November 12,2006","2006","TV-PG","55 min","Documentary, Sports","Three of the worldÃ¢â‚¬â„¢s most elite distance runners set out to break the 2-hour marathon barrier.","7.3","387.0"</t>
  </si>
  <si>
    <t>764,"Movie","Brink!","Greg Beeman","Erik von Detten, Sam Horrigan, Christina Vidal, Robin Riker, Geoffrey Blake, Patrick Levis","United States","November 12,2006","2006","TV-G","90 min","Coming of Age, Drama, Sports","An in-line skater quits his crew to join a corporate-sponsored team.","6.9","6512.0"</t>
  </si>
  <si>
    <t>765,"Movie","Brother Bear","Aaron Blaise, Robert Walker","Joaquin Phoenix, Jeremy Suarez, Jason Raize, Rick Moranis, Dave Thomas, D.B. Sweeney","United States","November 12,2006","2006","G","90 min","Action-Adventure, Animation, Family","A boy transformed into a bear makes an epic journey to become human again.","6.8","114588.0"</t>
  </si>
  <si>
    <t>766,"Movie","Brother Bear 2","Benjamin Gluck","Patrick Dempsey, Mandy Moore, Jeremy Suarez, Rick Moranis, Dave Thomas, Andrea Martin","United States","November 12,2006","2006","G","78 min","Action-Adventure, Animation, Family","Bear Kenai is haunted by dreams of his previous life as a human child.","0","0"</t>
  </si>
  <si>
    <t>767,"Movie","Buffalo Dreams","David Jackson","Reiley McClendon, Simon Baker, Graham Greene, Tessa Vonn, Max van Ville, Chris Hunter","United States","November 12,2006","2006","TV-G","90 min","Buddy, Coming of Age, Drama","Two teenagers are sent on a vision quest by a Navajo elder.","5.6","568.0"</t>
  </si>
  <si>
    <t>769,"Movie","BURN-E","Angus MacLane","Angus MacLane, Tessa Swigart","United States","November 12,2006","2006","TV-G","8 min","Animation, Comedy, Family","BURN-E the welding bot is locked out of the star liner.","#N/A","#N/A"</t>
  </si>
  <si>
    <t>770,"Movie","Cadet Kelly","Larry Shaw","Hilary Duff, Christy Romano, Shawn Ashmore, Aimee Garcia, Linda Kash, Nigel Hamer","United States, Canada","November 12,2006","2006","TV-G","100 min","Comedy, Coming of Age","An artsy teen goes from fab to drab after enrolling in a military academy.","5.5","14675.0"</t>
  </si>
  <si>
    <t>771,"Movie","Camp Nowhere","Jonathan Prince","Christopher Lloyd, Jonathan Jackson, Wendy Makkena, Tom Wilson, Andrew Keegan, Marne Patterson","United States","November 12,2006","2006","PG","96 min","Comedy, Coming of Age, Family","An actor and some teenagers create the summer camp of their dreams.","6.0","10088.0"</t>
  </si>
  <si>
    <t>772,"Movie","Camp Rock","Matthew Diamond","Demi Lovato, Joe Jonas, Meaghan Martin, Maria Canals-Barrera, Alyson Stoner, Julie Brown","United States","November 12,2006","2006","TV-G","96 min","Coming of Age, Music, Musical","Mitchie gets the chance to spend a summer at a prestigious music camp.","5.1","34946.0"</t>
  </si>
  <si>
    <t>773,"Movie","Camp Rock 2: The Final Jam","Paul Hoen","Demi Lovato, Joe Jonas, Nick Jonas, Kevin Jonas, Daniel Fathers, Daniel Kash","United States","November 12,2006","2006","TV-G","101 min","Coming of Age, Music, Musical","To save Camp Rock, Mitchie challenges Camp Star to a final jam.","5.2","19317.0"</t>
  </si>
  <si>
    <t>774,"Movie","Can of Worms","Paul Schneider","Michael Shulman, Erika Christensen, Adam Wylie, Andrew Ducote, Lee Garlington, Brighton Hertford","United States, Canada","November 12,2006","2006","TV-PG","84 min","Comedy, Coming of Age, Science Fiction","Aliens invade when a teen asks for intergalactic help to escape Earth.","4.9","1146.0"</t>
  </si>
  <si>
    <t>775,"Movie","Candleshoe","Norman Tokar","David Niven, Helen Hayes, Jodie Foster, Leo McKern, Vivian Pickles, Veronica Quilligan","United Kingdom, United States","November 12,2006","2006","G","101 min","Comedy, Coming of Age, Crime","A tomboy cons a nobleman to find a treasure trove of Spanish doubloons.","6.7","4627.0"</t>
  </si>
  <si>
    <t>776,"Movie","Canine Caddy","Clyde Geronimi","","United States","November 12,2006","2006","TV-G","8 min","Animation, Comedy, Family","Pluto caddies for Mickey on the golf course. See details for advisory.","0","0"</t>
  </si>
  <si>
    <t>777,"Movie","Cars","John Lasseter","Owen Wilson, Paul Newman, Bonnie Hunt, Larry the Cable Guy , Cheech Marin, Tony Shalhoub","United States","November 12,2006","2006","G","117 min","Animation, Comedy, Family","Race car Lightning McQueen gets stranded in a small town on Route 66.","7.2","431729.0"</t>
  </si>
  <si>
    <t>778,"Movie","Cars 2","John Lasseter","Owen Wilson, Larry the Cable Guy , Michael Caine, Emily Mortimer, John Turturro, Eddie Izzard","United States","November 12,2006","2006","G","107 min","Animation, Comedy, Family","Lightning McQueen and Mater go overseas to compete in the World Grand Prix.","6.2","196885.0"</t>
  </si>
  <si>
    <t>779,"Movie","Cars 3","Brian Fee","Owen Wilson, Cristela Alonzo, Chris Cooper, Nathan Fillion, Larry the Cable Guy , Armie Hammer","United States","November 12,2006","2006","G","103 min","Animation, Comedy, Family","Lightning McQueen must face a new generation of racers.","6.7","105450.0"</t>
  </si>
  <si>
    <t>780,"Movie","Cars Toon: Air Mater","Rob Gibbs","Larry the Cable Guy , Keith Ferguson, Stacey Keach, Jonathan Adams, Jan Rabson, Lori Alan","United States","November 12,2006","2006","TV-G","5 min","Animation, Comedy, Family","MaterÃ¢â‚¬â„¢s decision to fly lands him at a big airshow.","#N/A","#N/A"</t>
  </si>
  <si>
    <t>781,"Movie","Cars Toon: Heavy Metal Mater","John Lasseter","Larry the Cable Guy , Keith Ferguson","United States","November 12,2007","2007","TV-G","5 min","Animation, Comedy, Family","Mater is a rock star in a heavy metal band.","#N/A","#N/A"</t>
  </si>
  <si>
    <t>782,"Movie","Cars Toon: Hiccups","Jeremy Lasky","Keith Ferguson, Larry the Cable Guy , Michael Wallis, Tony Shalhoub, Lloyd Sherr, Bonnie Hunt","United States","November 12,2007","2007","TV-G","3 min","Animation, Comedy, Family","Lighting McQueen gets the hiccups.","#N/A","#N/A"</t>
  </si>
  <si>
    <t>783,"Movie","Cars Toon: Mater Private Eye","Rob Gibbs","Larry the Cable Guy , Keith Ferguson","United States","November 12,2007","2007","TV-Y7","6 min","Animation, Comedy, Family","Mater searches for clues on a major crime scene.","#N/A","#N/A"</t>
  </si>
  <si>
    <t>784,"Movie","Cars Toon: Mater the Greater","John Lasseter","Larry the Cable Guy , Keith Ferguson","United States","November 12,2007","2007","TV-Y7","5 min","Animation, Comedy, Family","Mater the Greater is a famous daredevil.","#N/A","#N/A"</t>
  </si>
  <si>
    <t>785,"Movie","Cars Toon: Monster Truck Mater","John Lasseter","Larry the Cable Guy , Keith Ferguson","United States","November 12,2007","2007","TV-Y7","6 min","Animation, Comedy, Family","Mater is a monster truck wrestler.","#N/A","#N/A"</t>
  </si>
  <si>
    <t>786,"Movie","Cars Toon: The Radiator Springs 500 1/2","Rob Gibbs, Scott Morse","Owen Wilson, Larry the Cable Guy , Steve Purcell, Jess Harnell, John Cygan, Ã‚Â Danny Ã‚Â Mann","United States","November 12,2007","2007","TV-Y7","6 min","Animation, Comedy, Family","Baja racers descend on Radiator Springs.","#N/A","#N/A"</t>
  </si>
  <si>
    <t>787,"Movie","Casebusters","Wes Craven","Pat Hingle, Noah Hathaway, Virginya Keehne, Gary Riley, Ebbe Smith, Sharon Barr","United States","November 12,2007","2007","TV-PG","46 min","Drama, Family, Mystery","Sibling sleuths investigate a crime that threatens their family business.","0","0"</t>
  </si>
  <si>
    <t>788,"Movie","Cheetah","Jeff Blyth","Keith Coogan, Lucy Deakins, Timothy Landfield, Breon Gorman, Collin Mothupi, Ka Vundla","United States","November 12,2007","2007","G","84 min","Action-Adventure, Animals &amp; Nature, Family","American teens traverse the African desert to rescue their adopted cheetah.","5.9","1113.0"</t>
  </si>
  <si>
    <t>789,"Movie","Chef Donald","Jack King","","United States","November 12,2007","2007","TV-G","8 min","Animation, Comedy, Family","Donald is inspired by a radio program to make waffles. See details for advisory.","0","0"</t>
  </si>
  <si>
    <t>790,"Movie","Chicken Little","Mark Dindal","Zach Braff, Garry Marshall, Don Knotts, Patrick Stewart, Amy Sedaris, Steve Zahn","United States","November 12,2007","2007","G","84 min","Animation, Comedy, Disaster","When disaster strikes, Chicken Little hatches a plan to save the day.","5.7","95315.0"</t>
  </si>
  <si>
    <t>792,"Movie","Chip an' Dale","Jack Hannah","","United States","November 12,2007","2007","TV-G","7 min","Animation, Comedy, Family","Chip and Dale have to save their home from Donald Duck. See details for advisory.","0","0"</t>
  </si>
  <si>
    <t>793,"Movie","Cinderella","Wilfred Jackson, Hamilton Luske, Clyde Geronimi","Ilene Woods, Eleanor Audley, Verna Felton, Rhoda Williams, James MacDonald, Luis Van Rooten","United States","November 12,2007","2007","G","77 min","Animation, Family, Fantasy","Cinderella's enchanted evening must end when a spell is broken at midnight.","7.3","164292.0"</t>
  </si>
  <si>
    <t>794,"Movie","Cinderella II: Dreams Come True","John Kafka","Jennifer Hale, Rob Paulsen, Corey Burton, Andre Stojka, Russi Taylor, Susanne Blakeslee","United States","November 12,2007","2007","G","77 min","Animation, Fantasy, Kids","Three royal tales, featuring Cinderella and her life in the palace.","0","0"</t>
  </si>
  <si>
    <t>795,"Movie","Cinderella III: A Twist in Time","Frank Nissen","Jennifer Hale, C.D. Barnes, Susanne Blakeslee, Tress MacNeille, Russi Taylor, Andre Stojka","United States","November 12,2007","2007","G","79 min","Animation, Fantasy, Kids","Cinderella's stepmother steals a magic wand and turns back time.","0","0"</t>
  </si>
  <si>
    <t>796,"Movie","Clock Cleaners","Ben Sharpsteen","","United States","November 12,2007","2007","TV-G","9 min","Animation, Comedy, Family","Mickey, Donald and Goofy are trying to clean the clock of a tower. See details for advisory.","0","0"</t>
  </si>
  <si>
    <t>797,"Movie","Cloud 9","Paul Hoen","Luke Benward, Dove Cameron, Mike Manning, Kiersey Clemons, Amy Farrington, Patrick Fabian","United States","November 12,2007","2007","TV-G","89 min","Sports","Two unlikely friends must overcome self-doubt to achieve their dreams.","6.4","5179.0"</t>
  </si>
  <si>
    <t>798,"Movie","College Road Trip","Roger Kumble","Martin Lawrence, Raven-SymonÃƒÂ© , Donny Osmond, Brenda Song, Will Sasso, Eshaya Draper","United States","November 12,2007","2007","G","84 min","Comedy, Coming of Age, Family","An overprotective dad joins his daughter in search of the perfect college.","4.3","16322.0"</t>
  </si>
  <si>
    <t>799,"Movie","Confessions of a Teenage Drama Queen","Sara Sugarman","Lindsay Lohan, Adam Garcia, Glenne Headly, Alison Pill, Eli Marienthal, Megan Fox","Germany, United States","November 12,2007","2007","PG","91 min","Comedy, Coming of Age","A dramatic teen movesÃ¢â‚¬Â¦and finds her new school already has a drama queen.","4.6","30014.0"</t>
  </si>
  <si>
    <t>801,"Movie","Corn Chips","Jack Hannah","","United States","November 12,2007","2007","TV-G","7 min","Animation, Comedy, Family","Donald tricks Chip 'n Dale into shoveling snow, but the tables turn. See details for advisory.","0","0"</t>
  </si>
  <si>
    <t>802,"Movie","Cow Belles","Francine McDougall","Amanda Michalka, Alyson Michalka, Sheila McCarthy, Michael Trevino, Christian Serratos, Ron Gabriel","United States","November 12,2007","2007","TV-G","91 min","Comedy, Coming of Age","Two ultra-spoiled sisters are put to work in their father's dairy.","5.2","6380.0"</t>
  </si>
  <si>
    <t>804,"Movie","Dadnapped","Paul Hoen","Emily Osment, David Henrie, Jason Earles, Jonathan Keltz, Moises Arias, Denzel Whitaker","United States","November 12,2008","2008","TV-G","85 min","Comedy, Mystery","Melissa Morris is due for adventure when her novelist father goes missing.","4.8","3155.0"</t>
  </si>
  <si>
    <t>805,"Movie","Darby O'Gill and the Little People","Robert Stevenson","Albert Sharpe, Janet Munro, Sean Connery, Jimmy O'Dea, Kieron Moore, Estelle Winwood","United States","November 12,2008","2008","G","91 min","Family, Fantasy, Romance","Seeking a pot of gold, Darby O'Gill must match wits with a leprechaun. See details for advisory.","7.1","8527.0"</t>
  </si>
  <si>
    <t>807,"Movie","Davy Crockett and the River Pirates","Norman Foster","Fess Parker, Buddy Ebsen, Jeff York, Kenneth Tobey, Clem Bevans, Irvin Ashkenazy","United States","November 12,2008","2008","G","81 min","Action-Adventure, Family, Historical","Davy Crockett encounters pirates en route to New Orleans. See details for advisory.","6.6","2255.0"</t>
  </si>
  <si>
    <t>808,"Movie","Davy Crockett, King of the Wild Frontier","Norman Foster","Fess Parker, Buddy Ebsen, Basil Ruysdael, Hans Conried, Pat Hogan, Ken Tobey","United States","November 12,2008","2008","PG","93 min","Action-Adventure, Family, Historical","Share Davy Crockett's legend, from the frontier to Congress to the Alamo. See details for advisory.","6.9","4493.0"</t>
  </si>
  <si>
    <t>809,"Movie","Day &amp; Night","Teddy Newton","","United States","November 12,2008","2008","G","8 min","Animation, Comedy, Family","When Day and Night meet each other, sparks fly!","0","0"</t>
  </si>
  <si>
    <t>810,"Movie","Decorating Disney: Holiday Magic","","Whoopi Goldberg, Sofia Carson, Jordan Fisher","United States","November 12,2008","2008","TV-PG","42 min","Documentary, Family, Reality","Disney Parks become the Merriest Places on Earth.","6.8","146.0"</t>
  </si>
  <si>
    <t>811,"Movie","Deep Blue","Alastair Fothergill, Andy Byatt","Pierce Brosnan","United Kingdom, Germany","November 12,2008","2008","G","91 min","Animals &amp; Nature, Documentary, Family","Join an epic underwater exploration into the secret lives of sea creatures.","#N/A","#N/A"</t>
  </si>
  <si>
    <t>812,"Movie","Descendants 2","Kenny Ortega","Dove Cameron, Cameron Boyce, Sofia Carson, Booboo Stewart, Mitchell Hope, Brenna D'Amico","United States","November 12,2008","2008","TV-G","114 min","Coming of Age, Fantasy, Musical","Mal returns to the Isle of the Lost and confronts Uma, Ursula's daughter.","7.5","367.0"</t>
  </si>
  <si>
    <t>813,"Movie","Diary Of A Wimpy Kid","Thor Freudenthal","Zachary Gordon, Robert Capron, Rachel Harris, Steve Zahn, Connor Fielding, Owen Fielding","United States, United Kingdom","November 12,2008","2008","PG","93 min","Comedy, Family","Greg faces the scariest, most humiliating experience of any kidÃ¢â‚¬â„¢s life: middle school.","6.2","52938.0"</t>
  </si>
  <si>
    <t>814,"Movie","Dinosaur","Ralph Zondag, Eric Leighton","D.B. Sweeney, Alfre Woodard, Ossie Davis, Max Casella, Hayden Panettiere, Samuel Wright","United States","November 12,2008","2008","PG","84 min","Action-Adventure, Animation, Family","An orphaned dinosaur joins others after a meteor destroys his home.","6.4","62964.0"</t>
  </si>
  <si>
    <t>815,"Movie","Disney Adventures in Babysitting","John Schultz","Sabrina Carpenter, Sofia Carson, Nikki Hahn, Mallory Mahoney, Max Gecowets, Jet Jurgensmeyer","United States","November 12,2008","2008","TV-G","95 min","Action-Adventure, Comedy, Coming of Age","Rival babysitters join forces to search the city for a kid whoÃ¢â‚¬â„¢s snuck out.","#N/A","#N/A"</t>
  </si>
  <si>
    <t>816,"Movie","Disney Avalon High","Stuart Gillard","Britt Robertson, Gregg Sulkin, Joey Pollari, Devon Graye, Molly Quinn, Don Lake","United States","November 12,2008","2008","TV-G","91 min","Coming of Age, Fantasy","Allie is convinced that her new high school is a contemporary Camelot.","#N/A","#N/A"</t>
  </si>
  <si>
    <t>817,"Movie","Disney Bad Hair Day","Ãƒâ€°rik Canuel","Laura Marano, Leigh-Allyn Baker, Christian Campbell, Alain Goulem, Christian Paul, Kiana Madeira","Canada","November 12,2008","2008","TV-G","93 min","Buddy, Comedy, Coming of Age","Monica's prom day starts with bad hairÃ¢â‚¬Â¦but ends with a great adventure.","#N/A","#N/A"</t>
  </si>
  <si>
    <t>819,"Movie","Disney Den Brother","Mark Taylor","Hutch Dano, G. Hannelius, Maurice Godin, David Lambert, Kelsy Chow, Debra Mooney","United States","November 12,2008","2008","TV-G","90 min","Comedy, Coming of Age","A hockey star hangs up his skates and becomes a substitute scoutmaster.","#N/A","#N/A"</t>
  </si>
  <si>
    <t>820,"Movie","Disney Descendants","Kenny Ortega","Dove Cameron, Cameron Boyce, Booboo Stewart, Sofia Carson, Mitchell Hope, Melanie Paxson","United States","November 12,2008","2008","TV-G","114 min","Coming of Age, Fantasy, Musical","The kids of Disney villains are given a shot at redemption at Auradon Prep.","#N/A","#N/A"</t>
  </si>
  <si>
    <t>826,"Movie","Disney Girl vs. Monster","Stuart Gillard","Olivia Holt, Kerris Dorsey, Brendan Meyer, Katherine McNamara, Adam Chambers, Tracy Dawson","United States, Canada","November 12,2008","2008","TV-PG","90 min","Action-Adventure, Comedy, Fantasy","The daughter of two monster-hunters must take on a monster of her own.","#N/A","#N/A"</t>
  </si>
  <si>
    <t>841,"Movie","Disney Under The Sea: A Descendants Short Story","Hasraf Dulull","","","November 12,2008","2008","TV-G","10 min","Fantasy, Musical, Thriller","Mal emerges from the forest where she meets Dizzy.","#N/A","#N/A"</t>
  </si>
  <si>
    <t>844,"Movie","Disney's Fairy Tale Weddings","Chris Wilson","Ben Higgins, Lauren Bushnell","","November 12,2008","2008","TV-PG","64 min","Family, Lifestyle, Reality","A look at the magical weddings at Disney Destinations.","0","0"</t>
  </si>
  <si>
    <t>845,"Movie","Disney's Fairy Tale Weddings: Holiday Magic","Chris Wilson","Stephen Boss, Allison Holker","","November 12,2008","2008","TV-PG","42 min","Family, Lifestyle, Reality","Holiday Disney weddings and proposals.","#N/A","#N/A"</t>
  </si>
  <si>
    <t>852,"Movie","Disney's The Kid","Jon Turteltaub","Bruce Willis, Spencer Breslin, Emily Mortimer, Lily Tomlin, Chi McBride, Jean Smart","United States","November 12,2008","2008","PG","105 min","Comedy, Drama, Family","A man's life is upended when he meets an 8-year-old version of himself.","#N/A","#N/A"</t>
  </si>
  <si>
    <t>854,"Movie","Disneyland Around the Seasons (Walt Disney's Wonderful World of Color: 1961-69)","Hamilton Luske","Walt Disney","United States","November 12,2008","2008","TV-PG","51 min","Documentary, Family, Variety","Walt Disney talks about Disneyland in 1966. See details for advisory.","#N/A","#N/A"</t>
  </si>
  <si>
    <t>855,"Movie","Disneynature African Cats","Keith Scholey","Samuel Jackson","United States","November 12,2008","2008","G","90 min","Animals &amp; Nature, Documentary, Family","Come face-to-face with the wildly majestic African lions of the savanna.","#N/A","#N/A"</t>
  </si>
  <si>
    <t>856,"Movie","Disneynature Bears","Alastair Fothergill, Keith Scholey","John Reilly","United States","November 12,2008","2008","G","78 min","Animals &amp; Nature, Documentary, Family","A mother bear teaches her two impressionable cubs important life lessons.","#N/A","#N/A"</t>
  </si>
  <si>
    <t>857,"Movie","Disneynature Born in China","Lu Chuan","John Krasinski","United Kingdom, China, United States","November 12,2008","2008","G","81 min","Animals &amp; Nature, Documentary, Family","Embrace the beauty of China's vast terrain Ã¢â‚¬â€œ and the life that inhabits it.","#N/A","#N/A"</t>
  </si>
  <si>
    <t>858,"Movie","Disneynature Chimpanzee","Alastair Fothergill, Mark Linfield","Tim Allen","Tanzania, United States","November 12,2008","2008","G","79 min","Animals &amp; Nature, Documentary, Family","Meet a remarkable young chimpanzee who sees his world as his playground.","#N/A","#N/A"</t>
  </si>
  <si>
    <t>859,"Movie","Disneynature Crimson Wing","Matthew Aeberhard, Leander Ward","Mariella Frostrup","United States, United Kingdom","November 12,2009","2009","G","78 min","Animals &amp; Nature, Documentary, Family","A million flamingos struggle to survive in the remote Tanzanian wilderness.","#N/A","#N/A"</t>
  </si>
  <si>
    <t>860,"Movie","Disneynature Monkey Kingdom","Mark Linfield","Tina Fey","United States","November 12,2009","2009","G","82 min","Animals &amp; Nature, Documentary, Family","Forced from their home among ancient ruins, a mother monkey must lead her son to safety.","#N/A","#N/A"</t>
  </si>
  <si>
    <t>861,"Movie","Disneynature Wings of Life","Louie Schwartzberg","Meryl Streep","United States, Panama, Mexico","November 12,2009","2009","G","81 min","Animals &amp; Nature, Documentary, Family","An intimate look at butterflies, hummingbirds, bees, bats and flowers.","#N/A","#N/A"</t>
  </si>
  <si>
    <t>863,"Movie","Don't Look Under the Bed","Kenneth Johnson","Erin Chambers, Eric Hodges II, Eric Hodges, Robin Riker, Steve Valentine, Jake Sakson","United States","November 12,2009","2009","TV-PG","93 min","Coming of Age, Fantasy","Teen Frances McCausland is framed for the Boogeyman's mischievous pranks.","6.7","3420.0"</t>
  </si>
  <si>
    <t>864,"Movie","Donald's Golf Game","Jack King","","United States","November 12,2009","2009","TV-G","8 min","Animation, Comedy, Family","Donald tries to impress his nephews at golfing. See details for advisory.","0","0"</t>
  </si>
  <si>
    <t>865,"Movie","Donald's Tire Trouble","Dick Lundy","","United States","November 12,2009","2009","TV-G","8 min","Animation, Comedy, Family","Donald is frustrated in his attempts to fix a flat tire. See details for advisory.","0","0"</t>
  </si>
  <si>
    <t>866,"Movie","Double Teamed","Duwayne Dunham","Poppi Monroe, Annie McElwain, Teal Redmann, Nick Searcy, Tanya Goott, Joey Miyashima","United States","November 12,2009","2009","TV-G","93 min","Biographical, Sports","The WNBA's Burge twins inspire this film about sisterhood and teamwork.","5.9","3732.0"</t>
  </si>
  <si>
    <t>867,"Movie","Doug's 1st Movie","Maurice Joyce","Thomas McHugh, Fred Newman, Chris Phillips, Constance Shulman, Frank Welker, Doug Preis","United States","November 12,2009","2009","G","80 min","Animation, Comedy, Family","Doug and his friends discover the ""monster"" of Lucky Duck Lake.","4.9","3388.0"</t>
  </si>
  <si>
    <t>869,"Movie","DuckTales The Movie: Treasure of the Lost Lamp","Bob Hathcock","Alan Young, Terence McGovern, Russi Taylor, Richard Libertini, Christopher Lloyd, June Foray","France, United States","November 12,2009","2009","G","75 min","Action-Adventure, Animation, Comedy","Scrooge and his nephews search for the long-lost loot of Collie Baba.","#N/A","#N/A"</t>
  </si>
  <si>
    <t>870,"Movie","Dug's Special Mission","Ronnie Del Carmen","Bob Peterson, Delroy Lindo, Jerome Ranft","United States","November 12,2009","2009","TV-PG","6 min","Animation, Comedy, Family","Dug finds where he belongs is not where he's been looking.","0","0"</t>
  </si>
  <si>
    <t>871,"Movie","Dumbo","Tim Burton","Colin Farrell, Michael Keaton, Danny DeVito, Eva Green, Alan Arkin, Nico Parker","United States, United Kingdom, Australia, Canada","November 12,2009","2009","PG","117 min","Action-Adventure, Family, Fantasy","A flying elephant helps show that differences and family can be cherished.","7.2","135045.0"</t>
  </si>
  <si>
    <t>872,"Movie","Early to Bed","Jack Kinney","","United States","November 12,2009","2009","TV-G","9 min","Animation, Comedy, Family","A ticking alarm clock keeps Donald awake. See details for advisory.","0","0"</t>
  </si>
  <si>
    <t>873,"Movie","Earth Live","Glenn Weiss","Jane Lynch, Phil Keoghan, Chris Packham","United States","November 12,2009","2009","TV-PG","94 min","Animals &amp; Nature, Documentary, Family","Earth Live gives viewers a unique, live view of wildlife around the world.","5.2","69.0"</t>
  </si>
  <si>
    <t>874,"Movie","Easter Island Unsolved","Geoff Luck","Peter Demeo","United States","November 12,2009","2009","TV-14","45 min","Documentary, Historical","Easter Island is a riddle, and its mysterious past may hold clues to its future.","#N/A","#N/A"</t>
  </si>
  <si>
    <t>875,"Movie","Eddie's Million Dollar Cook-off","Paul Hoen","Taylor Ball, Orlando Brown, Reiley McClendon, Mark Taylor, Rose McIver, Kylie Leydon","United States","November 12,2009","2009","TV-G","86 min","Comedy, Coming of Age, Sports","A baseball prodigy swings for the culinary fences in a cooking competition.","#N/A","#N/A"</t>
  </si>
  <si>
    <t>876,"Movie","Eight Below","Frank Marshall","Paul Walker, Bruce Greenwood, Moon Bloodgood, Wendy Crewson, Gerard Plunkett, August Schellenberg","United States","November 12,2009","2009","PG","122 min","Action-Adventure, Animals &amp; Nature, Drama","An Antarctic storm threatens eight sled dogs alone in the wilderness.","7.3","66069.0"</t>
  </si>
  <si>
    <t>878,"Movie","Emil and the Detectives","Peter Tewksbury","Walter Slezak, Roger Mobley, Heinz Schubert, Peter Ehrlich, Cindy Cassell, Elsa Wagner","United States","November 12,2009","2009","TV-PG","98 min","Action-Adventure, Crime, Family","When a young boy's money is stolen, the search is on for the thief.","6.1","764.0"</t>
  </si>
  <si>
    <t>879,"Movie","Empire of Dreams: The Story of the Star Wars Trilogy","Edith Becker, Kevin Burns","Robert Clotworthy, Walter Cronkite, Anthony Daniels, Warwick Davis, Carrie Fisher, Harrison Ford","United States","November 12,2009","2009","TV-14","151 min","Documentary","Explore the creation of Star Wars, a saga few thought could ever be made.","0","0"</t>
  </si>
  <si>
    <t>881,"Movie","Escape to Witch Mountain","John Hough","Eddie Albert, Ray Milland, Donald Pleasence, Kim Richards, Ike Eisenmann, Walter Barnes","United States","November 12,2009","2009","G","98 min","Action-Adventure, Family, Fantasy","Two orphans with supernatural powers discover their mysterious past.","6.3","10739.0"</t>
  </si>
  <si>
    <t>883,"Movie","Expedition Mars: Spirit &amp; Opportunity","Mark Davis","Bray Poor","United States","November 12,2009","2009","TV-PG","88 min","Documentary","Expedition Mars explores the epic adventures of the Mars rovers, Spirit and Opportunity.","#N/A","#N/A"</t>
  </si>
  <si>
    <t>884,"Movie","Fantasia","Samuel Armstrong, James Algar, Bill Roberts","Deems Taylor, Walt Disney, Leopold Stokowski","United States","November 12,2009","2009","G","126 min","Animation, Family, Fantasy","Walt Disney's timeless masterpiece is an extravaganza of sight and sound. See details for advisory.","7.7","98764.0"</t>
  </si>
  <si>
    <t>885,"Movie","Fantasia 2000","Pixote Hunt, Hendel Butoy, Eric Goldberg","Steve Martin, Itzhak Perlman, Quincy Jones, Bette Midler, James Jones, Penn Teller","United States","November 12,2009","2009","G","76 min","Animation, Family, Fantasy","A modern update of the Disney classic with new music and animation.","7.1","39534.0"</t>
  </si>
  <si>
    <t>888,"Movie","Ferdinand the Bull","Dick Rickard","","United States","November 12,2009","2009","TV-G","8 min","Animation, Comedy, Family","Ferdinand only wants to stop and smell the flowers. See details for advisory.","0","0"</t>
  </si>
  <si>
    <t>889,"Movie","Finding Dory","Andrew Stanton, Angus MacLane","Ellen DeGeneres, Albert Brooks, Ed O'Neill, Kaitlin Olson, Hayden Rolence, Ty Burrell","United States","November 12,2009","2009","PG","98 min","Action-Adventure, Animation, Comedy","Dory sets off on a life-changing adventure to find her family.","7.3","282552.0"</t>
  </si>
  <si>
    <t>890,"Movie","Finding Nemo","Andrew Stanton","Albert Brooks, Ellen DeGeneres, Alexander Gould, Willem Dafoe, Brad Garrett, Allison Janney","United States, Australia","November 12,2009","2009","G","103 min","Action-Adventure, Animation, Comedy","Marlin makes an epic journey to bring Nemo home when he's taken by divers.","8.1","1006067.0"</t>
  </si>
  <si>
    <t>891,"Movie","First Kid","David Evans","Sinbad , Robert Guillaume, Timothy Busfield, Brock Pierce, James Naughton, Art Fleur","United States","November 12,2009","2009","PG","102 min","Buddy, Comedy, Coming of Age","A wisecracking Secret Service agent is assigned to the President's son.","5.2","11166.0"</t>
  </si>
  <si>
    <t>892,"Movie","Flight of the Navigator","Randal Kleiser","Joey Cramer, Veronica Cartwright, Cliff De Young, Sarah Parker, Matt Adler, Howard Hesseman","United States","November 12,2009","2009","PG","90 min","Action-Adventure, Science Fiction","A boy mysteriously gains knowledge of the farthest reaches of the universe.","6.9","49462.0"</t>
  </si>
  <si>
    <t>893,"Movie","Float","Bobby Rubio","Eli Fucile, Bobby Rubio, Luna Watson, Mika Kubo","United States","November 12,2009","2009","PG","10 min","Animation, Family, Fantasy","A father hides his unusual son, and then must face the consequences.","0","0"</t>
  </si>
  <si>
    <t>894,"Movie","Flowers and Trees","Burt Gillett","","United States","November 12,2009","2009","TV-Y7","8 min","Animation, Family, Kids","It's spring, and the flowers, mushrooms, and trees come to life. See details for advisory.","0","0"</t>
  </si>
  <si>
    <t>895,"Movie","Flubber","Les Mayfield","Robin Williams, Marcia Harden, Christopher McDonald, Raymond Barry, Clancy Brown, Ted Levine","United States","November 12,2009","2009","PG","96 min","Comedy, Family, Science Fiction","Phillip hopes his super-bouncy goo will save his college and his wedding.","5.3","91380.0"</t>
  </si>
  <si>
    <t>896,"Movie","Food for Feudin'","Charles Nichols","","United States","November 12,2009","2009","TV-G","7 min","Animation, Comedy, Family","The chipmunks and Pluto battle over a supply of nuts. See details for advisory.","0","0"</t>
  </si>
  <si>
    <t>897,"Movie","For the Birds","Ralph Eggleston","","United States","November 12,2009","2009","G","4 min","Animation, Comedy, Family","Small birds mock a big bird who tries to sit with them","0","0"</t>
  </si>
  <si>
    <t>898,"Movie","Forky Asks a Question: What is Money?","Bob Peterson","Tony Hale, John Ratzenberger, Bob Peterson","United States","November 12,2010","2010","TV-G","6 min","Animation, Comedy, Family","Hamm attempts to give Forky a lesson on how the US monetary system works.","0","0"</t>
  </si>
  <si>
    <t>899,"Movie","Frank and Ollie","Theodore Thomas","Frank Thomas, Ollie Johnston, Sylvia Roemer, John Canemaker, John Culhane, Marie Johnston","United States","November 12,2010","2010","PG","89 min","Biographical, Documentary","Share the story of famed Disney animators Frank Thomas and Ollie Johnston.","7.7","1009.0"</t>
  </si>
  <si>
    <t>900,"Movie","Frankenweenie (Short)","Tim Burton","Shelley Duvall, Daniel Stern, Barret Oliver","United States","November 12,2010","2010","PG","27 min","Drama, Parody, Science Fiction","Victor harnesses the power of science to bring his dog Sparky back to life.","#N/A","#N/A"</t>
  </si>
  <si>
    <t>901,"Movie","Freaky Friday","Mark Waters","Jamie Curtis, Lindsay Lohan, Harold Gould, Chad Murray, Stephen Tobolowsky, Christina Vidal","United States","November 12,2010","2010","PG","98 min","Comedy, Family, Fantasy","A mother and daughter see things a bit differently when they switch bodies.","6.3","13317.0"</t>
  </si>
  <si>
    <t>902,"Movie","Free Solo","Elizabeth Vasarhelyi, Jimmy Chin","Alex Honnold, Tommy Caldwell","United States","November 12,2010","2010","TV-PG","101 min","Action-Adventure, Documentary, Sports","Free solo climber Alex Honnold prepares to scale El Capitan in Yosemite without a rope.","8.1","70896.0"</t>
  </si>
  <si>
    <t>903,"Movie","Frenemies","Daisy Mayer","Zendaya , Bella Thorne, Mary Mouser, Nick Robinson, Stefanie Scott, Connor Price","United States","November 12,2010","2010","TV-G","88 min","Anthology, Comedy, Coming of Age","Three very different sets of friends experience growing pains.","5.0","5048.0"</t>
  </si>
  <si>
    <t>904,"Movie","Frozen","Chris Buck, Jennifer Lee","Kristen Bell, Idina Menzel, Jonathan Groff, Josh Gad, Santino Fontana, Alan Tudyk","United States","November 12,2010","2010","PG","105 min","Animation, Family, Fantasy","Anna and Kristoff brave the elements, racing to save Elsa and the kingdom.","9.7","633580.0"</t>
  </si>
  <si>
    <t>905,"Movie","Full-Court Miracle","Stuart Gillard","Alex Linz, R.H. Thomson, Sean Marquette, Jase Blankfort, Erik Knudsen, David Sazant","United States","November 12,2010","2010","TV-G","95 min","Coming of Age, Drama, Sports","A former college star is convinced to coach a winless basketball team.","5.7","1070.0"</t>
  </si>
  <si>
    <t>906,"Movie","Fun and Fancy Free","Jack Kinney, W. Roberts, Hamilton Luske","Edgar Bergen, Dinah Shore, Luana Patten, Clarence Nash, Mickey Mouse, Cliff Edwards","United States","November 12,2010","2010","G","74 min","Action-Adventure, Animation, Comedy","Two classic featurettes starring Mickey, Donald, Goofy and Jiminy Cricket.","6.4","8679.0"</t>
  </si>
  <si>
    <t>907,"Movie","Fuzzbucket","Mick Garris","Chris Hebert, Phil Fondacaro, Joe Regalbuto, Wendy Phillips, Robyn Lively, John Vernon","United States","November 12,2010","2010","TV-G","46 min","Buddy, Comedy, Coming of Age","An invisible creature helps Mikey cope with junior high and family drama.","0","0"</t>
  </si>
  <si>
    <t>909,"Movie","Geek Charming","Jeffrey Hornaday","Sarah Hyland, Matt Prokop, Sasha Pieterse, Jordan Nichols, Vanessa Morgan, Lili Simmons","United States","November 12,2010","2010","TV-G","99 min","Comedy, Coming of Age, Drama","Popular Dylan wants film geek Josh to help her be crowned Blossom Queen.","6.3","12980.0"</t>
  </si>
  <si>
    <t>910,"Movie","Genius","Rod Daniel","Trevor Morgan, Emmy Rossum, Yannick Bisson, Peter Keleghan, Philip Granger, Charles Fleischer","United States","November 12,2010","2010","TV-G","86 min","Comedy, Coming of Age","A teen genius juggles the roles of college student and junior high bad boy.","6.1","1988.0"</t>
  </si>
  <si>
    <t>911,"Movie","George &amp; A.J.","Josh Cooley","Jason Topolski, A.J. Riebli  III, Steve Purcell, Peter Sohn, Bob Peterson, Kim Donovan","United States","November 12,2010","2010","TV-G","4 min","Animation, Comedy, Family","Two nurses try to escort seniors to the nursing home.","#N/A","#N/A"</t>
  </si>
  <si>
    <t>912,"Movie","Geri's Game","Jan Pinkava","Bob Peterson","United States","November 12,2010","2010","G","5 min","Animation, Family, Kids","Geri plays a daylong game of chess against himself.","0","0"</t>
  </si>
  <si>
    <t>913,"Movie","Get a Clue","Maggie Greenwald","Lindsay Lohan, Bug Hall, Ian Gomez, Brenda Song, Ali Mukadam, Dan Lett","United States","November 12,2010","2010","TV-G","84 min","Drama, Mystery","A teenage gossip columnist takes on the case of her missing teacher.","5.0","6780.0"</t>
  </si>
  <si>
    <t>914,"Movie","Giants of the Deep Blue","Ken Corben","Bill Graves","","November 12,2010","2010","TV-PG","45 min","Animals &amp; Nature, Documentary, Family","Go beneath the surface of the sea for an extraordinary look at whales and dolphins.","0","0"</t>
  </si>
  <si>
    <t>916,"Movie","Go Figure","Francine McDougall","Jordan Hinson, Whitney Sloan, Cristine Rose","United States","November 12,2010","2010","TV-G","89 min","Coming of Age, Sports","A girl must embrace hockey if she wants to become a champion ice skater.","5.6","3831.0"</t>
  </si>
  <si>
    <t>917,"Movie","Going to the Mat","Stuart Gillard","Andrew Lawrence, Khleo Thomas, Alessandra Toreson, Billy Brown, Brenda Strong, Brian Wimmer","United States","November 12,2010","2010","TV-G","92 min","Coming of Age, Sports","At a new school, Jace overcomes his blindness through a love of wrestling.","6.7","1463.0"</t>
  </si>
  <si>
    <t>919,"Movie","Good Luck Charlie, It's Christmas!","Arlene Sanford","Bridgit Mendler, Leigh-Allyn Baker, Bradley Perry, Mia Talerico, Debra Monk, Michael Kagan","United States","November 12,2010","2010","TV-G","82 min","Comedy, Coming of Age, Family","The Duncans need a miracle of their own to reunite in time for Christmas.","6.3","6696.0"</t>
  </si>
  <si>
    <t>921,"Movie","Gotta Kick it Up","Ramon Menendez","Camille Guaty, America Ferrera, Jhoanna Flores, Suilma Rodriguez, Sabrina Wiener, Miguel Sandoval","United States","November 12,2010","2010","TV-G","85 min","Coming of Age, Dance, Drama","A new coach and her middle school dance team surprise all their doubters.","#N/A","#N/A"</t>
  </si>
  <si>
    <t>922,"Movie","Grand Canyonscope","C. Nichols","","United States","November 12,2010","2010","TV-G","7 min","Animation, Comedy, Family","A park ranger has to keep Donald in check at the Grand Canyon. See details for advisory.","0","0"</t>
  </si>
  <si>
    <t>923,"Movie","Grasshopper and the Ants","Wilfred Jackson","","United States","November 12,2010","2010","TV-G","8 min","Animation, Family, Music","A grasshopper learns a lesson about hard work. See details for advisory.","#N/A","#N/A"</t>
  </si>
  <si>
    <t>925,"Movie","Greyfriars Bobby","Don Chaffey","Donald Crisp, Laurence Naismith, Alex Mackenzie, Duncan Macrae, Andrew Cruickshank, Gordon Jackson","United States","November 12,2010","2010","TV-G","91 min","Animals &amp; Nature, Drama, Family","The story of friendship forged between a shepherd and his devoted dog.","#N/A","#N/A"</t>
  </si>
  <si>
    <t>926,"Movie","Gus","Vincent McEveety","Edward Asner, Don Knotts, Gary Grimes, Tim Conway, Liberty Williams, Dick Van Patten","United States","November 12,2010","2010","G","97 min","Animals &amp; Nature, Comedy, Family","A football team welcomes their newest member... a placekicking mule.","5.7","2014.0"</t>
  </si>
  <si>
    <t>927,"Movie","Halloweentown","Duwayne Dunham","Debbie Reynolds, Judith Hoag, Kimberly Brown, Joey Zimmerman, Phillip Van Dyke, Emily Roeske","United States","November 12,2010","2010","TV-PG","84 min","Action-Adventure, Comedy, Coming of Age","Marnie and her siblings discover their spooky heritage in Halloweentown.","6.6","19029.0"</t>
  </si>
  <si>
    <t>928,"Movie","Halloweentown High","Mark DippÃƒÂ©","Kimberly Brown, Judith Hoag, Joey Zimmerman, Emily Roeske, Clifton Davis, Finn Wittrock","United States","November 12,2010","2010","TV-G","83 min","Action-Adventure, Comedy, Fantasy","Marnie's magic is on the line as Halloweentown kids transfer to her school.","6.0","7825.0"</t>
  </si>
  <si>
    <t>929,"Movie","Halloweentown II: Kalabar's Revenge","Mary Lambert","Kimberly Brown, Judith Hoag, Daniel Kountz, Joseph Zimmerman, Emily Roeske, Phillip Van Dyke","United States","November 12,2010","2010","TV-PG","81 min","Action-Adventure, Fantasy","A warlock with a devious plan has stripped Halloweentown of its magic.","6.3","9642.0"</t>
  </si>
  <si>
    <t>932,"Movie","Hannah Montana and Miley Cyrus: Best of Both Worlds Concert","Bruce Hendricks","Miley Cyrus, Joe Jonas, Kevin Jonas, Nick Jonas, Kenny Ortega, Billy Cyrus","United States","November 12,2010","2010","G","83 min","Concert Film, Documentary, Music","A look at Miley Cyrus's sold-out concerts and her life on tour.","#N/A","#N/A"</t>
  </si>
  <si>
    <t>933,"Movie","Hannah Montana The Movie","Peter Chelsom","Miley Cyrus, Emily Osment, Margo Martindale, Jason Earles, Peter Gunn, Melora Hardin","United States","November 12,2010","2010","G","105 min","Comedy, Coming of Age, Drama","Miley adapts to life back in Tennessee after getting too caught up in the celebrity lifestyle.","#N/A","#N/A"</t>
  </si>
  <si>
    <t>934,"Movie","Hatching Pete","Stuart Gillard","Jason Dolley, Mitchel Musso, Tiffany Thornton, Josie Loren, Sean O'Bryan, Amy Farrington","United States","November 12,2010","2010","TV-G","90 min","Comedy, Coming of Age","The identity of Brewster High's mascot, The Chicken, is a big mystery.","0","0"</t>
  </si>
  <si>
    <t>935,"Movie","Hawaiian Holiday","Ben Sharpsteen","Walt Disney, Marcellite Garner, Clarence Nash, Pinto Colvig","United States","November 12,2011","2011","TV-G","9 min","Animation, Comedy, Family","Mickey and gang experience Hawaii through hula dancing and the beach. See details for advisory.","0","0"</t>
  </si>
  <si>
    <t>936,"Movie","Heavyweights","Steven Brill","Tom McGowan, Aaron Schwartz, Shaun Weiss, Tom Hodges, Leah Lail, Paul Feig","United States","November 12,2011","2011","PG","98 min","Comedy, Family","Portly misfits join up to take back their summer camp from a fitness guru.","6.6","28903.0"</t>
  </si>
  <si>
    <t>937,"Movie","Herbie Goes Bananas","Vincent McEveety","Cloris Leachman, Charles Smith, John Vernon, Stephen Burns, Elyssa Davalos, Joaquin Garay  III","United States","November 12,2011","2011","G","93 min","Action-Adventure, Comedy, Family","A stowaway derails Herbie's trip from Puerto Vallarta to Brazil for an auto race.","4.9","5936.0"</t>
  </si>
  <si>
    <t>938,"Movie","Herbie Goes to Monte Carlo","Vincent McEveety","Dean Jones, Don Knotts, Julie Sommars, Jacques Marin, Roy Kinnear, Bernard Fox","United States","November 12,2011","2011","G","105 min","Action-Adventure, Comedy, Family","Herbie tries to lose jewel thieves and find love during a road race from Paris to Monte Carlo.","5.6","7710.0"</t>
  </si>
  <si>
    <t>939,"Movie","Herbie Rides Again","Robert Stevenson","Helen Hayes, Ken Berry, Stefanie Powers, John McIntire, Keenan Wynn, Huntz Hall","United States","November 12,2011","2011","G","89 min","Comedy, Family, Romantic Comedy","Herbie comes to the rescue when a greedy real estate tycoon is after an elderly widow's home.","5.7","8349.0"</t>
  </si>
  <si>
    <t>940,"Movie","Hercules","John Musker, Ron Clements","Tate Donovan, Joshua Keaton, Roger Bart, Danny DeVito, James Woods, Susan Egan","United States, France","November 12,2011","2011","G","98 min","Action-Adventure, Animation, Comedy","Hercules must go from zero to hero to save the universe from Hades' wrath.","7.3","237328.0"</t>
  </si>
  <si>
    <t>941,"Movie","High School Musical","Kenny Ortega","Zac Efron, Vanessa Hudgens, Ashley Tisdale, Lucas Grabeel, Alyson Reed, Corbin Bleu","United States","November 12,2011","2011","TV-G","100 min","Coming of Age, Musical, Romance","A basketball star and a brainy girl find a place in the spotlightÃ¢â‚¬Â¦and love.","5.5","90912.0"</t>
  </si>
  <si>
    <t>942,"Movie","High School Musical 2","Kenny Ortega","Zac Efron, Vanessa Hudgens, Ashley Tisdale, Lucas Grabeel, Corbin Bleu, Monique Coleman","United States","November 12,2011","2011","TV-G","114 min","Coming of Age, Musical","The East High Wildcats take on summer and let their talents shine.","4.7","361.0"</t>
  </si>
  <si>
    <t>943,"Movie","High School Musical 3: Senior Year","Kenny Ortega","Zac Efron, Vanessa Hudgens, Ashley Tisdale, Lucas Grabeel, Corbin Bleu, Monique Coleman","United States","November 12,2011","2011","G","121 min","Coming of Age, Family, Musical","Troy, Gabriella and the rest of the East High kids take on senior year.","4.9","64311.0"</t>
  </si>
  <si>
    <t>945,"Movie","Hocus Pocus","Kenny Ortega","Bette Midler, Sarah Parker, Kathy Najimy, Omri Katz, Thora Birch, Vinessa Shaw","United States","November 12,2011","2011","PG","96 min","Comedy, Family, Fantasy","Three 17th-century Salem witches are conjured up by unsuspecting children.","6.9","144888.0"</t>
  </si>
  <si>
    <t>946,"Movie","Home on the Range","Will Finn, John Sanford","Roseanne Barr, Judi Dench, Jennifer Tilly, Steve Buscemi, G.W. Bailey, Cuba Gooding Jr.","United States","November 12,2011","2011","PG","82 min","Animation, Comedy, Family","A corral of critters join forces to save their farm from a band of outlaws.","5.4","24124.0"</t>
  </si>
  <si>
    <t>947,"Movie","Honey, I Blew Up the Kid","Randal Kleiser","Rick Moranis, Marcia Strassman, Lloyd Bridges, Robert Oliveri, John Shea, Keri Russell","United States","November 12,2011","2011","PG","90 min","Comedy, Family, Science Fiction","A wacky inventor accidentally turns his baby boy into a towering toddler.","4.9","45203.0"</t>
  </si>
  <si>
    <t>948,"Movie","Honey, I Shrunk the Kids","Joe Johnston","Rick Moranis, Matt Frewer, Marcia Strassman, Kristine Sutherland, Thomas Brown, Jared Rushton","United States, Mexico","November 12,2011","2011","PG","94 min","Action-Adventure, Comedy, Family","Inventor Wayne Szalinski accidentally shrinks his kids to 1/4-inch tall.","6.4","158503.0"</t>
  </si>
  <si>
    <t>949,"Movie","Honey, We Shrunk Ourselves","Dean Cundey","Rick Moranis, Eve Gordon, Robin Bartlett, Allison Mack, Jake Richardson, Stuart Pankin","United States","November 12,2011","2011","PG","76 min","Action-Adventure, Comedy, Fantasy","This time, Wayne Szalinski's shrink machine is pointed at the parents!","4.9","15688.0"</t>
  </si>
  <si>
    <t>950,"Movie","Horse Sense","Greg Beeman","Joey Lawrence, Andy Lawrence, Susan Walters, M.C. Gainey, Leann Hunley, Robin Thomas","United States","November 12,2011","2011","TV-G","92 min","Coming of Age, Drama","Spoiled Michael spends a summer at his cousin Tommy's Montana ranch.","6.1","1964.0"</t>
  </si>
  <si>
    <t>952,"Movie","Hounded","Neal Israel","Tahj Mowry, Shia LaBeouf, Craig Kirkwood, Steven Bendik, Sara Paxton, Rachelle Carson","United States","November 12,2011","2011","TV-G","92 min","Animals &amp; Nature, Comedy, Coming of Age","Trying to right a wrong, Jay accidentally steals the principal's show dog.","5.0","1070.0"</t>
  </si>
  <si>
    <t>953,"Movie","How Dogs Got Their Shapes","","Jake Robards","United States","November 12,2011","2011","TV-PG","44 min","Animals &amp; Nature, Documentary, Family","Canines are one of the most diverse species on Earth Ã¢â‚¬â€œ how did they get that way?","6.7","150.0"</t>
  </si>
  <si>
    <t>954,"Movie","How to Build a Better Boy","Paul Hoen","Ashley Argota, Roger Bart, Kelli Berglund, Noah Centineo, China McClain, Matt Shively","United States","November 12,2011","2011","TV-G","94 min","Action-Adventure, Comedy, Science Fiction","Tech-savvy best friends use their smarts to engineer the perfect boyfriend.","0","0"</t>
  </si>
  <si>
    <t>955,"Movie","How to Fish","Jack Kinney","John McLeish","United States","November 12,2011","2011","TV-G","7 min","Animation, Comedy, Family","Goofy shows us how to fishÃ¢â‚¬Â¦ or how not to! See details for advisory.","0","0"</t>
  </si>
  <si>
    <t>956,"Movie","How to Swim","Jack Kinney","","United States","November 12,2011","2011","TV-G","8 min","Animation, Family, Parody","Goofy demonstrates how to swim. See details for advisory.","0","0"</t>
  </si>
  <si>
    <t>958,"Movie","I'll Be Home for Christmas","Arlene Sanford","Jonathan Thomas, Jessica Biel, Adam LaVorgna, Gary Cole, Eve Gordon, Lauren Maltby","United States, Canada","November 12,2011","2011","PG","87 min","Action-Adventure, Comedy, Coming of Age","A jokester zooms home for Christmas with a prize in mind Ã¢â‚¬â€œ his dad's car!","5.5","11191.0"</t>
  </si>
  <si>
    <t>959,"Movie","Ice Age: The Great Egg-Scapade","Ricardo Curtis","Raymond Albert Romano, John Leguizamo, Denis Leary, Queen Latifah","United States","November 12,2011","2011","TV-G","26 min","Animation, Comedy, Family","Our favorite Ice Age herd embarks on a rescue mission that turns into the worldÃ¢â‚¬â„¢s first egg hunt.","5.9","3678.0"</t>
  </si>
  <si>
    <t>960,"Movie","Ice Princess","Tim Fywell","Joan Cusack, Kim Cattrall, Michelle Trachtenberg, Hayden Panettiere, Trevor Blumas, Connie Ray","United States, Canada","November 12,2011","2011","G","99 min","Coming of Age, Drama, Romance","A brainy ugly duckling realizes her dream of becoming a champion figure skater.","6.0","27846.0"</t>
  </si>
  <si>
    <t>961,"Movie","Inner Workings","Leo Matsuda","Este Haim, Tucker Gilmore, Raymond Persi, Terri Douglas","United States","November 12,2011","2011","G","6 min","Animation, Comedy, Family","The tug-of-war between PaulÃ¢â‚¬â„¢s head and his heart.","0","0"</t>
  </si>
  <si>
    <t>962,"Movie","Inside Out","Pete Docter","Amy Poehler, Phyllis Smith, Richard Kind, Bill Hader, Lewis Black, Mindy Kaling","United States","November 12,2011","2011","PG","95 min","Animation, Coming of Age, Family","Five Emotions must work overtime when a young girl moves to a new city.","8.2","725441.0"</t>
  </si>
  <si>
    <t>963,"Movie","Inspector Gadget","David Kellogg","Matthew Broderick, Rupert Everett, Joely Fisher, Michelle Trachtenberg, Michael Hagerty, Andy Dick","United States","November 12,2011","2011","PG","80 min","Action-Adventure, Comedy, Family","A security guard's dreams come true when he is transformed into the ultimate crime-fighting tool.","4.1","49158.0"</t>
  </si>
  <si>
    <t>964,"Movie","Inspector Gadget 2","Alex Zamm","French Stewart, Elaine Hendrix, Caitlin Wachs, Tony Martin, John Batchelor, Mark Mitchell","United States","November 12,2011","2011","G","90 min","Action-Adventure, Comedy, Family","While Inspector Gadget is on probation, Claw breaks out of jail, and the Mayor unveils a new gadget.","0","0"</t>
  </si>
  <si>
    <t>965,"Movie","Into the Grand Canyon","Pete McBride","","United States","November 12,2011","2011","TV-PG","82 min","Action-Adventure, Animals &amp; Nature, Documentary","Two friends set out to traverse the Grand Canyon by foot, revealing its beauty and challenges.","0","0"</t>
  </si>
  <si>
    <t>966,"Movie","Into the Okavango","Neil Gelinas","Steve Boyes, Dr. Steve Boyes, Chris Boyes, Tumeletso Setlabosha, Gobonamang Kgetho, Adjany Costa","United States, Angola, Botswana, Namibia, South Africa","November 12,2011","2011","TV-PG","94 min","Action-Adventure, Animals &amp; Nature, Documentary","Follow a team of explorers on an epic expedition to save the Okavango Delta.","7.6","502.0"</t>
  </si>
  <si>
    <t>967,"Movie","Invincible","Ericson Core","Mark Wahlberg, Greg Kinnear, Elizabeth Banks, Michael Rispoli, Kevin Conway, Kirk Acevedo","United States","November 12,2011","2011","PG","105 min","Biographical, Family, Sports","The story of a 30-year-old bartender who earned a chance to play for the Philadelphia Eagles.","7.0","72572.0"</t>
  </si>
  <si>
    <t>968,"Movie","Invisible Sister","Paul Hoen","Rowan Blanchard, Paris Berelc, Karan Brar, Rachel Crow, Alex DÃƒÂ©sert, Will Meyers","United States","November 12,2011","2011","TV-G","79 min","Comedy, Science Fiction","A Halloween science experiment leaves Cleo's popular sister invisible.","5.9","3422.0"</t>
  </si>
  <si>
    <t>971,"Movie","Iron Will","Charles Haid","Mackenzie Astin, Kevin Spacey, David Ogden Stiers, August Schellenberg, Brian Cox, George Gerdes","United States","November 12,2011","2011","PG","109 min","Action-Adventure, Coming of Age, Family","Will courageously joins a dogsled race that may save his family from ruin.","6.6","8908.0"</t>
  </si>
  <si>
    <t>972,"Movie","Jack","Francis Coppola","Robin Williams, Diane Lane, Brian Kerwin, Jennifer Lopez, Bill Cosby, Fran Drescher","United States","November 12,2011","2011","PG-13","113 min","Comedy, Coming of Age, Drama","A mischievous 10-year-old boy lives life in a grown-up's body.","5.8","59947.0"</t>
  </si>
  <si>
    <t>973,"Movie","Jack-Jack Attack","Brad Bird","Bret Parker, Bud Luckey, Eli Fucile, Jason Lee","United States","November 12,2011","2011","G","6 min","Animation, Comedy, Family","Kari thinks she's in for a routine night babysitting.","0","0"</t>
  </si>
  <si>
    <t>974,"Movie","James and the Giant Peach","Henry Selick","Miriam Margolyes, Joanna Lumley, Pete Postlethwaite, Paul Terry, Simon Callow, Richard Dreyfuss","United Kingdom, United States","November 12,2011","2011","PG","81 min","Action-Adventure, Animation, Family","A young boy escapes his cruel home life when he discovers a giant peach.","6.7","69891.0"</t>
  </si>
  <si>
    <t>975,"Movie","Jane","Brett Morgen","Jane Goodall","United States","November 12,2012","2012","PG","90 min","Animals &amp; Nature, Biographical, Documentary","An intimate portrait of Jane GoodallÃ¢â‚¬â„¢s groundbreaking chimpanzee research.","7.8","5280.0"</t>
  </si>
  <si>
    <t>977,"Movie","Jingle Pols","","Dr. Pol","","November 12,2012","2012","TV-14","45 min","Animals &amp; Nature, Documentary, Medical","Nat Geo WILD re-joins the Pols in central Michigan as they get into the Christmas spirit.","#N/A","#N/A"</t>
  </si>
  <si>
    <t>978,"Movie","Johnny Kapahala: Back on Board","Eric Bross","Brandon Baker, Robyn Lively, Mary Keller, Yuji Okumoto, Jonathan McDaniel, Andrew Allen","United States","November 12,2012","2012","TV-G","93 min","Coming of Age, Drama, Sports","Johnny returns to Hawaii and has to babysit his 12-year-old ""Uncle Chris.""","5.4","2272.0"</t>
  </si>
  <si>
    <t>979,"Movie","Johnny Tsunami","Steve Boyum","Cary-Hiroyuki Tagawa, Brandon Baker, Yuji Okumoto, Mary Keller, Lee Young, Kirsten Storms","United States","November 12,2012","2012","TV-G","92 min","Coming of Age, Drama, Sports","A teen surfing sensation moves from Hawaii to a tiny Vermont ski town.","6.2","5704.0"</t>
  </si>
  <si>
    <t>980,"Movie","Jonas Brothers: The Concert Experience","Bruce Hendricks","Kevin Jonas, Joe Jonas, Nick Jonas, Demi Lovato, Taylor Swift, ""Big Feggans","United States","November 12,2012","2012","G","89 min","Concert Film, Documentary, Music","An exclusive backstage pass into the world of the Jonas Brothers.","1.6","17507.0"</t>
  </si>
  <si>
    <t>981,"Movie","Journey to Shark Eden","","Salvatore Vecchio","United States","November 12,2012","2012","TV-G","47 min","Action-Adventure, Animals &amp; Nature, Documentary","A team of scientists explores pristine coral reefs around five remote islands near Tahiti.","0","0"</t>
  </si>
  <si>
    <t>982,"Movie","Journey to the Center of the Earth","Henry Levin","Pat Boone, James Mason, Arlene Dahl, Diane Baker, Thayer David, Peter Ronson","United States","November 12,2012","2012","G","130 min","Action-Adventure, Family, Science Fiction","A professor and his colleague engage in a race to see who will reach the center of the Earth first.","#N/A","#N/A"</t>
  </si>
  <si>
    <t>983,"Movie","Jump In!","Paul Hoen","Corbin Bleu, David Reivers, Shanica Knowles, Laivan Greene, Kylee Russell, Patrick Johnson Jr.","United States","November 12,2012","2012","TV-G","86 min","Coming of Age, Dance, Sports","A tough Brooklyn boxer agrees to join a Double Dutch jump rope team.","5.4","7993.0"</t>
  </si>
  <si>
    <t>984,"Movie","Jumping Ship","Michael Lange","Joey Lawrence, Matthew Lawrence, Andrew Lawrence, Susan Walters, Stephen Burleigh, Anthony Wong","Australia, United States","November 12,2012","2012","TV-G","93 min","Action-Adventure, Coming of Age","Modern-day pirates leave two cousins stranded on an island.","6.0","1943.0"</t>
  </si>
  <si>
    <t>985,"Movie","Jungle 2 Jungle","John Pasquin","Tim Allen, Martin Short, Lolita Davidovich, David Stiers, JoBeth Williams, Sam Huntington","United States, France","November 12,2012","2012","PG","105 min","Comedy, Family","A Wall Street mogul learns he has a son who's been raised in the jungle.","5.2","24985.0"</t>
  </si>
  <si>
    <t>986,"Movie","Jungle Cat","James Algar","Winston Hibler","United States","November 12,2012","2012","TV-PG","70 min","Animals &amp; Nature, Documentary, Family","An intimate glimpse into the life-and-death struggles of a jaguar family.","7.2","378.0"</t>
  </si>
  <si>
    <t>987,"Movie","Kazaam","Paul Glaser","Shaquille O'Neal, Francis Capra, Ally Walker, James Acheson, John Costelloe, Marshall Manesh","United States","November 12,2012","2012","PG","94 min","Action-Adventure, Comedy, Family","12-year-old Max Connor accidentally frees a 3,000-year-old genie.","3.1","24795.0"</t>
  </si>
  <si>
    <t>989,"Movie","Kim Possible","Adam Stein, Zach Lipovsky","Sadie Stanley, Sean Giambrone, Ciara Wilson, Taylor Ortega, Connie Ray, Issac Brown","United States","November 12,2012","2012","TV-G","88 min","Action-Adventure, Comedy, Coming of Age","Kim Possible and Ron Stoppable take on high school.","7.2","29286.0"</t>
  </si>
  <si>
    <t>990,"Movie","Kim Possible Movie: So the Drama","Steve Loter","Christy Romano, Will Friedle, Nancy Cartwright, Tahj Mowry, Raven , Gary Cole","United States","November 12,2012","2012","TV-G","70 min","Action-Adventure, Animation, Coming of Age","Kim's new campus crush distracts her from Dr. Drakken's latest evil plot.","#N/A","#N/A"</t>
  </si>
  <si>
    <t>991,"Movie","Kingdom of the Apes: Battle Lines","","Dan Nachtrab","","November 12,2012","2012","TV-PG","44 min","Animals &amp; Nature, Documentary","Gorillas and chimpanzees stuggle for power and dominance within their clans.","0","0"</t>
  </si>
  <si>
    <t>992,"Movie","Kingdom of the Blue Whale","","Tom Selleck","United States","November 12,2012","2012","TV-PG","94 min","Animals &amp; Nature, Documentary, Family","Marine scientists embark on a mission to uncover the mysteries of the blue whale.","6.7","216.0"</t>
  </si>
  <si>
    <t>994,"Movie","Kitbull","Rosana Sullivan","","United States","November 12,2012","2012","PG","9 min","Animation, Buddy, Comedy","An unlikely connection between a kitten and a pit bull sparks a unique friendship.","0","0"</t>
  </si>
  <si>
    <t>995,"Movie","Knick Knack Theatrical Short","John Lasseter","","","November 12,2012","2012","G","4 min","Animation, Family, Kids","A snowman longs to break out of his snow globe.","#N/A","#N/A"</t>
  </si>
  <si>
    <t>996,"Movie","Kronk's New Groove","Elliot Bour, Saul Blinkoff","Patrick Warburton, Tracey Ullman, Eartha Kitt, David Spade, John Goodman, Wendie Malick","United States","November 12,2012","2012","G","78 min","Animation, Comedy, Coming of Age","Kronk cooks up a get-rich-quick scheme to impress his Dad.","0","0"</t>
  </si>
  <si>
    <t>997,"Movie","La Luna","Enrico Casarosa","Tony Fucile, Krista Sheffler, Phil Sheridan","United States","November 12,2012","2012","G","7 min","Animation, Coming of Age, Family","A peculiar story about a young boy coming of age.","0","0"</t>
  </si>
  <si>
    <t>999,"Movie","Lady and the Tramp","Charlie Bean","Tessa Thompson, Justin Theroux, Sam Elliott, Ashley Jensen, Janelle MonÃƒÂ¡e, Kiersey Clemons","United States","November 12,2012","2012","PG","111 min","Action-Adventure, Comedy, Family","A house dog and a stray embark on an adventure and come to understand the value of home.","7.3","139544.0"</t>
  </si>
  <si>
    <t>1000,"Movie","Lava","James Murphy","Kuana Kahele, Napua Greig","United States","November 12,2012","2012","G","9 min","Animation, Family, Musical","A love story that takes place over millions of years.","0","0"</t>
  </si>
  <si>
    <t>1008,"Movie","LEGO Star Wars: The New Yoda Chronicles - Clash of the Skywalkers","Michael Hegner","Tom Kane, Anthony Daniels, Matt Sloan, Trevor Devall, Kirby Morrow, Sam Vincent","United States","November 12,2012","2012","TV-Y7","24 min","Action-Adventure, Animation, Comedy","The enraged Emperor sends Darth Vader to destroy Luke.","0","0"</t>
  </si>
  <si>
    <t>1009,"Movie","LEGO Star Wars: The New Yoda Chronicles - Raid on Coruscant","Michael Hegner","Tom Kane, Anthony Daniels, Matt Sloan, Trevor Devall, Kirby Morrow, Sam Vincent","Denmark, China","November 12,2012","2012","TV-Y7","24 min","Action-Adventure, Animation, Comedy","Luke Skywalker attempts a daring raid on Coruscant.","0","0"</t>
  </si>
  <si>
    <t>1010,"Movie","LEGO Star Wars:Ã‚Â The New Yoda Chronicles Ã¢â‚¬â€œ Duel of the Skywalkers","Michael Hegner","Tom Kane, Anthony Daniels, Matt Sloan, Trevor Devall, Kirby Morrow, Sam Vincent","United States","November 12,2012","2012","TV-Y7","24 min","Action-Adventure, Animation, Comedy","Luke Skywalker accidently opens a remaining holocron.","#N/A","#N/A"</t>
  </si>
  <si>
    <t>1011,"Movie","LEGO Star Wars: The New Yoda Chronicles Ã¢â‚¬â€œ Escape from the Jedi Temple","Michael Hegner","Tom Kane, Anthony Daniels, Matt Sloan, Trevor Devall, Sam Vincent, Kelly Metzger","United States","November 12,2012","2012","TV-Y7","24 min","Action-Adventure, Animation, Comedy","Yoda and Obi-Wan recall freeing the Holocrons from the Temple.","#N/A","#N/A"</t>
  </si>
  <si>
    <t>1012,"Movie","LEGO Star Wars: The New Yoda Chronicles Ã¢â‚¬â€œ Race for the Holocrons","Michael Hegner","Tom Kane, Anthony Daniels, Matt Sloan, Trevor Devall, Brian Drummond, Michael Donovan","United States","November 12,2012","2012","TV-Y7","24 min","Action-Adventure, Animation, Comedy","Obi-Wan urges Luke to travel to Tatooine.","#N/A","#N/A"</t>
  </si>
  <si>
    <t>1013,"Movie","Lemonade Mouth","Patricia Riggen","Bridgit Mendler, Adam Hicks, Hayley Kiyoko, Naomi Scott, Blake Michael, Nick Roux","United States","November 12,2012","2012","TV-G","110 min","Coming of Age, Drama, Music","A ragtag group of freshmen come together in the name of rock 'n' roll.","6.9","18758.0"</t>
  </si>
  <si>
    <t>1014,"Movie","Lend a Paw","Clyde Geronimi","","United States","November 12,2012","2012","TV-Y7","8 min","Animation, Family, Kids","Pluto's jealousy of a kitten leaves him conflicted about rescuing it. See details for advisory.","0","0"</t>
  </si>
  <si>
    <t>1015,"Movie","Leroy &amp; Stitch","Roberts Gannaway, Tony Craig","Daveigh Chase, Chris Sanders, David Stiers, Kevin McDonald, Tia Carrere, Kevin Michael Richardson","United States","November 12,2013","2013","G","76 min","Action-Adventure, Animation, Comedy","Dr. Hamsterviel forces Jumba to create Leroy, the evil twin of Stitch.","0","0"</t>
  </si>
  <si>
    <t>1016,"Movie","Let it Shine","Paul Hoen","Tyler Williams, Coco Jones, Trevor Jackson, Brandon Smith, Dawnn Lewis, Alex DÃƒÂ©sert","United States","November 12,2013","2013","TV-G","103 min","Coming of Age, Drama, Music","A true poet overcomes self-doubt and shows everyone his artistic genius.","6.5","3562.0"</t>
  </si>
  <si>
    <t>1017,"Movie","Life is Ruff","Charles Haid","Kyle Massey, Kay Panabaker, Mitchel Musso, Carter Jenkins, Mark Lawrence, Judith Moreland","United States","November 12,2013","2013","TV-G","85 min","Animals &amp; Nature, Comedy, Coming of Age","A teenager enters an adopted mutt into a dog show to try to win $5000.","4.9","1421.0"</t>
  </si>
  <si>
    <t>1018,"Movie","Life With Mikey","James Lapine","Michael Fox, Nathan Lane, Cyndi Lauper, David Krumholtz, David Huddleston, Christina Vidal","United States","November 12,2013","2013","PG","92 min","Buddy, Comedy, Coming of Age","An ex-child star struggling as an agent discovers a sassy new client.","5.6","6215.0"</t>
  </si>
  <si>
    <t>1019,"Movie","Life-Size 2","Steven Tsuchida","Tyra Banks, Francia Raisa, Gavin Stenhouse, Hank Chen, Alison Fernandez, Shanica Knowles","United States","November 12,2013","2013","TV-14","82 min","Comedy, Coming of Age, Fantasy","Eve magically awakes to help get Grace back on track.","#N/A","#N/A"</t>
  </si>
  <si>
    <t>1020,"Movie","Lifted","Gary Rydstrom","","United States","November 12,2013","2013","G","5 min","Animation, Comedy, Family","A young alien bungles his first lesson in abduction.","0","0"</t>
  </si>
  <si>
    <t>1021,"Movie","Lilo &amp; Stitch","Christopher Sanders, Dean DeBlois","Daveigh Chase, Christopher Sanders, Tia Carrere, David Ogden Stiers, Kevin McDonald, Ving Rhames","United States","November 12,2013","2013","TV-PG","86 min","Action-Adventure, Animation, Family","A little girl adopts a wanted alien wreaking havoc on the Hawaiian Islands.","7.3","196124.0"</t>
  </si>
  <si>
    <t>1022,"Movie","Lilo &amp; Stitch 2: Stitch Has a Glitch","Tony Leondis, Michael LaBash","Christopher Sanders, Dakota Fanning, Tia Carrere, David Stiers, Kevin McDonald, Kunewa Mook","United States","November 12,2013","2013","PG","70 min","Animation, Comedy, Dance","A glitch sends Stich out of control just before Lilo's big hula contest.","0","0"</t>
  </si>
  <si>
    <t>1024,"Movie","Lonesome Ghosts","Burt Gillett","","United States","November 12,2013","2013","TV-Y7","9 min","Animation, Family, Kids","Mickey Mouse, Donald Duck and Goofy run a ghost exterminating agency. See details for advisory.","0","0"</t>
  </si>
  <si>
    <t>1026,"Movie","Lou","Dave Mullins","","United States","November 12,2013","2013","G","7 min","Action-Adventure, Animation, Comedy","A toy-stealing bully meets his match in a Lost &amp; Found box.","0","0"</t>
  </si>
  <si>
    <t>1027,"Movie","Luck of the Irish","Paul Hoen","Paul Kiernan, Timothy Omundson, Ryan Merriman, Glenndon Chatman, Henry Gibson, Marita Geraghty","United States","November 12,2013","2013","TV-G","86 min","Comedy, Coming of Age, Fantasy","When his lucky charm is stolen, Kyle learns that he is part leprechaun.","#N/A","#N/A"</t>
  </si>
  <si>
    <t>1028,"Movie","Luxo Jr.","","","United States","November 12,2013","2013","G","2 min","Animation, Comedy, Family","A baby lamp finds a ball to play with.","0","0"</t>
  </si>
  <si>
    <t>1029,"Movie","Magician Mickey","David Hand","Pinto Colvig, Walt Disney, Clarence Nash","United States","November 12,2013","2013","TV-PG","8 min","Animation, Comedy, Family","Donald continually heckles Mickey's magic act. See details for advisory.","#N/A","#N/A"</t>
  </si>
  <si>
    <t>1030,"Movie","Mail Dog","Charles Nichols","","United States","November 12,2013","2013","TV-G","7 min","Animation, Comedy, Family","Pluto must deliver mail to a remote outpost. See details for advisory.","0","0"</t>
  </si>
  <si>
    <t>1031,"Movie","Man Among Cheetahs","","Bob Poole","United States","November 12,2013","2013","TV-PG","44 min","Animals &amp; Nature, Documentary, Family","A wildlife filmmaker tries to keep up with a cheetah mom determined to keep her cubs alive.","6.8","73.0"</t>
  </si>
  <si>
    <t>1032,"Movie","Mars: Inside SpaceX","Julia Reagan","","United States","November 12,2013","2013","TV-PG","47 min","Documentary","Go behind the scenes as Elon Musk and his engineers prepare for the Falcon Heavy rocket launch.","7.3","899.0"</t>
  </si>
  <si>
    <t>1035,"Movie","Marvel Rising: Secret Warriors","Alfred Gimeno","Dee Baker, Chloe Bennet, Kathreen Khavari, Andrew Kishino, Meera Kumbhani, Kamil McFadden","United States","November 12,2013","2013","TV-Y7-FV","80 min","Action-Adventure, Animation, Coming of Age","MarvelÃ¢â‚¬â„¢s young powered heroes join forces to protect the Universe.","5.4","1386.0"</t>
  </si>
  <si>
    <t>1036,"Movie","Marvel Studios: Assembling A Universe","","Jeff McNeil, Meghan Leon, Jason Hillhouse, Robert Downey Jr., Clark Gregg, Jon Favreau","United States","November 12,2013","2013","TV-PG","43 min","Action-Adventure, Documentary, Superhero","An exclusive look inside the world of Marvel Studios.","7.3","1675.0"</t>
  </si>
  <si>
    <t>1037,"Movie","Marvel Studios: Expanding the Universe","","","","November 12,2013","2013","TV-PG","13 min","Documentary, Family","An exciting look into the future of Marvel StudiosÃ¢â‚¬â„¢ films and upcoming Disney+ series.","0","0"</t>
  </si>
  <si>
    <t>1038,"Movie","Marvel Studios' Ant-Man","Peyton Reed","Paul Rudd, Evangeline Lilly, Corey Stoll, Bobby Cannavale, Michael PeÃƒÂ±a, Tip Harris","United States","November 12,2013","2013","PG-13","119 min","Action-Adventure, Comedy, Science Fiction","Scott Lang and Dr. Hank Pym plan a heist that could save the world.","#N/A","#N/A"</t>
  </si>
  <si>
    <t>1039,"Movie","Marvel Studios' Avengers: Age of Ultron","Joss Whedon","Robert Downey Jr., Chris Hemsworth, Mark Ruffalo, Chris Evans, Scarlett Johansson, Jeremy Renner","United States","November 12,2014","2014","PG-13","143 min","Action-Adventure, Science Fiction, Superhero","Tony Stark unwittingly creates an A.I. monster bent on destroying mankind.","#N/A","#N/A"</t>
  </si>
  <si>
    <t>1040,"Movie","Marvel Studios' Avengers: Endgame","Anthony Russo, Joe Russo","Robert Downey Jr., Chris Evans, Mark Ruffalo, Chris Hemsworth, Scarlett Johansson, Jeremy Renner","United States","November 12,2014","2014","PG-13","183 min","Action-Adventure, Fantasy, Science Fiction","The epic finale to the Infinity Saga, this dramatic showdown pits the Avengers against Thanos.","#N/A","#N/A"</t>
  </si>
  <si>
    <t>1041,"Movie","Marvel Studios' Captain America: Civil War","Anthony Russo, Joe Russo","Chris Evans, Robert Downey Jr., Scarlett Johansson, Sebastian Stan, Anthony Mackie, Don Cheadle","United States","November 12,2014","2014","PG-13","150 min","Action-Adventure, Science Fiction, Superhero","Captain America and Iron Man clash, causing the Avengers to choose sides.","#N/A","#N/A"</t>
  </si>
  <si>
    <t>1042,"Movie","Marvel Studios' Captain America: The First Avenger","Joe Johnston","Chris Evans, Tommy Jones, Hugo Weaving, Hayley Atwell, Sebastian Stan, Dominic Cooper","United States","November 12,2014","2014","PG-13","126 min","Action-Adventure, Science Fiction, Superhero","A top-secret research project turns Steve Rogers into Captain America.","#N/A","#N/A"</t>
  </si>
  <si>
    <t>1043,"Movie","Marvel Studios' Captain America: The Winter Soldier","Anthony Russo, Joe Russo","Chris Evans, Scarlett Johansson, Sebastian Stan, Anthony Mackie, Cobie Smulders, Frank Grillo","United States","November 12,2014","2014","PG-13","138 min","Action-Adventure, Science Fiction, Superhero","Captain America and Black Widow join forces against the Winter Soldier.","#N/A","#N/A"</t>
  </si>
  <si>
    <t>1044,"Movie","Marvel Studios' Captain Marvel","Anna Boden, Ryan Fleck","Brie Larson, Samuel Jackson, Ben Mendelsohn, Djimon Hounsou, Lee Pace, Lashana Lynch","United States, Australia","November 12,2014","2014","PG-13","126 min","Action-Adventure, Science Fiction, Superhero","Marvel StudiosÃ¢â‚¬â„¢ Captain Marvel launches the MCUÃ¢â‚¬â„¢s most powerful hero.","#N/A","#N/A"</t>
  </si>
  <si>
    <t>1045,"Movie","Marvel Studios' Doctor Strange","Scott Derrickson","Benedict Cumberbatch, Chiwetel Ejiofor, Rachel McAdams, Benedict Wong, Michael Stuhlbarg, Benjamin Bratt","United States","November 12,2014","2014","PG-13","116 min","Action-Adventure, Fantasy, Superhero","A famous surgeon battles unseen forces bent on destroying our reality.","#N/A","#N/A"</t>
  </si>
  <si>
    <t>1046,"Movie","Marvel Studios' Guardians of the Galaxy","James Gunn","Chris Pratt, ZoÃƒÂ« Saldana, Dave Bautista, Vin Diesel, Bradley Cooper, Lee Pace","United States","November 12,2014","2014","PG-13","122 min","Action-Adventure, Comedy, Science Fiction","A group of misfit heroes become the object of an unrelenting bounty hunt.","#N/A","#N/A"</t>
  </si>
  <si>
    <t>1047,"Movie","Marvel Studios' Guardians of the Galaxy Vol. 2","James Gunn","Chris Pratt, Bradley Cooper, Vin Diesel, Pom Klementieff, ZoÃƒÂ« Saldana, Dave Bautista","United States","November 12,2014","2014","PG-13","137 min","Action-Adventure, Comedy, Science Fiction","The Guardians fight to keep their newfound family together as they discover Quill's parentage.","#N/A","#N/A"</t>
  </si>
  <si>
    <t>1048,"Movie","Marvel Studios' Iron Man","Jon Favreau","Robert Downey Jr., Terrence Howard, Jeff Bridges, Gwyneth Paltrow, Leslie Bibb, Shaun Toub","United States, Canada","November 12,2014","2014","PG-13","127 min","Action-Adventure, Science Fiction, Superhero","Jet-setting industrialist Tony Stark vows to protect the world as Iron Man.","#N/A","#N/A"</t>
  </si>
  <si>
    <t>1049,"Movie","Marvel Studios' Iron Man 2","Jon Favreau","Robert Downey Jr., Gwyneth Paltrow, Don Cheadle, Scarlett Johansson, Sam Rockwell, Clark Gregg","United States","November 12,2014","2014","PG-13","125 min","Action-Adventure, Science Fiction, Superhero","Inventor Tony Stark forges new alliances to confront powerful enemies.","#N/A","#N/A"</t>
  </si>
  <si>
    <t>1050,"Movie","Marvel Studios' Iron Man 3","Shane Black","Robert Downey Jr., Gwyneth Paltrow, Don Cheadle, Guy Pearce, Rebecca Hall, Stephanie Szostak","United States","November 12,2014","2014","PG-13","132 min","Action-Adventure, Science Fiction, Superhero","His personal world destroyed, Tony Stark embarks on a harrowing quest to find those responsible.","#N/A","#N/A"</t>
  </si>
  <si>
    <t>1051,"Movie","Marvel Studios' The Avengers","Joss Whedon","Robert Downey Jr., Chris Evans, Mark Ruffalo, Chris Hemsworth, Scarlett Johansson, Jeremy Renner","United States","November 12,2014","2014","PG-13","145 min","Action-Adventure, Fantasy, Science Fiction","Nick Fury recruits a team of heroes to battle an unexpected enemy.","#N/A","#N/A"</t>
  </si>
  <si>
    <t>1052,"Movie","Marvel Studios' Thor","Kenneth Branagh","Chris Hemsworth, Natalie Portman, Tom Hiddleston, Anthony Hopkins, Stellan SkarsgÃƒÂ¥rd, Kat Dennings","United States","November 12,2014","2014","PG-13","116 min","Action-Adventure, Fantasy, Superhero","Thor, Asgard's greatest hero, reignites an ancient war that he must take part in from Earth.","#N/A","#N/A"</t>
  </si>
  <si>
    <t>1053,"Movie","Marvel Studios' Thor: The Dark World","Alan Taylor","Chris Hemsworth, Natalie Portman, Tom Hiddleston, Anthony Hopkins, Rene Russo, Stellan SkarsgÃƒÂ¥rd","United States","November 12,2014","2014","PG-13","114 min","Action-Adventure, Fantasy, Science Fiction","Thor must set out on his most dangerous and personal journey yet.","#N/A","#N/A"</t>
  </si>
  <si>
    <t>1065,"Movie","Mary Poppins","Robert Stevenson","Julie Andrews, Dick Van Dyke, David Tomlinson, Glynis Johns, Hermione Baddeley, Karen Dotrice","United States","November 12,2014","2014","G","142 min","Family, Fantasy, Musical","A magical nanny reconnects a father and mother with their two children.","7.8","176627.0"</t>
  </si>
  <si>
    <t>1066,"Movie","Mater and the Ghostlight","John Lasseter","Larry the Cable Guy , Owen Wilson, Michael Wallis, Bonnie Hunt, Paul Newman, Cheech Marin","United States","November 12,2014","2014","TV-Y7","8 min","Animation, Comedy, Family","Mater ponders if the legend of the Ghostlight is true.","0","0"</t>
  </si>
  <si>
    <t>1067,"Movie","Meet the Deedles","Steve Boyum","Paul Walker, Steve Wormer, John Ashton, A.J. Langer, Robert Englund, Megan Cavanagh","United States","November 12,2014","2014","PG","94 min","Buddy, Comedy","Two surfer dudes try to stop an ex-park ranger from stealing Old Faithful.","4.0","3051.0"</t>
  </si>
  <si>
    <t>1068,"Movie","Meet the Robinsons","Stephen Anderson","Angela Bassett, Daniel Hansen, Jordan Fry, Matthew Josten, John Ford, Dara McGarry","United States","November 12,2014","2014","G","97 min","Action-Adventure, Animation, Family","A young inventor uses time travel to find the family he never knew.","6.8","103595.0"</t>
  </si>
  <si>
    <t>1069,"Movie","Melody Time","Clyde Geronimi, Jack Kinney, Hamilton Luske","Roy Rogers, Trigger , Dennis Day, The Andrews Sisters , Fred Waring and His Pennsylvanians , Freddy Martin","United States","November 12,2014","2014","TV-PG","76 min","Animation, Anthology, Family","Classic stories blend high-spirited music and unforgettable characters. See details for advisory.","6.2","6397.0"</t>
  </si>
  <si>
    <t>1070,"Movie","Mickey Down Under","Charles Nichols","","United States","November 12,2014","2014","TV-G","7 min","Animation, Comedy, Family","Mickey and Pluto vacation in Australia. See details for advisory.","0","0"</t>
  </si>
  <si>
    <t>1073,"Movie","Mickey, Donald, Goofy: The Three Musketeers","Donovan Cook","Wayne Allwine, Tony Anselmo, Bill Farmer, Russi Taylor, Tress MacNeille, Jim Cummings","United States","November 12,2014","2014","G","71 min","Action-Adventure, Animation, Family","An animated version of the classic tale starring three Disney favorites.","0","0"</t>
  </si>
  <si>
    <t>1074,"Movie","Mickey's Birthday Party","Riley Thomson","Walt Disney, Thelma Boardman, Pinto Colvig, Clarence Nash, Florence Gill","United States","November 12,2014","2014","TV-G","9 min","Animation, Comedy, Family","The gang gives Mickey a surprise birthday party. See details for advisory.","0","0"</t>
  </si>
  <si>
    <t>1075,"Movie","Mickey's Christmas Carol","Burny Mattinson","Alan Young, Wayne Allwine, Hal Smith, Will Ryan, Eddy Carroll, Patricia Parris","United States","November 12,2014","2014","G","26 min","Animation, Comedy, Family","All your Disney pals star in this retelling of a Dickens Christmas classic.","0","0"</t>
  </si>
  <si>
    <t>1076,"Movie","Mickey's Delayed Date","Charles Nichols","","United States","November 12,2014","2014","TV-G","7 min","Animation, Comedy, Family","Pluto helps Mickey get ready when he forgets about his big date. See details for advisory.","0","0"</t>
  </si>
  <si>
    <t>1077,"Movie","Mickey's Once Upon a Christmas","Bradley Raymond, Jun Falkenstein, Bill Speers","Kelsey Grammer, Wayne Allwine, Russi Taylor, Tony Anselmo, Diane Michelle, Tress MacNeille","United States","November 12,2014","2014","TV-G","67 min","Animation, Anthology, Comedy","Join Mickey and his pals for tales of their most memorable Christmases.","0","0"</t>
  </si>
  <si>
    <t>1078,"Movie","Mickey's Rival","Wilfred Jackson, Walt Disney","Walt Disney, Marcelite Garner, Sonny Dawson","United States","November 12,2014","2014","TV-G","9 min","Animation, Comedy, Family","Mickey's rival, Mortimer, strives for Minnie's affections. See details for advisory.","0","0"</t>
  </si>
  <si>
    <t>1079,"Movie","Mickey's Trailer","Ben Sharpsteen","Clarence Nash, Pinto Colvig, Walt Disney","United States","November 12,2014","2014","TV-PG","8 min","Animation, Comedy, Family","Mickey, Donald and Goofy are on an adventurous car trip. See details for advisory.","0","0"</t>
  </si>
  <si>
    <t>1080,"Movie","Mickey's Twice Upon a Christmas","Matthew O'Callaghan","Wayne Allwine, Tony Anselmo, Jeff Bennett, Jim Cummings, Bill Farmer, Tress MacNeille","United States","November 12,2014","2014","G","70 min","Animation, Anthology, Comedy","Mickey and his pals learn the true meaning of ChristmasÃ¢â‚¬Â¦with Santa's help.","0","0"</t>
  </si>
  <si>
    <t>1081,"Movie","Mighty Joe Young","Ron Underwood","Bill Paxton, Charlize Theron, Rade Ã…Â erbedÃ…Â¾ija, Regina King, Peter Firth, Naveen Andrews","United States","November 12,2014","2014","PG","116 min","Action-Adventure, Animals &amp; Nature, Family","Taken to Hollywood to hide, a mighty gorilla is chased by a hunter.","5.7","29774.0"</t>
  </si>
  <si>
    <t>1082,"Movie","Mike's New Car","Pete Docter, Roger Gould","Billy Crystal, John Goodman","United States","November 12,2014","2014","TV-G","5 min","Animation, Buddy, Comedy","Mike and Sulley try to take Mike's new car for a ride.","0","0"</t>
  </si>
  <si>
    <t>1083,"Movie","Minutemen","Lev Spiro","Jason Dolley, Luke Benward, Nicholas Braun, Chelsea Staub, Steven McQueen, Kara Crane","United States","November 12,2014","2014","TV-G","91 min","Action-Adventure, Comedy, Science Fiction","Three teen outcasts invent a time machine to save their social lives.","5.8","6221.0"</t>
  </si>
  <si>
    <t>1084,"Movie","Miracle","Gavin O'Connor","Kurt Russell, Patricia Clarkson, Noah Emmerich, Sean McCann, Kenneth Welsh, Eddie Cahill","Canada, United States","November 12,2014","2014","PG","137 min","Drama, Historical, Sports","The story of the 1980 U.S. Olympic hockey team's win over a seemingly invincible Soviet squad.","7.4","55978.0"</t>
  </si>
  <si>
    <t>1085,"Movie","Miracle at Midnight","Ken Cameron","Sam Waterston, Mia Farrow, Justin Whalin, Patrick Malahide, Benedick Blythe","United States","November 12,2014","2014","TV-14","89 min","Drama, Historical","A family risks their lives to help their neighbors escape the Nazis.","0","0"</t>
  </si>
  <si>
    <t>1086,"Movie","Miracle in Lane 2","Greg Beeman","Frankie Muniz, Rick Rossovich, Molly Hagan, Patrick Levis, Roger Brown, Tuc Watkins","United States","November 12,2015","2015","TV-G","90 min","Biographical, Drama, Sports","A physically challenged boy strives to compete in a national soapbox derby.","5.9","2214.0"</t>
  </si>
  <si>
    <t>1087,"Movie","Miracle Landing on the Hudson","","Todd Boyce, Miriam Lucia, James McGregor, Nathan Nolan, Phillip Wright","United States","November 12,2015","2015","TV-G","44 min","Action-Adventure, Documentary","The true story of the terrifying, ultimately triumphant landing of Flight 1549 in the Hudson River.","6.4","192.0"</t>
  </si>
  <si>
    <t>1088,"Movie","Mission to the Sun","Daniel Smith","Henry Goodman, Jack Baker","United States","November 12,2015","2015","TV-PG","44 min","Documentary","A NASA mission to study the sun gathers data on potentially devastating solar storms.","6.6","228.0"</t>
  </si>
  <si>
    <t>1089,"Movie","Moana","John Musker, Ron Clements","Auli'i Cravalho, Dwayne Johnson, Rachel House, Temuera Morrison, Nicole Scherzinger, Jemaine Clement","United States","November 12,2015","2015","PG","108 min","Action-Adventure, Animation, Family","Moana and Maui set sail on a journey across the ocean to save the world.","7.6","344584.0"</t>
  </si>
  <si>
    <t>1090,"Movie","Mom's Got a Date With a Vampire","Stephen Boyum","Matthew O'Leary, Laura Vandervoort, Myles Jeffrey, Caroline Rhea, Charles Shaughnessy, Robert Carradine","Canada, United States","November 12,2015","2015","TV-PG","83 min","Comedy, Fantasy","Two kids set up their mom on a date with a vampire.","5.8","4582.0"</t>
  </si>
  <si>
    <t>1091,"Movie","Monsters University","Dan Scanlon","Billy Crystal, John Goodman, Steve Buscemi, Helen Mirren, Peter Sohn, Joel Murray","United States","November 12,2015","2015","G","104 min","Animation, Buddy, Comedy","Discover how Mike and Sulley first met at Monsters University.","7.2","366824.0"</t>
  </si>
  <si>
    <t>1092,"Movie","Monsters, Inc.","Pete Docter","John Goodman, Billy Crystal, Mary Gibbs, Steve Buscemi, James Coburn, Jennifer Tilly","United States","November 12,2015","2015","G","93 min","Animation, Buddy, Comedy","A little girl named Boo wanders into the world of monsters.","8.1","920945.0"</t>
  </si>
  <si>
    <t>1093,"Movie","Motocrossed","Steve Boyum","Alana Austin, Riley Smith, Mary-Margaret Humes, Trever O'Brien, Timothy Carhart, Scott Terra","United States","November 12,2015","2015","TV-G","92 min","Drama, Sports","Andi takes her brother's spot in a motocross race after he injures his leg.","6.5","5295.0"</t>
  </si>
  <si>
    <t>1094,"Movie","Mr. Boogedy","Oz Scott","Richard Masur, Mimi Kennedy, Benjamin Gregory, David Faustino, Kristy Swanson, Howard Witt","United States","November 12,2015","2015","TV-PG","46 min","Comedy, Fantasy","A New England family finds their new home is haunted by a local legend.","0","0"</t>
  </si>
  <si>
    <t>1095,"Movie","Mr. Duck Steps Out","Jack King","","United States","November 12,2015","2015","TV-G","9 min","Animation, Comedy, Family","Donald attempts to court Daisy. See details for advisory.","0","0"</t>
  </si>
  <si>
    <t>1096,"Movie","Mr. Mouse Takes a Trip","Clyde Geronimi","","United States","November 12,2015","2015","TV-G","8 min","Animation, Comedy, Family","Mickey Mouse and Pluto hit the road - and run into trouble. See details for advisory.","0","0"</t>
  </si>
  <si>
    <t>1097,"Movie","Mulan II","Darrell Rooney, Lynne Southerland","Ming-Na Wen, B.D. Wong, Mark Moseley, Lucy Liu, Harvey Fierstein, Sandra Oh","United States, South Korea, Singapore, Russia, Malaysia, Kazakhstan, Taiwan, Hong Kong, Japan, China, India, Syria, Iran, Egypt, Pakistan","November 12,2015","2015","G","82 min","Action-Adventure, Animation, Family","Mulan must complete a dangerous mission before marrying General Shang.","0","0"</t>
  </si>
  <si>
    <t>1099,"Movie","Muppet Treasure Island","Brian Henson","Tim Curry, Kevin Bishop, Billy Connolly, Jennifer Saunders, Dave Goelz, Steve Whitmire","United States","November 12,2015","2015","G","101 min","Action-Adventure, Comedy, Family","The classic pirate tale gets a fun and zany Muppet twist.","6.9","25055.0"</t>
  </si>
  <si>
    <t>1100,"Movie","Muppets Most Wanted","James Bobin","Ricky Gervais, Ty Burrell, Tina Fey, Steve Whitmire, Eric Jacobson, Dave Goelz","United States","November 12,2015","2015","PG","111 min","Action-Adventure, Comedy, Family","The Muppets find themselves entangled in an international crime caper.","6.4","35489.0"</t>
  </si>
  <si>
    <t>1101,"Movie","My Favorite Martian","Donald Petrie","Jeff Daniels, Christopher Lloyd, Elizabeth Hurley, Daryl Hannah, Wallace Shawn, Christine Ebersole","United States","November 12,2015","2015","PG","94 min","Comedy, Science Fiction","A TV reporter happens on the story of the millennium when a Martian lands on Earth.","5.1","13927.0"</t>
  </si>
  <si>
    <t>1103,"Movie","National Treasure: Book of Secrets","Jon Turteltaub","Nicolas Cage, Jon Voight, Harvey Keitel, Ed Harris, Diane Kruger, Justin Bartha","United States","November 12,2015","2015","PG","125 min","Action-Adventure, Mystery, Thriller","Ben Gates must kidnap the president to prove his ancestor's innocence.","6.5","242955.0"</t>
  </si>
  <si>
    <t>1104,"Movie","Newsies","Kenny Ortega","Christian Bale, David Moscow, Bill Pullman, Gabriel Damon, Luke Edwards, Max Casella","United States","November 12,2015","2015","PG","122 min","Coming of Age, Drama, Family","New York City paperboys battle a greedy newspaper tycoon in 1899.","6.9","21457.0"</t>
  </si>
  <si>
    <t>1105,"Movie","Newsies: The Broadway Musical","Jeff Calhoun, Brett Sullivan","Jeremy Jordan, Kara Lindsay, Ben Fankhauser, Andrew Keenan-Bolger, Steve Blanchard, Aisha de Haas","United States","November 12,2015","2015","PG","134 min","Coming of Age, Drama, Family","Gutsy newsboys take on newspaper titans in 1899. Filmed live in Hollywood.","#N/A","#N/A"</t>
  </si>
  <si>
    <t>1106,"Movie","Noelle","Marc Lawrence","Anna Kendrick, Bill Hader, Kingsley Ben-Adir, Billy Eichner, Julie Hagerty, Shirley MacLaine","United States","November 12,2015","2015","G","105 min","Comedy, Family, Fantasy","Kris Kringle's daughter must find her brother and bring him back in time to save Christmas.","6.3","23988.0"</t>
  </si>
  <si>
    <t>1107,"Movie","Now You See It","Duwayne Dunham","Alyson Michalka, Johnny Pacar, Frank Langella, Brendan Hill, Chris Olivero, Gabriel Sunday","United States","November 12,2015","2015","TV-G","89 min","Coming of Age, Fantasy","An aspiring TV producer searches for the world's greatest kid magician.","#N/A","#N/A"</t>
  </si>
  <si>
    <t>1108,"Movie","Olaf's Frozen Adventure","Stevie Wermers-Skelton, Kevin Deters","Josh Gad, Idina Menzel, Kristen Bell, Jonathan Groff, Chris Williams, John de Lancie","United States","November 12,2015","2015","G","25 min","Animation, Comedy, Family","Olaf and Sven set out to save Christmas for Anna and Elsa.","0","0"</t>
  </si>
  <si>
    <t>1109,"Movie","Old Yeller","Robert Stevenson","Dorothy McGuire, Fess Parker, Jeff York, Chuck Connors, Beverly Washburn, Tommy Kirk","United States","November 12,2015","2015","G","84 min","Animals &amp; Nature, Drama, Family","The quintessential film about a boy's love for his dog.","7.3","14151.0"</t>
  </si>
  <si>
    <t>1110,"Movie","Oliver &amp; Company","George Scribner","Joey Lawrence, Billy Joel, Cheech Marin, Richard Mulligan, Roscoe Browne, Sheryl Ralph","United States","November 12,2015","2015","G","76 min","Action-Adventure, Animation, Musical","A feisty young cat explores New York in this animated spin on Oliver Twist.","6.6","50025.0"</t>
  </si>
  <si>
    <t>1111,"Movie","Once Upon a Mattress","Kathleen Marshall","Carol Burnett, Tracey Ullman, Denis O'Hare, Zooey Deschanel, Michael Boatman, Edward Hibbert","United States","November 12,2016","2016","TV-PG","88 min","Comedy, Family, Fantasy","A fractured retelling of the classic ""The Princess and The Pea.""","#N/A","#N/A"</t>
  </si>
  <si>
    <t>1112,"Movie","One Magic Christmas","Phillip Borsos","Mary Steenburgen, Gary Basaraba, Elizabeth Harnois, Arthur Hill, Wayne Robson, Jan Rubes","Canada, United States","November 12,2016","2016","G","89 min","Drama, Fantasy","A young mother rediscovers the joy of Christmas thanks to the unshakable faith of her daughter.","6.4","4087.0"</t>
  </si>
  <si>
    <t>1113,"Movie","One Man Band","Mark Andrews, Andrew Jimenez","","United States","November 12,2016","2016","G","5 min","Animation, Comedy, Family","A girl gets caught in the middle of a musical duel.","0","0"</t>
  </si>
  <si>
    <t>1114,"Movie","Operation Dumbo Drop","Simon Wincer","Danny Glover, Ray Liotta, Denis Leary, Doug Doug, Corin Nemec, Tcheky Karyo","United States","November 12,2016","2016","PG","109 min","Action-Adventure, Animals &amp; Nature, Comedy","Soldiers secretly transport an elephant across 200 miles of rugged terrain.","5.2","9345.0"</t>
  </si>
  <si>
    <t>1117,"Movie","Paris To Pittsburgh","Sidney Beaumont, Michael Bonfiglio","Rachel Brosnahan","United States","November 12,2016","2016","TV-PG","77 min","Documentary","Americans are demanding action on climate change and taking matters into their own hands.","6.3","164.0"</t>
  </si>
  <si>
    <t>1118,"Movie","Partly Cloudy","Peter Sohn","Tony Fucile, Lori Richardson","United States","November 12,2016","2016","G","6 min","Animation, Comedy, Family","Cloud people bring babies to life to storks to deliver","0","0"</t>
  </si>
  <si>
    <t>1119,"Movie","Party Central","Kelsey Mann","John Goodman, Billy Crystal, Dave Foley, Sean Hayes, Joel Murray, Charlie Day","United States","November 12,2016","2016","PG","7 min","Animation, Comedy, Family","Mike and Sulley return to Monsters University.","0","0"</t>
  </si>
  <si>
    <t>1120,"Movie","Perri","N. Paul Kenworthy, Ralph Wright","Winston Hibler","United States","November 12,2016","2016","G","75 min","Animals &amp; Nature, Documentary, Family","The story of a little Pine Squirrel named Perri and her life in the forest.","6.8","591.0"</t>
  </si>
  <si>
    <t>1121,"Movie","Pete's Dragon","David Lowery","Bryce Howard, Oakes Fegley, Wes Bentley, Karl Urban, Oona Laurence, Isiah Whitlock Jr.","United States","November 12,2016","2016","PG","106 min","Action-Adventure, Family, Fantasy","A mysterious boy claims to live in the woods with a giant green dragon.","6.3","25389.0"</t>
  </si>
  <si>
    <t>1122,"Movie","Peter Pan","Hamilton Luske, Clyde Geronimi, Wilfred Jackson","Bobby Driscoll, Kathryn Beaumont, Hans Conried, Bill Thompson, Heather Angel, Paul Collins","United States","November 12,2016","2016","G","79 min","Action-Adventure, Animation, Family","Adventures await when Peter Pan and his friends fly to Never Land. See details for advisory.","7.3","143818.0"</t>
  </si>
  <si>
    <t>1123,"Movie","Peter Pan: Return to Never Land","Robin Budd","Harriet Owen, Blayne Weaver, Corey Burton, Jeff Bennett, Kath Soucie, Andrew McDonough","United States, Canada, Australia","November 12,2016","2016","G","77 min","Action-Adventure, Animation, Family","Wendy's daughter Jane is whisked away to Never Land by Captain Hook.","#N/A","#N/A"</t>
  </si>
  <si>
    <t>1124,"Movie","Phantom of the Megaplex","Blair Treu","Taylor Handley, Corinne Bohrer, Caitlin Wachs, Jacob Smith, Rich Hutchman, John Novak","United States, Canada","November 12,2016","2016","TV-G","89 min","Comedy, Coming of Age","A phantom haunting a local megaplex threatens to ruin a premiere gala.","6.3","3677.0"</t>
  </si>
  <si>
    <t>1127,"Movie","Phineas and Ferb the Movie: Across the 2nd Dimension","Dan Povenmire, Robert Hughes","Vincent Martella, Ashley Tisdale, Thomas Brodie-Sangster, Caroline Rhea, Richard O'Brien, Dan Povenmire","United States, Taiwan, China","November 12,2016","2016","TV-G","79 min","Action-Adventure, Animation, Comedy","Phineas and Ferb jump dimensions and learn Perry is a real secret agent.","#N/A","#N/A"</t>
  </si>
  <si>
    <t>1128,"Movie","Phineas and Ferb: Mission Marvel","Robert Hughes, Sue Perrotto","Vincent Martella, Ashley Tisdale, Thomas Brodie-Sangster, Caroline Rhea, Richard O'Brien, Dan Povenmire","","November 12,2016","2016","TV-G","46 min","Action-Adventure, Animation, Comedy","Two Universes Collide In One Epic Adventure!","0","0"</t>
  </si>
  <si>
    <t>1129,"Movie","Piglet's Big Movie","Francis Glebas","John Fiedler, Jim Cummings, Andre Stojka, Kath Soucie, Nikita Hopkins, Peter Cullen","United States","November 12,2016","2016","G","78 min","Action-Adventure, Animation, Kids","When Piglet disappears, his friends band together to find him.","6.1","8183.0"</t>
  </si>
  <si>
    <t>1130,"Movie","Pinocchio","Ben Sharpsteen, Hamilton Luske","Dickie Jones, Christian Rub, Cliff Edwards, Evelyn Venable, Walter Catlett, Charles Judels","United States","November 12,2016","2016","G","90 min","Animation, Family, Fantasy","A little wooden puppet yearns to become a real boy.","7.5","151000.0"</t>
  </si>
  <si>
    <t>1131,"Movie","Piper","Alan Barillaro","","United States","November 12,2016","2016","G","6 min","Animals &amp; Nature, Animation, Family","A sandpiper exploring by the shore encounters scary waves.","0","0"</t>
  </si>
  <si>
    <t>1132,"Movie","Pirates of the Caribbean: At World's End","Gore Verbinski","Johnny Depp, Orlando Bloom, Keira Knightley, Stellan SkarsgÃƒÂ¥rd, Bill Nighy, Chow Yun-Fat","United States","November 12,2016","2016","PG-13","169 min","Action-Adventure, Fantasy","An alliance forms to rescue Captain Jack Sparrow from Davy Jones' locker.","7.1","660371.0"</t>
  </si>
  <si>
    <t>1133,"Movie","Pirates of the Caribbean: Dead Man's Chest","Gore Verbinski","Johnny Depp, Orlando Bloom, Keira Knightley, Stellan SkarsgÃƒÂ¥rd, Bill Nighy, Jack Davenport","United States","November 12,2016","2016","PG-13","152 min","Action-Adventure, Fantasy","Captain Jack Sparrow must seize the ""Dead Man's Chest"" to cheat death.","7.3","729091.0"</t>
  </si>
  <si>
    <t>1134,"Movie","Pirates of the Caribbean: The Curse of the Black Pearl","Gore Verbinski","Johnny Depp, Geoffrey Rush, Orlando Bloom, Keira Knightley, Jack Davenport, Kevin McNally","United States","November 12,2016","2016","PG-13","144 min","Action-Adventure, Fantasy","Jack Sparrow and Will Turner partner to save the governor's daughter.","8.1","1140714.0"</t>
  </si>
  <si>
    <t>1136,"Movie","Pixel Perfect","Mark DippÃƒÂ©","Ricky Ullman, Leah Pipes, Spencer Redford, Chris Williams, Tania Gunadi, Porscha Coleman","United States","November 12,2016","2016","TV-G","90 min","Comedy, Coming of Age, Music","A techno whiz must protect his hologram from falling into the wrong hands.","5.6","3743.0"</t>
  </si>
  <si>
    <t>1137,"Movie","Planet of the Birds","","Rodd Houston","","November 12,2016","2016","TV-PG","45 min","Animals &amp; Nature, Documentary, Family","Tough and versatile, birds live in almost every habitat across the world.","0","0"</t>
  </si>
  <si>
    <t>1138,"Movie","Pluto and the Gopher","Charles Nichols","","United States","November 12,2016","2016","TV-PG","7 min","Animation, Comedy, Family","Pluto tries to catch a gopher in Minnie's garden. See details for advisory.","0","0"</t>
  </si>
  <si>
    <t>1139,"Movie","Pluto's Christmas Tree","Jack Hannah","Jimmy MacDonald, Pinto Colvig, Clarence Nash, Ruth Clifford, Dessie Miller","United States","November 12,2016","2016","TV-Y7","7 min","Animation, Family, Kids","Pluto and Mickey bring home a special Christmas Tree. See details for advisory.","0","0"</t>
  </si>
  <si>
    <t>1140,"Movie","Pluto's Surprise Package","Charles Nichols","","United States","November 12,2016","2016","TV-G","7 min","Animation, Comedy, Family","Pluto tries to bring in the mail, but one parcel refuses to cooperate. See details for advisory.","0","0"</t>
  </si>
  <si>
    <t>1141,"Movie","Pluto's Sweater","Charles Nichols","","United States","November 12,2016","2016","TV-G","7 min","Animation, Comedy, Family","Pluto hates the sweater that Minnie knits for him. See details for advisory.","0","0"</t>
  </si>
  <si>
    <t>1142,"Movie","Pocahontas","Mike Gabriel, Eric Goldberg","Irene Bedard, Judy Kuhn, Mel Gibson, David Ogden Stiers, John Kassir, Russell Means","United States","November 12,2016","2016","G","85 min","Action-Adventure, Animation, Family","Free-spirited Pocahontas must find her own path.","6.7","191825.0"</t>
  </si>
  <si>
    <t>1143,"Movie","Pocahontas II: Journey to a New World","Bradley Raymond, Tom Ellery","Irene Bedard, Jim Cummings, Donal Gibson, Finola Hughes, Linda Hunt, Judy Kuhn","United States","November 12,2016","2016","G","77 min","Action-Adventure, Animation, Family","Pocahontas sets sail for England and the allure of life in a new land.","0","0"</t>
  </si>
  <si>
    <t>1144,"Movie","Pollyanna","David Swift","Jane Wyman, Richard Egan, Karl Malden, Nancy Olson, Adolphe Menjou, Donald Crisp","United States","November 12,2016","2016","G","135 min","Coming of Age, Drama, Family","An orphan brings sunshine into the lives of everyone she meets, despite her stifling aunt.","7.4","10696.0"</t>
  </si>
  <si>
    <t>1145,"Movie","Pooh's Grand Adventure: The Search for Christopher Robin","Karl Geurs","Jim Cummings, John Fiedler, Ken Sansom, Andre Stojka, Peter Cullen, Brady Bluhm","United States","November 12,2016","2016","TV-G","78 min","Action-Adventure, Animation, Kids","Pooh and his pals set off on an adventure to find their best friend.","0","0"</t>
  </si>
  <si>
    <t>1146,"Movie","Pooh's Heffalump Movie","Frank Nissen","Jim Cummings, John Fiedler, Nikita Hopkins, Kath Soucie, Ken Sansom, Peter Cullen","United States","November 12,2017","2017","G","73 min","Action-Adventure, Animation, Kids","Pooh and his friends are shocked when Roo befriends a playful Heffalump.","6.4","7880.0"</t>
  </si>
  <si>
    <t>1147,"Movie","Presto","Doug Sweetland","","United States","November 12,2017","2017","G","5 min","Animation, Family, Kids","Presto forgets to feed his rabbit one too many times.","0","0"</t>
  </si>
  <si>
    <t>1148,"Movie","Princess Protection Program","Allison Liddi-Brown","Demi Lovato, Selena Gomez, Nicholas Braun, Molly Hagan, Johnny Rodriguez, Jamie Chung","United States","November 12,2017","2017","TV-G","90 min","Buddy, Comedy, Coming of Age","Royalty and roughing it collide when a princess moves in with a tomboy.","5.6","25023.0"</t>
  </si>
  <si>
    <t>1149,"Movie","Purl","Kristen Lester","Bret Parker, Emily Davis, Kelsey Mann, Austin Madison, Erik Langley, Michael Daley","United States","November 12,2017","2017","PG","12 min","Animation, Comedy, Family","Purl gets a job at a start-up and must decide how far is she willing to go to be accepted.","0","0"</t>
  </si>
  <si>
    <t>1151,"Movie","Queen of Katwe","Mira Nair","David Oyelowo, Lupita Nyong'o, Madina Nalwanga, Martin Kabanza, Taryn Kyaze, Esther Tebandeke","United States","November 12,2017","2017","PG","125 min","Biographical, Drama, Sports","A Ugandan girlÃ¢â‚¬â„¢s life changes forever when she discovers she has an amazing talent for chess.","7.4","16959.0"</t>
  </si>
  <si>
    <t>1152,"Movie","Quints","Bill Corcoran","Kimberly Brown, Daniel Roebuck, Elizabeth Morehead, Shadia Simmons, Jake Epstein, Vince Corazza","Canada, United States","November 12,2017","2017","TV-G","83 min","Comedy, Coming of Age","Jamie is the center of attention until her mom gives birth to quintuplets.","5.5","2534.0"</t>
  </si>
  <si>
    <t>1153,"Movie","Ratatouille","Brad Bird","Patton Oswalt, Ian Holm, Lou Romano, Brian Dennehy, Peter Sohn, Peter O'Toole","United States","November 12,2017","2017","G","111 min","Animation, Comedy, Family","A determined young rat dreams of becoming a French chef.","8.1","752476.0"</t>
  </si>
  <si>
    <t>1154,"Movie","Read It and Weep","Paul Hoen","Kay Panabaker, Jason Dolley, Robin Riker, Tom Virtue, Alexandra Krosney, Danielle Panabaker","United States","November 12,2017","2017","TV-G","85 min","Comedy, Coming of Age, Drama","Jamie's journal accidentally becomes a best-selling book.","5.5","5654.0"</t>
  </si>
  <si>
    <t>1155,"Movie","Ready to Run","Duwayne Dunham","Krissy Perez, Jason Dohring, Lillian Hurst, Jon Brazier, Nestor Serrano, Theresa Saldana","United States, New Zealand","November 12,2017","2017","TV-G","89 min","Animals &amp; Nature, Coming of Age, Family","Corrie dreams of becoming a jockey despite her father's race-related death.","5.4","383.0"</t>
  </si>
  <si>
    <t>1156,"Movie","Recess: All Growed Down","Howy Parkins, Chuck Sheetz","Rickey Collins, Jason Davis, Ashley Johnson, Myles Jeffrey, Andrew Lawrence, Ross Malinger","United States","November 12,2017","2017","G","61 min","Animation, Comedy, Family","T.J. and the gang are captured by the kindergartners.","0","0"</t>
  </si>
  <si>
    <t>1157,"Movie","Recess: School's Out","Chuck Sheetz","Rickey Collins, Jason Davis, Ashely Johnson, Andy Lawrence, Courtland Mead, Pam Segall","United States, Japan","November 12,2017","2017","G","87 min","Animation, Comedy, Family","Third Street Elementary students band together to save summer break.","6.6","10377.0"</t>
  </si>
  <si>
    <t>1158,"Movie","Recess: Taking the 5th Grade","Howy Parkins","Rickey Collins, Jason Davis, Myles Jeffrey, Ashley Johnson, Courtland Mead, Pamela Adlon","United States","November 12,2017","2017","G","63 min","Animation, Comedy, Family","The gang graduates to the fifth grade but discovers some unwelcome changes.","#N/A","#N/A"</t>
  </si>
  <si>
    <t>1159,"Movie","Red's Dream","John Lasseter","","United States","November 12,2017","2017","TV-G","4 min","Animation, Drama, Family","Red, a unicycle, dreams that he steals the show.","0","0"</t>
  </si>
  <si>
    <t>1160,"Movie","Remember the Titans","Boaz Yakin","Denzel Washington, Will Patton, Donald Faison, Wood Harris, Ryan Hurst, Ethan Suplee","United States","November 12,2017","2017","PG","114 min","Drama, Historical, Sports","An African-American coach leads a newly integrated high school football team in 1970s Virginia.","7.8","219797.0"</t>
  </si>
  <si>
    <t>1161,"Movie","Rescue Dog","Charles Nichols","","United States","November 12,2017","2017","TV-G","7 min","Animation, Comedy, Family","Rescue dog Pluto must deal with a playful seal pup. See details for advisory.","0","0"</t>
  </si>
  <si>
    <t>1162,"Movie","Return from Witch Mountain","John Hough","Bette Davis, Christopher Lee, Kim Richards, Ike Eisenmann, Jack Soo, Anthony James","United States","November 12,2017","2017","G","94 min","Action-Adventure, Family, Science Fiction","Sinister masterminds manipulate a boy's supernatural powers for their own devious gain.","5.7","5355.0"</t>
  </si>
  <si>
    <t>1163,"Movie","Return to Halloweentown","David Jackson","Sara Paxton, Judith Hoag, Lucas Grabeel, J. Zimmerman, Kristy Wu, Keone Young","United States","November 12,2017","2017","TV-PG","89 min","Family, Fantasy","Marnie Piper holds the key to Witch University's ultimate secret.","5.3","7050.0"</t>
  </si>
  <si>
    <t>1164,"Movie","Return to Oz","Walter Murch","Nicol Williamson, Jean Marsh, Piper Laurie, Matt Clark, Fairuza Balk, Michael Sundin","United Kingdom, United States","November 12,2017","2017","PG","110 min","Action-Adventure, Family, Fantasy","Dorothy battles the wicked Princess Mombi and the evil Nome King to restore the Emerald City.","6.7","28486.0"</t>
  </si>
  <si>
    <t>1165,"Movie","Richie Rich's Christmas Wish","John Murlowski","David Gallagher, Eugene Levy, Keene Curtis, Jake Richardson, Martin Mull, Lesley Warren","United States","November 12,2017","2017","G","85 min","Action-Adventure, Comedy, Family","A wishing machine transports Richie Rich to an alternate universe.","0","0"</t>
  </si>
  <si>
    <t>1166,"Movie","Right on Track","Duwayne Dunham","Beverley Mitchell, Brie Larson, Marcus Toji, Jodi Russell, Jon Lindstrom, Ruby O'Neil","United States","November 12,2017","2017","TV-G","88 min","Buddy, Family, Sports","Two sisters fight for their place in male-dominated junior drag racing.","6.1","1436.0"</t>
  </si>
  <si>
    <t>1167,"Movie","RileyÃ¢â‚¬â„¢s First Date?","Josh Cooley","Lori Alan, Carlos Alazraqui, Lewis Black, Josh Cooley, Ben Cox, Kaitlyn Dias","United States","November 12,2017","2017","G","8 min","Animation, Comedy, Coming of Age","A boy shows up at Riley's door.","#N/A","#N/A"</t>
  </si>
  <si>
    <t>1168,"Movie","Rip Girls","Joyce Chopra","Camilla Belle, Dwier Brown, Stacie Hess, Brian Stark, Jeanne Mori, Lauren Sinclair","Australia, United States","November 12,2017","2017","TV-G","87 min","Coming of Age, Drama","Sydney questions a decision to sell her inherited Hawaiian land.","5.9","1406.0"</t>
  </si>
  <si>
    <t>1169,"Movie","Robin Hood","Wolfgang Reitherman","Roger Miller, Peter Ustinov, Terry-Thomas , Brian Bedford, Monica Evans, Phil Harris","United States","November 12,2017","2017","G","85 min","Action-Adventure, Animation, Family","Disney's animated classic tale of England's legendary hero.","7.5","130762.0"</t>
  </si>
  <si>
    <t>1171,"Movie","Rogue One: A Star Wars Story","Gareth Edwards","Felicity Jones, Diego Luna, Ben Mendelsohn, Donnie Yen, Mads Mikkelsen, Alan Tudyk","United States","November 12,2017","2017","PG-13","134 min","Action-Adventure, Science Fiction","Unlikely heroes band together to steal the plans to the Death Star.","7.8","649311.0"</t>
  </si>
  <si>
    <t>1172,"Movie","Roving Mars","George Butler","Paul Newman, Steve Squyres, Rob Manning, Dr. Elachi, Wayne Lee","United States","November 12,2017","2017","G","41 min","Documentary, Family","Explore the surface of the red planet through the eyes of two NASA rovers.","0","0"</t>
  </si>
  <si>
    <t>1173,"Movie","Ruby Bridges","Euzhan Palcy","Penelope Miller, Kevin Pollak, Michael Beach, Jean Kelly, Peter James, Patrika Darbo","United States","November 12,2017","2017","TV-PG","90 min","Biographical, Drama, Historical","A little girl becomes the first African-American to integrate her school.","0","0"</t>
  </si>
  <si>
    <t>1174,"Movie","Sacred Planet","Jon Long","Robert Redford, Arapata McKay, Tsaan Ciqae, Mae Tui, Cy Peck Jr., Mutang Urud","Canada, Malaysia, United States","November 12,2017","2017","G","47 min","Animals &amp; Nature, Documentary, Family","Visit some of the most exotic and beautiful places still in existence.","0","0"</t>
  </si>
  <si>
    <t>1175,"Movie","Saludos Amigos","Bill Roberts, Jack Kinney, Ham Luske","Fred Shields","United States","November 12,2017","2017","TV-PG","42 min","Animation, Comedy, Family","Four animated shorts with Donald Duck and Goofy are set to a samba beat. See details for advisory.","0","0"</t>
  </si>
  <si>
    <t>1176,"Movie","Sammy, The Way-Out Seal","Norman Tokar","Jack Carson, Robert Culp, Patricia Barry, Elisabeth Fraser, Michael McGreevey, Billy Mummy","United States","November 12,2017","2017","TV-G","43 min","Animals &amp; Nature, Comedy, Family","Two young brothers adopt an injured sealÃ¢â‚¬Â¦without telling their parents. See details for advisory.","0","0"</t>
  </si>
  <si>
    <t>1177,"Movie","Sanjay's Super Team","Sanjay Patel","Brenton Schraff, Sunny Attar, Arun Rao, Jaquelynn Herrera","United States","November 12,2017","2017","PG","7 min","Action-Adventure, Animation, Family","Young Sanjay daydreams of Hindu gods as superheroes.","0","0"</t>
  </si>
  <si>
    <t>1178,"Movie","Santa Paws 2: The Santa Pups","Robert Vince","Cheryl Ladd, George Newbern, Pat Finn, Danny Woodburn, Obba Babatunde, Paul Rae","United States","November 12,2017","2017","G","92 min","Fantasy, Musical","When holiday spirit mysteriously begins to disappear, the Santa Pups race to save Christmas.","4.7","1479.0"</t>
  </si>
  <si>
    <t>1179,"Movie","Santa's Workshop","Wilfred Jackson","","United States","November 12,2017","2017","TV-G","7 min","Animation, Family, Fantasy","Santa and his elves make toys to deliver on Christmas Eve See details for advisory.","0","0"</t>
  </si>
  <si>
    <t>1180,"Movie","Saving Mr. Banks","John Hancock","Emma Thompson, Tom Hanks, Colin Farrell, Paul Giamatti, Jason Schwartzman, Bradley Whitford","United States, United Kingdom, Australia","November 12,2017","2017","PG-13","129 min","Biographical, Drama, Historical","Discover the untold story behind Walt Disney's 20-year effort to bring ""Mary Poppins"" to life.","7.5","164651.0"</t>
  </si>
  <si>
    <t>1181,"Movie","Science Fair","Cristina Costantini, Darren Foster","Anjali Chadha, Ryan Folz, Harsha Paladugu, Abraham Riedel-Mishaan, Kashfia Rahman, Ivo Zell","United States","November 12,2018","2018","PG","91 min","Documentary, Family","Nine high school students compete at the International Science and Engineering Fair.","7.5","623.0"</t>
  </si>
  <si>
    <t>1182,"Movie","Sea of Hope: America's Underwater Treasures","Robert Nixon","Max Kennedy","United States","November 12,2018","2018","TV-PG","47 min","Action-Adventure, Animals &amp; Nature, Documentary","Oceanographer Sylvia Earle sets out to inspire the creation of 'blue parks' to protect the ocean.","7.7","51.0"</t>
  </si>
  <si>
    <t>1183,"Movie","Secret of The Wings","Peggy Holmes","Mae Whitman, Lucy Hale, Timothy Dalton, Jeff Bennett, Lucy Liu, Raven-SymonÃƒÂ©","United States, India, United Kingdom","November 12,2018","2018","G","79 min","Animation, Fantasy, Kids","Tink crosses into the forbidden Winter Woods and finds she has a sister.","7.0","12925.0"</t>
  </si>
  <si>
    <t>1184,"Movie","Secretariat","Randall Wallace","Diane Lane, John Malkovich, Dylan Walsh, James Cromwell, Kevin Connolly, Nelsan Ellis","United States","November 12,2018","2018","PG","124 min","Animals &amp; Nature, Biographical, Drama","A housewife becomes the unlikely owner of a racehorse, then risks it all to make him a champion.","7.2","29220.0"</t>
  </si>
  <si>
    <t>1185,"Movie","Secrets of Christ's Tomb: Explorer Special","Bob Strange","","United States","November 12,2018","2018","TV-PG","47 min","Documentary, Historical","A team of experts races to repair the structure housing ChristÃ¢â‚¬â„¢s tomb.","#N/A","#N/A"</t>
  </si>
  <si>
    <t>1186,"Movie","Secrets of Life","James Algar","Winston Hibler","United States","November 12,2018","2018","TV-PG","70 min","Animals &amp; Nature, Documentary, Family","Discover Mother NatureÃ¢â‚¬â„¢s secrets with a look at our ever-evolving planet.","7.3","300.0"</t>
  </si>
  <si>
    <t>1187,"Movie","Secrets of the King Cobra","","Andre Braugher","India","November 12,2018","2018","TV-PG","47 min","Animals &amp; Nature, Documentary","A new scientific expedition follows the king cobra into the wild for the first time.","0","0"</t>
  </si>
  <si>
    <t>1189,"Movie","Sharks of Lost Island","","Chris McLinden","United States","November 12,2018","2018","TV-PG","45 min","Action-Adventure, Animals &amp; Nature, Documentary","A team of explorers sets out to explore the sea and land of the remote Pitcairn Islands.","5.6","140.0"</t>
  </si>
  <si>
    <t>1190,"Movie","Sharpay's Fabulous Adventure","Michael Lembeck","Ashley Tisdale, Austin Butler, Cameron Goodman, Bradley Perry, Alec Mapa, Jack Plotnick","United States","November 12,2018","2018","TV-G","92 min","Comedy, Coming of Age, Music","Aspiring diva Sharpay leaves suburbia and hits BroadwayÃ¢â‚¬Â¦and hits it hard.","0","0"</t>
  </si>
  <si>
    <t>1191,"Movie","Shipwrecked","Nils Gaup","Stian Smestad, Trond Peter Munch, Louisa Haigh, Gabriel Byrne, BjÃƒÂ¸rn Sundquist, Eva von Hanno","Norway, Sweden, United States","November 12,2018","2018","PG","93 min","Action-Adventure, Coming of Age, Family","A cabin boy must outwit a ruthless gang of pirates while shipwrecked on a jungle island.","6.5","2961.0"</t>
  </si>
  <si>
    <t>1193,"Movie","Simpsons Movie","David Silverman","Dan Castellaneta, Julie Kavner, Nancy Cartwright, Yeardley Smith, Harry Shearer, Hank Azaria","United States","November 12,2018","2018","PG-13","88 min","Action-Adventure, Animation, Comedy","Homer must save the world from a catastrophe he himself created.","#N/A","#N/A"</t>
  </si>
  <si>
    <t>1194,"Movie","Sister Act","Emile Ardolino","Whoopi Goldberg, Maggie Smith, Harvey Keitel, Bill Nunn, Mary Wickes, Kathy Najimy","United States","November 12,2018","2018","PG","101 min","Comedy, Crime, Family","A low-rent lounge singer is forced to hide out from the mob in a convent.","6.5","102051.0"</t>
  </si>
  <si>
    <t>1195,"Movie","Sister Act 2: Back in the Habit","Bill Duke","Whoopi Goldberg, Kathy Najimy, Barnard Hughes, Mary Wickes, James Coburn, Michael Jeter","United States","November 12,2018","2018","PG","108 min","Comedy, Family, Music","Deloris goes back undercover to try to save a troubled inner-city school.","5.6","55575.0"</t>
  </si>
  <si>
    <t>1196,"Movie","Skyrunners","Ralph Hemecker","Kelly Blatz, Joey Pollari, Conrad Coates, Jacqueline Wood, Nathan Stephenson, Kerry Laifatt","United States","November 12,2018","2018","TV-PG","93 min","Action-Adventure, Science Fiction","Teen brothers discover a UFO near their townÃ¢â‚¬Â¦and learn of an alien plot.","5.0","1369.0"</t>
  </si>
  <si>
    <t>1197,"Movie","Sleeping Beauty","Clyde Geronimi","Mary Costa, Eleanor Audley, Barbara Luddy, Taylor Holmes, Bill Shirley, Verna Felton","United States","November 12,2018","2018","G","77 min","Animation, Family, Fantasy","A fairy-tale classic about a princess saved by true love's kiss.","7.2","152396.0"</t>
  </si>
  <si>
    <t>1198,"Movie","Smart House","LeVar Burton","Ryan Merriman, Kevin Kilner, Jessica Steen, Katie Volding, Katey Sagal, Emilio Borelli","United States","November 12,2018","2018","TV-G","82 min","Comedy, Coming of Age, Drama","A computerized Smart House becomes an overly possessive virtual mother.","6.1","7742.0"</t>
  </si>
  <si>
    <t>1199,"Movie","Smash and Grab","Brian Larsen","","United States","November 12,2018","2018","PG","8 min","Animation, Buddy, Family","Two antiquated robots risk everything for freedom and for each other.","0","0"</t>
  </si>
  <si>
    <t>1200,"Movie","Snow White and The Seven Dwarfs","David Hand","Adriana Caselotti, Harry Stockwell, Lucille LaVerne, Moroni Olsen, Billy Gilbert, Pinto Colvig","United States","November 12,2018","2018","G","84 min","Animation, Family, Fantasy","Discover the movie called Ã¢â‚¬Å“The Greatest Animated Film Of All TimeÃ¢â‚¬Â!","7.6","203673.0"</t>
  </si>
  <si>
    <t>1201,"Movie","Snowball Express","Norman Tokar","Dean Jones, Nancy Olson, Harry Morgan, Keenan Wynn, Johnny Whitaker, Michael McGreevy","United States","November 12,2018","2018","G","94 min","Comedy, Family, Sports","A New York accountant moves west when he inherits a dilapidated ski resort.","6.3","1899.0"</t>
  </si>
  <si>
    <t>1202,"Movie","Snowglobe","Ron Lagomarsino","Christina Milian, Erin Karpluk, Hilda Doherty, Jason Schombing, James Kot, Andrew Krivanek","United States","November 12,2018","2018","TV-PG","90 min","Comedy, Family, Fantasy","Angela finds a snow globe that transports her into a Christmas wonderland.","#N/A","#N/A"</t>
  </si>
  <si>
    <t>1204,"Movie","Society Dog Show","Bill Roberts","Pinto Colvig, Walt Disney","United States","November 12,2018","2018","TV-G","9 min","Animation, Comedy, Family","Pluto is out of place at a dog show, but he proves to be a hero. See details for advisory.","0","0"</t>
  </si>
  <si>
    <t>1212,"Movie","Star Wars: A New Hope (Episode IV)","George Lucas","Mark Hamill, Harrison Ford, Carrie Fisher, Peter Cushing, Alec Guinness, Anthony Daniels","United States","November 12,2018","2018","PG","125 min","Action-Adventure, Science Fiction","A young farm boy intercepts a distress call from the captive Princess Leia.","#N/A","#N/A"</t>
  </si>
  <si>
    <t>1213,"Movie","Star Wars: Attack of the Clones (Episode II)","George Lucas","Ewan McGregor, Natalie Portman, Hayden Christensen, Frank Oz, Ian McDiarmid, Pernilla August","United States","November 12,2018","2018","PG","143 min","Action-Adventure, Science Fiction","Young Anakin and PadmÃƒÂ© fall in love as galactic war looms.","#N/A","#N/A"</t>
  </si>
  <si>
    <t>1215,"Movie","Star Wars: Return of the Jedi (Episode VI)","Richard Marquand","Mark Hamill, Harrison Ford, Carrie Fisher, Billy Williams, Anthony Daniels, Peter Mayhew","United States","November 12,2018","2018","PG","135 min","Action-Adventure, Science Fiction","Luke Skywalker faces Darth Vader in a final duel.","#N/A","#N/A"</t>
  </si>
  <si>
    <t>1216,"Movie","Star Wars: Revenge of the Sith (Episode III)","George Lucas","Ewan McGregor, Natalie Portman, Hayden Christensen, Ian McDiarmid, Frank Oz, Jimmy Smits","United States","November 12,2018","2018","PG-13","140 min","Action-Adventure, Science Fiction","As the Republic falls, Anakin Skywalker becomes the evil Darth Vader.","#N/A","#N/A"</t>
  </si>
  <si>
    <t>1217,"Movie","Star Wars: The Empire Strikes Back (Episode V)","Irvin Kershner","Mark Hamill, Harrison Ford, Carrie Fisher, Billy Williams, Anthony Daniels, David Prowse","United States","November 12,2018","2018","PG","127 min","Action-Adventure, Science Fiction","Luke Skywalker trains as a Jedi and confronts Darth Vader.","#N/A","#N/A"</t>
  </si>
  <si>
    <t>1218,"Movie","Star Wars: The Force Awakens (Episode VII)","J.J. Abrams","Harrison Ford, Mark Hamill, Carrie Fisher, Adam Driver, Daisy Ridley, John Boyega","United States","November 12,2018","2018","PG-13","139 min","Action-Adventure, Science Fiction","Rey, Finn, Han and Chewbacca search for the one hope of restoring peace.","#N/A","#N/A"</t>
  </si>
  <si>
    <t>1219,"Movie","Star Wars: The Phantom Menace (Episode I)","George Lucas","Liam Neeson, Ewan McGregor, Natalie Portman, Jake Lloyd, Pernilla August, Frank Oz","United States","November 12,2018","2018","PG","136 min","Action-Adventure, Science Fiction","Jedi discover Anakin Skywalker, a boy unusually strong in the Force.","#N/A","#N/A"</t>
  </si>
  <si>
    <t>1220,"Movie","Starstruck","Michael Grossman","Sterling Knight, Danielle Campbell, Maggie Castle, Brandon Smith, Chelsea Staub, Beth Littleford","United States","November 12,2018","2018","TV-G","81 min","Comedy, Coming of Age, Music","Pop star Christopher Wilde must choose to follow his heart or embrace fame.","6.1","16200.0"</t>
  </si>
  <si>
    <t>1221,"Movie","Steamboat Willie","Walt Disney, Ub Iwerks","Walt Disney","United States","November 12,2018","2018","TV-Y7","8 min","Animation, Family, Kids","Watch Mickey Mouse's classic cartoon debut. See details for advisory.","0","0"</t>
  </si>
  <si>
    <t>1222,"Movie","Stepsister from Planet Weird","Steve Boyum","Courtnee Draper, Tamara Hope, Lance Guest, Khrystyne Haje, Vanessa Chester, Myles Jeffrey","United States","November 12,2018","2018","TV-G","86 min","Comedy, Family, Science Fiction","A human and an alien team up to stop their parents from getting married.","5.7","1612.0"</t>
  </si>
  <si>
    <t>1223,"Movie","Stitch! The Movie","Tony Craig, Bobs Gannaway","Daveigh Chase, Chris Sanders, Tia Carrere, David Stiers, Kevin McDonald, Ving Rhames","United States","November 12,2018","2018","G","62 min","Animation, Comedy, Family","Stitch tries to save his intergalactic ""cousins"" from evil Captain Gantu.","0","0"</t>
  </si>
  <si>
    <t>1224,"Movie","Stonehenge Decoded: Secrets Revealed","Christopher Spencer","Craig Sechler","United Kingdom","November 12,2019","2019","TV-PG","44 min","Documentary","The discovery of a prehistoric site in Ireland sheds new light on the mysteries of Stonehenge","#N/A","#N/A"</t>
  </si>
  <si>
    <t>1225,"Movie","Stuck in the Suburbs","Savage Holland","Danielle Panabaker, Brenda Song, Amanda Shaw, CiCi Hedgepeth, Jennie Garland, Ryan Belleville","United States","November 12,2019","2019","TV-G","79 min","Comedy, Coming of Age, Music","A bored suburban teen accidentally switches phones with a pop star.","5.5","4205.0"</t>
  </si>
  <si>
    <t>1226,"Movie","Sultan and the Rock Star","Ed Abroms","Timothy Hutton, Ken Swofford, Bruce Glover, Ned Romero, Richard Paul, Pat Delany","United States","November 12,2019","2019","TV-PG","47 min","Action-Adventure, Animals &amp; Nature, Family","A rock star befriends a gentle tiger being hunted for sport. See details for advisory.","0","0"</t>
  </si>
  <si>
    <t>1227,"Movie","Super Buddies","Robert Vince","Jeremy Shinder, Tenzing Trainor, Ty Panitz, G. Hannelius, Cooper Roth, Colin Hanks","United States","November 12,2019","2019","G","83 min","Action-Adventure, Comedy, Family","A new breed of hero is born when Disney's favorite extraordinary pups become Super Buddies!","0","0"</t>
  </si>
  <si>
    <t>1228,"Movie","Swiss Family Robinson","Edward Ludwig","Thomas Mitchell, Edna Best, Freddie Bartholomew, Terry Kilburn, Tim Holt, Baby Quillan","United States","November 12,2019","2019","PG","94 min","Action-Adventure, Family, Survival","A violent storm shipwrecks the Robinson family on a deserted island. See details for advisory.","6.4","714.0"</t>
  </si>
  <si>
    <t>1230,"Movie","Tall Tale","Jeremiah Chechik","Scott Glenn, Oliver Platt, Nick Stahl, Stephen Lang, Roger Brown, Jared Harris","United States","November 12,2019","2019","PG","97 min","Action-Adventure, Western","It's all up to Pecos Bill to save a boy's family farm in this rousing Western adventure.","5.9","3777.0"</t>
  </si>
  <si>
    <t>1231,"Movie","Tangled","Nathan Greno, Byron Howard","Mandy Moore, Zachary Levi, Donna Murphy, Ron Perlman, M.C. Gainey, Jeffrey Tambor","United States","November 12,2019","2019","PG","101 min","Action-Adventure, Animation, Family","Rapunzel and Flynn set off on a hilarious, hair-raising escapade.","7.7","462539.0"</t>
  </si>
  <si>
    <t>1232,"Movie","Tangled Before Ever After","Tom Caulfield, Stephen Sandoval","Zachary Levi, Mandy Moore, Eden Espinosa, Clancy Brown, Julie Bowen, Laura Benanti","United States","November 12,2019","2019","TV-Y7","58 min","Animation, Coming of Age, Fantasy","Rapunzel escapes for a night of freedom before her coronation.","#N/A","#N/A"</t>
  </si>
  <si>
    <t>1233,"Movie","Tarzan &amp; Jane","Steve Loter","Michael Weiss, Olivia d'Abo, Rene Auberjonois, Jeff Bennett, Jim Cummings, Grey DeLisle","United States","November 12,2019","2019","TV-PG","78 min","Action-Adventure, Animation","Tarzan and Jane celebrate their first year in the jungle.","0","0"</t>
  </si>
  <si>
    <t>1234,"Movie","Teacher's Pet","Timothy BjÃƒÂ¶rklund","Nathan Lane, Kelsey Grammer, Shaun Fleming, Debra Rupp, David Stiers, Jerry Stiller","United States","November 12,2019","2019","PG","75 min","Animation, Comedy, Family","A dog discovers that his dream of becoming a real boy isn't so far-fetched.","6.3","556.0"</t>
  </si>
  <si>
    <t>1235,"Movie","Teen Beach 2","Jeffrey Hornaday","Ross Lynch, Maia Mitchell, Grace Phipps, Garrett Clayton, John DeLuca, Chrissie Fit","United States","November 12,2019","2019","TV-G","106 min","Fantasy, Musical","Mack and Brady get a real-world visit from their retro movie compadres.","5.9","5455.0"</t>
  </si>
  <si>
    <t>1236,"Movie","Teen Beach Movie","Jeffrey Hornaday","Ross Lynch, Maia Mitchell, Grace Phipps, Garrett Clayton, John DeLuca, Chrissie Fit","United States","November 12,2019","2019","TV-G","97 min","Coming of Age, Fantasy, Musical","McKenzie and her boyfriend Brady catch a wave into a retro coastal musical.","5.9","12636.0"</t>
  </si>
  <si>
    <t>1237,"Movie","Teen Spirit","Gil Junger","Cassie Scerbo, Lindsey Shaw, Chris Zylka, Tim Gunn, Carissa Capobianco, Gabriela Lopez","United States","November 12,2019","2019","TV-14","82 min","Buddy, Comedy, Coming of Age","To save her soul, Amber must pull off a high-school miracle.","#N/A","#N/A"</t>
  </si>
  <si>
    <t>1238,"Movie","That Darn Cat","Bob Spiers","Christina Ricci, Doug Doug, George Dzundza, Peter Boyle, Michael McKean, Bess Armstrong","United States","November 12,2019","2019","PG","90 min","Animals &amp; Nature, Comedy, Family","A teen, a cat and a rookie FBI agent team up to solve a kidnapping.","4.6","4635.0"</t>
  </si>
  <si>
    <t>1239,"Movie","That Darn Cat!","Robert Stevenson","Hayley Mills, Dean Jones, Dorothy Provine, Roddy McDowall, Neville Brand, Elsa Lanchester","United States","November 12,2019","2019","G","116 min","Animals &amp; Nature, Comedy, Family","A cat holds the clue to bank robbers holding a teller hostage.","6.7","7308.0"</t>
  </si>
  <si>
    <t>1240,"Movie","The Absent-Minded Professor","Robert Stevenson","Fred MacMurray, Nancy Olson, Keenan Wynn, Tommy Kirk, Leon Ames, Elliott Reid","United States","November 12,2019","2019","G","96 min","Comedy, Family, Science Fiction","A bumbling professor invents gravity-defying Flubber.","6.7","8696.0"</t>
  </si>
  <si>
    <t>1241,"Movie","The Adventures of AndrÃƒÂ© &amp; Wally B.","Alvy Smith","","United States","November 12,2019","2019","TV-G","2 min","Animation, Kids","Andre awakens from a nap and is greeted by a pesky bee.","#N/A","#N/A"</t>
  </si>
  <si>
    <t>1242,"Movie","The Adventures of Bullwhip Griffin","James Neilson","Roddy McDowall, Suzanne Pleshette, Karl Malden, Harry Guardino, Richard Haydn, Hermione Baddeley","United States","November 12,2019","2019","TV-PG","111 min","Action-Adventure, Comedy, Family","A boy joins the California gold rush with his trusty butler on his tail. See details for advisory.","6.4","1171.0"</t>
  </si>
  <si>
    <t>1243,"Movie","The Adventures of Huck Finn","Stephen Sommers","Elijah Wood, Courtney Vance, Robbie Coltrane, Jason Robards, Ron Perlman, Dana Ivey","United States","November 12,2019","2019","PG","108 min","Action-Adventure, Coming of Age, Drama","Huck and a runaway slave brave the Mississippi River in search of freedom.","6.2","8850.0"</t>
  </si>
  <si>
    <t>1244,"Movie","The Adventures of Ichabod and Mr. Toad","Jack Kinney, Clyde Geronimi, James Algar","Bing Crosby, Basil Rathbone, Eric Blore, Pat O'Malley, John Ployardt, Colin Campbell","United States","November 12,2019","2019","G","69 min","Action-Adventure, Animation, Anthology","Enjoy two classic stories with Toad's Wild Ride and the Headless Horseman.","6.9","16502.0"</t>
  </si>
  <si>
    <t>1246,"Movie","The African Lion","James Algar","Winston Hibler","United States","November 12,2019","2019","G","72 min","Animals &amp; Nature, Documentary, Family","Two wildlife experts spend years studying the majestic African lion.","7.2","521.0"</t>
  </si>
  <si>
    <t>1247,"Movie","The Apple Dumpling Gang","Norman Tokar","Bill Bixby, Susan Clark, Don Knotts, Tim Conway, David Wayne, Slim Pickens","United States","November 12,2019","2019","G","100 min","Comedy, Family, Western","Bumbling outlaws help three young orphans protect their huge gold nugget. See details for advisory.","6.4","6096.0"</t>
  </si>
  <si>
    <t>1248,"Movie","The Apple Dumpling Gang Rides Again","Vincent McEveety","Tim Conway, Don Knotts, Tim Matheson, Kenneth Mars, Elyssa Davalos, Jack Elam","United States","November 12,2019","2019","G","89 min","Comedy, Family, Western","Two bumbling outlaw wannabes just can't succeed in going straight. See details for advisory.","6.0","3011.0"</t>
  </si>
  <si>
    <t>1249,"Movie","The Aristocats","Wolfgang Reitherman","Phil Harris, Eva Gabor, Sterling Holloway, Scatman Crothers, Paul Winchell, Lord Tim Hudson","United States","November 12,2019","2019","G","81 min","Action-Adventure, Animation, Comedy","A pedigreed cat and her kittens are catnapped by a greedy butler. See details for advisory.","7.1","100989.0"</t>
  </si>
  <si>
    <t>1250,"Movie","The Art of Skiing","Jack Kinney","John McLeish","United States","November 12,2019","2019","TV-G","8 min","Animation, Comedy, Family","Goofy demonstrates the art of skiing. See details for advisory.","0","0"</t>
  </si>
  <si>
    <t>1253,"Movie","The Band Concert","Wilfred Jackson, Walt Disney","Clarence Nash","United States","November 12,2019","2019","TV-Y7","10 min","Animation, Family, Kids","Mickey's concert in the park is disrupted by Donald and a cyclone. See details for advisory.","0","0"</t>
  </si>
  <si>
    <t>1254,"Movie","The Bears and I","Bernard McEveety","Patrick Wayne, Chief George, Andrew Duggan, Michael Ansara, Robert Pine, Val DeVargas","United States","November 12,2019","2019","TV-PG","83 min","Animals &amp; Nature, Drama, Family","A man seeking peace and quiet becomes a father to three mischievous bears. See details for advisory.","6.2","509.0"</t>
  </si>
  <si>
    <t>1255,"Movie","The Big Bad Wolf","Burt Gillett","","United States","November 12,2019","2019","TV-Y7","9 min","Animation, Family, Musical","Red Riding Hood travels to visit her sick grandmother. See details for advisory.","0","0"</t>
  </si>
  <si>
    <t>1256,"Movie","The Biscuit Eater","Vincent McEveety","Earl Holliman, Patricia Crowley, Lew Ayres, Godfrey Cambridge, Beah Richards, Clifton James","United States","November 12,2019","2019","G","93 min","Animals &amp; Nature, Drama, Family","Two young boys try to transform a misfit hound into a champion bird dog. See details for advisory.","5.7","479.0"</t>
  </si>
  <si>
    <t>1257,"Movie","The Black Cauldron","Ted Berman, Richard Rich","Grant Bardsley, Susan Sheridan, Freddie Jones, Nigel Hawthorne, Arthur Malet, John Byner","United States, United Kingdom","November 12,2019","2019","PG","82 min","Action-Adventure, Animation, Coming of Age","A young pig keeper becomes an unlikely hero when he confronts an evil king.","6.3","37742.0"</t>
  </si>
  <si>
    <t>1258,"Movie","The Black Hole","Gary Nelson","Maximilian Schell, Anthony Perkins, Robert Forster, Joseph Bottoms, Yvette Mimieux, Ernest Borgnine","United States","November 12,2019","2019","PG","98 min","Action-Adventure, Science Fiction, Thriller","Take a spectacular descent into nature's ultimate mystery: The Black Hole.","5.9","26502.0"</t>
  </si>
  <si>
    <t>1259,"Movie","The Blue Umbrella","Saschka Unseld","Sarah Jaffe","United States","November 12,2019","2019","G","7 min","Animation, Family, Kids","Two unlikely umbrellas fall eternally in love.","0","0"</t>
  </si>
  <si>
    <t>1262,"Movie","The Brave Little Toaster Goes to Mars","Robert Ramirez","Deanna Oliver, Tim Stack, Roger Kabler, Thurl Ravenscroft, Eric Lloyd, Farrah Fawcett","United States","November 12,2019","2019","TV-G","73 min","Action-Adventure, Animation, Kids","Toaster and his friends head for Mars to bring the master's baby home.","0","0"</t>
  </si>
  <si>
    <t>1263,"Movie","The Castaway Cowboy","Vincent McEveety","James Garner, Vera Miles, Robert Culp, Eric Shea, Elizabeth Smith, Manu Tupou","United States","November 12,2019","2019","G","91 min","Action-Adventure, Family, Western","A Texan castaway helps defend a Hawaiian family's land.","5.8","794.0"</t>
  </si>
  <si>
    <t>1264,"Movie","The Cheetah Girls","Oz Scott","Raven , Adrienne Bailon, Kiely Williams, Sabrina Bryan, Juan Chioran, Lori Alter","Canada, United States","November 12,2019","2019","TV-G","94 min","Coming of Age, Drama, Music","The Cheetah Girls sing and dance their way toward that elusive record deal.","4.8","8283.0"</t>
  </si>
  <si>
    <t>1265,"Movie","The Cheetah Girls 2","Kenny Ortega","Raven-SymonÃƒÂ© , Adrienne Bailon, Sabrina Bryan, Kiely Williams, Belinda Peregrin, Lori Alter","United States","November 12,2019","2019","TV-G","98 min","Coming of Age, Drama, Music","The Cheetahs go to Barcelona to perform in a music festival.","5.0","6552.0"</t>
  </si>
  <si>
    <t>1266,"Movie","The Cheetah Girls: One World","Paul Hoen","Adrienne Bailon, Sabrina Bryan, Kiely Williams, Roshan Seth, Michael Steger, Kunal Sharma","United States","November 12,2019","2019","TV-G","85 min","Comedy, Coming of Age, Music","The Cheetah Girls are off to India to land a spot in a Bollywood musical.","4.6","4613.0"</t>
  </si>
  <si>
    <t>1267,"Movie","The Christmas Star","Alan Shapiro","Edward Asner, RenÃƒÂ© Auberjonois, Jim Metzler, Susan Tyrrell, Karen Landry, Alan North","Canada, United States","November 12,2019","2019","TV-G","94 min","Crime, Drama, Family","A counterfeiter finds the true meaning of Christmas.","6.2","725.0"</t>
  </si>
  <si>
    <t>1268,"Movie","The Chronicles of Narnia: Prince Caspian","Andrew Adamson","Georgie Henley, Skandar Keynes, William Moseley, Anna Popplewell, Ben Barnes, Peter Dinklage","United States, Poland, Slovenia, Czech Republic, United Kingdom","November 12,2019","2019","PG","154 min","Action-Adventure, Family, Fantasy","The Pevensie siblings return to lead the Narnians on a remarkable journey.","6.5","215037.0"</t>
  </si>
  <si>
    <t>1269,"Movie","The Chronicles of Narnia: The Lion, the Witch and the Wardrobe","Andrew Adamson","Georgie Henley, Skandar Keynes, William Moseley, Anna Popplewell, Tilda Swinton, James McAvoy","United Kingdom, United States","November 12,2019","2019","PG","147 min","Action-Adventure, Family, Fantasy","Four siblings enter a magical land and help its inhabitants defeat a witch.","6.9","406225.0"</t>
  </si>
  <si>
    <t>1270,"Movie","The Color of Friendship","Kevin Hooks","Carl Lumbly, Penny Johnson, Shadia Simmons, Anthony Burnett, Travis Davis, Lindsey Haun","Canada, United States","November 12,2019","2019","TV-G","83 min","Biographical, Drama","Two girls from different backgrounds learn the true color of friendship.","7.2","4034.0"</t>
  </si>
  <si>
    <t>1271,"Movie","The Computer Wore Tennis Shoes","Robert Butler","Kurt Russell, Cesar Romero, Joe Flynn, William Schallert, Alan Hewitt, Richard Bakalyan","United States","November 12,2019","2019","G","90 min","Comedy, Crime, Science Fiction","A student turns genius when he absorbs the knowledge stored in a computer.","0","0"</t>
  </si>
  <si>
    <t>1272,"Movie","The Country Bears","Peter Hastings","Christopher Walken, Stephen Tobolowsky, Daryl Mitchell, M.C. Gainey, Diedrich Bader, Alex Rocco","United States","November 12,2019","2019","G","91 min","Comedy, Music","The Country Bears aim to save the venue that made them famous.","4.2","5803.0"</t>
  </si>
  <si>
    <t>1273,"Movie","The Emperor's New Groove","Mark Dindal","David Spade, John Goodman, Eartha Kitt, Patrick Warburton, Wendie Malick, Eli Linnetz","United States","November 12,2019","2019","G","82 min","Action-Adventure, Animation, Family","A selfish emperor learns a lesson in humility when he is turned into a llama.","7.4","209542.0"</t>
  </si>
  <si>
    <t>1274,"Movie","The Even Stevens Movie","Sean McNamara","Shia LaBeouf, Christy Romano, Tom Virtue, Nick Spano, Steven Lawrence, A.J. Trauth","United States","November 12,2019","2019","TV-G","94 min","Action-Adventure, Comedy","An all-expenses-paid vacation ends up costing the Stevens their sanity.","6.1","7183.0"</t>
  </si>
  <si>
    <t>1275,"Movie","The Flood","Brad Bestelink","Angela Bassett","United States","November 12,2019","2019","TV-PG","93 min","Animals &amp; Nature, Documentary","The Okavango Delta in Botswana transforms from desert to water wonderland.","7.6","211.0"</t>
  </si>
  <si>
    <t>1276,"Movie","The Fox and the Hound","Art Stevens, Ted Berman, Richard Rich","Mickey Rooney, Kurt Russell, Pearl Bailey, Jack Albertson, Sandy Duncan, Jeanette Nolan","United States","November 12,2019","2019","G","85 min","Action-Adventure, Animation, Buddy","A little fox and a hound pup become unlikely friends.","7.2","95903.0"</t>
  </si>
  <si>
    <t>1277,"Movie","The Fox and the Hound 2","Jim Kammerud","Reba McEntire, Patrick Swayze, Jonah Bobo, Harrison Fahn, Jeff Foxworthy, Vicki Lawrence","United States","November 12,2019","2019","G","73 min","Action-Adventure, Animation, Buddy","Tod and Copper's friendship is put to the test.","0","0"</t>
  </si>
  <si>
    <t>1278,"Movie","The Game Plan","Andy Fickman","Dwayne Johnson, Kyra Sedgwick, Morris Chestnut, Roselyn Sanchez, Madison Pettis, Gordon Clapp","United States","November 12,2019","2019","PG","112 min","Comedy, Family, Sports","A superstar quarterback meets the daughter he never knew existed.","6.2","84530.0"</t>
  </si>
  <si>
    <t>1279,"Movie","The Ghosts of Buxley Hall","Bruce Bilson","Dick O'Neill, Victor French, Louise Latham, Rad Daly, Monte Markham, Ruta Lee","United States","November 12,2019","2019","TV-PG","93 min","Comedy, Family, Fantasy","Ghosts inhabiting a cash-strapped academy enlist the help of a shy cadet.","5.7","319.0"</t>
  </si>
  <si>
    <t>1280,"Movie","The Goddess of Spring","Wilfred Jackson","","United States","November 12,2019","2019","TV-Y7","10 min","Animation, Family, Fantasy","The goddess of spring is kidnapped, bringing about the winter season. See details for advisory.","0","0"</t>
  </si>
  <si>
    <t>1281,"Movie","The Golden Touch","Walt Disney","","United States","November 12,2019","2019","TV-Y7","11 min","Animation, Family, Fantasy","A fable of a king whose touch turns everything to gold. See details for advisory.","0","0"</t>
  </si>
  <si>
    <t>1282,"Movie","The Good Dinosaur","Peter Sohn","Jeffrey Wright, Frances McDormand, Maleah Padilla, Ryan Teeple, Jack McGraw, Marcus Scribner","United States","November 12,2019","2019","PG","94 min","Action-Adventure, Animation, Buddy","A dinosaur named Arlo makes an unlikely friend during his journey home.","6.7","118926.0"</t>
  </si>
  <si>
    <t>1283,"Movie","The Great Muppet Caper","Jim Henson","Jim Henson, Frank Oz, Dave Goelz, Jerry Nelson, Richard Hunt, Charles Grodin","United Kingdom, United States","November 12,2019","2019","G","98 min","Comedy, Crime, Family","Kermit and the gang investigate when Miss Piggy is framed for burglary.","7.1","15903.0"</t>
  </si>
  <si>
    <t>1284,"Movie","The Greatest Game Ever Played","Bill Paxton","Shia LaBeouf, Stephen Dillane, Peter Firth, Elias Koteas, Stephen Marcus, Josh Flitter","United States, Canada","November 12,2019","2019","PG","122 min","Biographical, Sports","The story of Francis Ouimet, the first amateur to win the U.S. Open.","7.4","31657.0"</t>
  </si>
  <si>
    <t>1285,"Movie","The Haunted Mansion","Rob Minkoff","Eddie Murphy, Terence Stamp, Nathaniel Parker, Marsha Thomason, Jennifer Tilly, Wallace Shawn","United States","November 12,2019","2019","PG","89 min","Comedy, Family, Fantasy","A family comes face-to-face with 999 grim, grinning ghosts in creepy old Gracey Manor.","5.1","50908.0"</t>
  </si>
  <si>
    <t>1286,"Movie","The Hockey Champ","Jack King","","United States","November 12,2019","2019","TV-G","9 min","Animation, Comedy, Family","Donald and his nephews play Hockey. See details for advisory.","0","0"</t>
  </si>
  <si>
    <t>1287,"Movie","The Hunchback of Notre Dame","Gary Trousdale, Kirk Wise","Tom Hulce, Demi Moore, Tony Jay, Kevin Kline, Paul Kandel, Jason Alexander","United States, France","November 12,2019","2019","G","96 min","Action-Adventure, Animation, Family","Quasi leaves his tower in Notre Dame to help a kind and beautiful gypsy.","7.0","161712.0"</t>
  </si>
  <si>
    <t>1288,"Movie","The Hunchback of Notre Dame II","Bradley Raymond","Jason Alexander, Jennifer Hewitt, Tom Hulce, Paul Kandel, Charles Kimbrough, Kevin Kline","United States","November 12,2019","2019","G","69 min","Action-Adventure, Animation, Family","It's Quasimodo's turn to look past appearances when seeking true love.","0","0"</t>
  </si>
  <si>
    <t>1290,"Movie","The Incredible Journey","Fletcher Markle","Ãƒâ€°mile Genest, John Drainie, Tommy Tweed, Sandra Scott, Syme Jago, Marion Finlayson","Canada, United States","November 12,2019","2019","G","80 min","Action-Adventure, Animals &amp; Nature, Family","Two dogs and a cat traverse the Canadian frontier to find their way home.","7.0","4892.0"</t>
  </si>
  <si>
    <t>1291,"Movie","The Incredibles","Brad Bird","Craig Nelson, Holly Hunter, Samuel Jackson, Jason Lee, Dominique Louis, Teddy Newton","United States","November 12,2019","2019","PG","116 min","Action-Adventure, Animation, Family","A family of Supers, forced to adopt civilian lives, returns to action.","8.0","750148.0"</t>
  </si>
  <si>
    <t>1292,"Movie","The Journey of Natty Gann","Jeremy Kagan","Meredith Salenger, John Cusack, Ray Wise, Lainie Kazan, Scatman Crothers, Barry Miller","United States","November 12,2020","2020","PG","101 min","Action-Adventure, Coming of Age, Drama","A brave young girl embarks on a cross-country search for her father.","7.0","6400.0"</t>
  </si>
  <si>
    <t>1293,"Movie","The Jungle Book 2","Steve Trenbirth","John Goodman, Haley Osment, Mae Whitman, Connor Funk, Bob Joles, Tony Jay","United States, Australia","November 12,2020","2020","G","77 min","Action-Adventure, Animation, Kids","Mowgli must decide whether to live in the village or return to the jungle.","5.3","16944.0"</t>
  </si>
  <si>
    <t>1294,"Movie","The Jungle Book: Mowgli's Story","Nick Marck","Brandon Baker, Sherman Howard, Clancy Brown, Peri Gilpin, Wallace Shawn, Stephen Tobolowsky","United States","November 12,2020","2020","G","77 min","Action-Adventure, Coming of Age, Family","Mowgli reflects on his childhood jungle adventures.","0","0"</t>
  </si>
  <si>
    <t>1295,"Movie","The Legend of Mor'du","Brian Larsen","Julie Walters, Steve Purcell, Callum O'Neill","United States","November 12,2020","2020","TV-G","8 min","Animation, Family, Fantasy","A prince seeks control of a kingdom from his brothers through magic.","0","0"</t>
  </si>
  <si>
    <t>1296,"Movie","The Lion King 1 1/2","Bradley Raymond","Nathan Lane, Ernie Sabella, Julie Kavner, Jerry Stiller, Matthew Broderick, Robert Guillaume","Australia, United States","November 12,2020","2020","G","80 min","Action-Adventure, Animation, Comedy","Timon and Pumbaa reveal how they helped Simba save the Serengeti.","#N/A","#N/A"</t>
  </si>
  <si>
    <t>1297,"Movie","The Lion King 2: Simba's Pride","Darrell Rooney","Matthew Broderick, Neve Campbell, Andy Dick, Robert Guillaume, James Jones, Moira Kelly","United States, Australia","November 12,2020","2020","G","84 min","Action-Adventure, Animation, Family","Simba's strong-willed daughter befriends the heir to Scar's pride.","#N/A","#N/A"</t>
  </si>
  <si>
    <t>1298,"Movie","The Little Mermaid","Ron Clements, John Musker","RenÃƒÂ© Auberjonois, Christopher Barnes, Jodi Benson, Pat Carroll, Paddi Edwards, Buddy Hackett","United States","November 12,2020","2020","G","86 min","Animation, Family, Fantasy","Dive into Disney fun with Ariel in The Little Mermaid.","7.6","269035.0"</t>
  </si>
  <si>
    <t>1299,"Movie","The Little Mermaid II:  Return to the Sea","Jim Kammerud","Jodi Benson, Samuel Wright, Tara Charendoff, Pat Carroll, Buddy Hackett, Kenneth Mars","United States, Canada, Australia, Taiwan","November 12,2020","2020","G","77 min","Animation, Drama, Fantasy","Return To The Sea with The Little MermaidÃ¢â‚¬â„¢s daughter.","#N/A","#N/A"</t>
  </si>
  <si>
    <t>1300,"Movie","The Little Mermaid:  Ariel's Beginning","Peggy Holmes","Jodi Benson, Samuel Wright, Jim Cummings, Sally Field, Tara Strong, Jennifer Hale","United States","November 12,2020","2020","G","79 min","Animation, Drama, Family","Long before Prince Eric, Ariel faces a choice between family and music.","#N/A","#N/A"</t>
  </si>
  <si>
    <t>1301,"Movie","The Little Whirlwind","Riley Thomas","Walt Disney, Thelma Boardman","United States","November 12,2020","2020","TV-Y7","9 min","Animation, Family, Kids","Mickey tries to clean Minnie's yard despite a playful whirlwind. See details for advisory.","0","0"</t>
  </si>
  <si>
    <t>1302,"Movie","The Living Desert","James Algar","Winston Hibler","United States","November 12,2020","2020","G","69 min","Animals &amp; Nature, Documentary, Family","The desert teems with vitality in this true-life adventure.","7.4","1601.0"</t>
  </si>
  <si>
    <t>1303,"Movie","The Lizzie McGuire Movie","Jim Fall","Hilary Duff, Adam Lamberg, Robert Carradine, Hallie Todd, Jake Thomas, Yani Gellman","United States","November 12,2020","2020","PG","95 min","Comedy, Coming of Age, Family","Lizzie McGuire and her pals go on a class trip to Italy.","5.5","40461.0"</t>
  </si>
  <si>
    <t>1304,"Movie","The Lost Tomb of Alexander the Great","Duncan Singh","Matt McFetridge","United Kingdom","November 12,2020","2020","TV-PG","44 min","Documentary, Historical","An archaeologist on the hunt for Alexander the GreatÃ¢â‚¬â„¢s lost tomb makes an extraordinary discovery.","6.4","382.0"</t>
  </si>
  <si>
    <t>1305,"Movie","The Love Bug (1969)","Robert Stevenson","Dean Jones, Michele Lee, David Tomlinson, Buddy Hackett, Joe Flynn, Benson Fong","United States","November 12,2020","2020","G","108 min","Action-Adventure, Comedy, Family","A down-on-his-luck race car driver teams up with a little VW Bug that has a mind of its own.","#N/A","#N/A"</t>
  </si>
  <si>
    <t>1306,"Movie","The Many Adventures of Winnie the Pooh","Wolfgang Reitherman, John Lounsbery","Sebastian Cabot, Junius Matthews, Barbara Luddy, Howard Morris, John Fiedler, Ralph Wright","United States","November 12,2020","2020","TV-Y","75 min","Animation, Kids, Musical","Experience the magical tales of Pooh and his Hundred Acre Wood friends.","7.5","37613.0"</t>
  </si>
  <si>
    <t>1307,"Movie","The Million Dollar Duck","Vincent McEveety","Dean Jones, Sandy Duncan, Joe Flynn, Tony Roberts, James Gregory, Lee Montgomery","United States","November 12,2020","2020","G","93 min","Comedy, Family","A research scientist discovers his lab duck now lays golden eggs.","5.7","2468.0"</t>
  </si>
  <si>
    <t>1308,"Movie","The Mistle-Tones","Paul Hoen","Tia Mowry, Jonathan Moore, Andy Gala, Megan Duffy, Jason Rogel, Tammy Townsend","United States","November 12,2020","2020","TV-PG","87 min","Drama, Music","Holly forms a Christmas singing group to compete with a harsh rival.","#N/A","#N/A"</t>
  </si>
  <si>
    <t>1309,"Movie","The Muppet Christmas Carol","Brian Henson","Michael Caine, Steve Whitmire, Frank Oz, Dave Goelz, Jerry Nelson, David Rudman","United States, United Kingdom","November 12,2020","2020","G","87 min","Comedy, Drama, Family","The Muppets present their own touching rendition of Charles Dickens' classic tale.","7.7","63726.0"</t>
  </si>
  <si>
    <t>1310,"Movie","The Muppet Movie","James Frawley","Jim Henson, Frank Oz, Jerry Nelson, Richard Hunt, Dave Goelz, Charles Durning","United Kingdom, United States","November 12,2020","2020","G","95 min","Action-Adventure, Comedy, Family","On his way to Hollywood, Kermit dodges a villain eager to serve him up as fried frog-legs.","7.6","37150.0"</t>
  </si>
  <si>
    <t>1311,"Movie","The Muppets","James Bobin","Jason Segel, Amy Adams, Chris Cooper, Rashida Jones, Steve Whitmire, Eric Jacobson","United States","November 12,2020","2020","PG","108 min","Comedy, Family, Kids","The Muppets' biggest fan reunites the gang to save their beloved theater.","7.1","94011.0"</t>
  </si>
  <si>
    <t>1314,"Movie","The Old Mill","Wilfred Jackson","","United States","November 12,2020","2020","TV-Y7","9 min","Action-Adventure, Animation, Family","Animals try to stay safe and dry in an old mill. See details for advisory.","0","0"</t>
  </si>
  <si>
    <t>1315,"Movie","The Olympic Champ","Jack Kinney","","United States","November 12,2020","2020","TV-G","7 min","Animation, Comedy, Family","Goofy demonstrates Olympic events to the narration of their history. See details for advisory.","0","0"</t>
  </si>
  <si>
    <t>1316,"Movie","The Parent Trap","Nancy Meyers","Dennis Quaid, Natasha Richardson, Lisa Walter, Elaine Hendrix, Simon Kunz, Ronnie Stevens","United States, United Kingdom","November 12,2020","2020","PG","129 min","Comedy, Family, Romance","Identical twins scheme to switch places and reunite their divorced parents.","7.2","22442.0"</t>
  </si>
  <si>
    <t>1317,"Movie","The Parent Trap (1961)","David Swift","Hayley Mills, Maureen O'Hara, Brian Keith, Charlie Ruggles, Una Merkel, Leo Carroll","United States","November 12,2020","2020","G","129 min","Comedy, Family, Romance","Twins separated at birth reunite, then switch places to try and get their parents back together.","#N/A","#N/A"</t>
  </si>
  <si>
    <t>1318,"Movie","The Pied Piper","Wilfred Jackson","","United States","November 12,2020","2020","TV-G","8 min","Animation, Family, Musical","The Pied Piper lures the children out of town. See details for advisory.","0","0"</t>
  </si>
  <si>
    <t>1319,"Movie","The Plausible Impossible (Disneyland: 1954-58)","Wilfred Jackson, William Beaudine","Walt Disney","United States","November 12,2020","2020","TV-PG","52 min","Documentary, Family","Walt Disney explains some of the techniques of animation. See details for advisory.","#N/A","#N/A"</t>
  </si>
  <si>
    <t>1320,"Movie","The Poof Point","Neal Israel","Tahj Mowry, Dawnn Lewis, Raquel Lee, Mark Curry, Bruce Newbold, Jan Felt","United States","November 12,2020","2020","TV-G","80 min","Comedy, Coming of Age, Science Fiction","Eddie and MarieÃ¢â‚¬â„¢s parents invent a machine that makes them younger.","4.5","591.0"</t>
  </si>
  <si>
    <t>1321,"Movie","The Prince and the Pauper","Don Chaffey","Guy Williams, Laurence Naismith, Donald Houston, Sean Scully, Niall MacGinnis, Geoffrey Keen","United Kingdom","November 12,2020","2020","G","94 min","Action-Adventure, Coming of Age, Family","After meeting his lookalike, a prince trades places with a pauper. See details for advisory.","6.3","342.0"</t>
  </si>
  <si>
    <t>1322,"Movie","The Princess and the Frog","John Musker, Ron Clements","Anika Rose, Bruno Campos, Keith David, Michael-Leon Wooley, Jennifer Cody, Jim Cummings","United States","November 12,2020","2020","G","99 min","Animation, Comedy, Family","A fateful kiss with a frog sends Tiana on a mystical bayou adventure.","7.1","150808.0"</t>
  </si>
  <si>
    <t>1323,"Movie","The Princess Diaries","Garry Marshall","Anne Hathaway, Heather Matarazzo, Hector Elizondo, Mandy Moore, Caroline Goodall, Robert Schwartzman","United States, United Kingdom","November 12,2020","2020","G","116 min","Comedy, Coming of Age, Family","A teenager discovers that she is the princess of a small European country.","6.4","151221.0"</t>
  </si>
  <si>
    <t>1324,"Movie","The Princess Diaries 2: Royal Engagement","Garry Marshall","Anne Hathaway, Heather Matarazzo, John Rhys-Davies, Chris Pine, Callum Blue, Kathleen Marshall","United States","November 12,2020","2020","G","114 min","Comedy, Family, Romance","Princess Mia has 30 days to find a husband... or she can't become queen.","5.8","83748.0"</t>
  </si>
  <si>
    <t>1325,"Movie","The Proud Family Movie","Bruce Smith","Tommy Davidson, Kyla Pratt, Paula Parker, Jo Payton, Orlando Brown, Soleil Frye","United States","November 12,2020","2020","TV-G","95 min","Animation, Comedy, Family","Penny's boring family vacation becomes a mysterious island adventure.","5.3","1927.0"</t>
  </si>
  <si>
    <t>1326,"Movie","The Reluctant Dragon","Alfred Werker","Robert Benchley, Gerald Mohr, Alan Ladd, Florence Gill, Frances Gifford, Buddy Pepper","United States","November 12,2020","2020","G","74 min","Animation, Comedy, Family","Robert Benchley gives a behind-the-scenes look at how animation is created.","6.8","3513.0"</t>
  </si>
  <si>
    <t>1328,"Movie","The Rescuers","Wolfgang Reitherman, John Lounsbery, Art Stevens","Bob Newhart, Eva Gabor, Geraldine Page, Joe Flynn, Jeanette Nolan, Pat Buttram","United States","November 12,2020","2020","G","78 min","Action-Adventure, Animation, Comedy","Two mice rush to help an orphan girl in the clutches of an evil woman.","6.9","66012.0"</t>
  </si>
  <si>
    <t>1329,"Movie","The Rescuers Down Under","Hendel Butoy, Mike Gabriel","Bob Newhart, Eva Gabor, John Candy, Tristan Rogers, Adam Ryen, Wayne Robson","United States","November 12,2020","2020","G","78 min","Action-Adventure, Animation, Family","Bernard and Bianca race to Australia to save a boy from a vile poacher.","6.8","44392.0"</t>
  </si>
  <si>
    <t>1330,"Movie","The Rookie","John Hancock","Dennis Quaid, Rachel Griffiths, Jay Hernandez, Beth Grant, Angus Jones, Brian Cox","United States","November 12,2020","2020","G","129 min","Biographical, Family, Sports","A high school baseball coach gets a second chance as a big-league pitcher.","6.9","35621.0"</t>
  </si>
  <si>
    <t>1331,"Movie","The Santa Clause","John Pasquin","Tim Allen, Judge Reinhold, Wendy Crewson, Eric Lloyd, David Krumholtz, Larry Brandenburg","United States, Canada","November 12,2020","2020","PG","98 min","Comedy, Family, Fantasy","A bizarre twist of fate transforms a divorced dad into the new Santa.","6.5","124234.0"</t>
  </si>
  <si>
    <t>1332,"Movie","The Santa Clause 2","Michael Lembeck","Tim Allen, Judge Reinhold, Wendy Crewson, Elizabeth Mitchell, David Krumholtz, Eric Lloyd","United States, Canada","November 12,2020","2020","G","106 min","Comedy, Family, Fantasy","Scott Calvin must get married by Christmas Eve or lose his title as Santa.","5.7","60590.0"</t>
  </si>
  <si>
    <t>1333,"Movie","The Santa Clause 3: The Escape Clause","Michael Lembeck","Tim Allen, Elizabeth Mitchell, Judge Reinhold, Wendy Crewson, Ann-Margret , Eric Lloyd","United States, Canada","November 12,2020","2020","G","94 min","Comedy, Family, Fantasy","The holidays take a chaotic turn when Jack Frost puts a freeze on Christmas.","4.8","40161.0"</t>
  </si>
  <si>
    <t>1334,"Movie","The Scream Team","Stuart Gillard","Mark Rendall, Kat Dennings, Robert Bockstael, Eric Idle, Tommy Davidson, Gary Reineke","United States","November 12,2020","2020","TV-PG","88 min","Comedy, Fantasy","Ian and Claire Carlyle discover that ghosts really do exist!","6.3","1313.0"</t>
  </si>
  <si>
    <t>1335,"Movie","The Secret of the Magic Gourd","Ã¦Å“Â±Ã¥Â®Â¶Ã¦Â¬Â£ , Ã©â€™Å¸Ã¦â„¢ÂºÃ¨Â¡Å’","Ã¥Å Â³Ã¥Â¥â€¢Ã¥Ëœâ€° , Ã¦Å“Â±Ã§Â¥ÂºÃ©Å¡â€  , Ã©Æ’Â­Ã¥â€¡Â¯Ã¦â€¢Â , Ã©Æ’â€˜Ã¥Ëœâ€°Ã¦ËœÅ  , Ã¥Â­Å¸Ã¨Â°Â¦ , Ã©â„¢Ë†Ã¤Â½Â©Ã¦â€“Â¯","China, Hong Kong, United States","November 12,2020","2020","G","84 min","Fantasy","A boy's world is turned upside down when he hooks a wish-granting gourd.","5.1","783.0"</t>
  </si>
  <si>
    <t>1336,"Movie","The Shaggy D.A.","Robert Stevenson","Dean Jones, Tim Conway, Suzanne Pleshette, Keenan Wynn, Jo Worley, Dick Van Patten","United States","November 12,2020","2020","G","92 min","Comedy, Family, Fantasy","A District Attorney candidate finds himself transformed into a sheepdog.","5.8","3176.0"</t>
  </si>
  <si>
    <t>1337,"Movie","The Shaggy Dog","Charles Barton","Fred MacMurray, Jean Hagen, Tommy Kirk, Annette Funicello, Tim Considine, Kevin Corcoran","United States","November 12,2020","2020","G","102 min","Comedy, Family, Fantasy","A magical ring transforms a teenager into a lumbering sheepdog.","6.4","5262.0"</t>
  </si>
  <si>
    <t>1338,"Movie","The Sign of Zorro","Lewis Foster, Norman Foster","Guy Williams, George Lewis, Gene Sheldon, Henry Calvin, Tony Russo, John Dehner","United States","November 12,2020","2020","G","90 min","Action-Adventure, Drama, Family","Don Diego dons the mask of Zorro to free his town from a dictator. See details for advisory.","6.9","1141.0"</t>
  </si>
  <si>
    <t>1339,"Movie","The Simple Things","Charles Nichols","","United States","November 12,2020","2020","TV-G","8 min","Animation, Comedy, Family","Mickey and Pluto go fishing at the beach. See details for advisory.","0","0"</t>
  </si>
  <si>
    <t>1340,"Movie","The Sound of Music","Robert Wise","Julie Andrews, Christopher Plummer, Richard Haydn, Peggy Wood, Evadne Baker, Portia Nelson","United States","November 12,2020","2020","G","175 min","Biographical, Family, Historical","A governess wins the hearts of many and leads the Von Trapp family to their 1938 flight to freedom.","8.1","240945.0"</t>
  </si>
  <si>
    <t>1341,"Movie","The Story of Robin Hood And His Merrie Men","Ken Annakin","Richard Todd, Joan Rice, Peter Finch, James Hayter, Martita Hunt, James Justice","United Kingdom","November 12,2020","2020","PG","84 min","Action-Adventure, Family","Prince John conspires to gain power when King Richard leaves England.","6.6","2071.0"</t>
  </si>
  <si>
    <t>1342,"Movie","The Strongest Man in the World","Vincent McEveety","Kurt Russell, Joe Flynn, Eve Arden, Cesar Romero, Phil Silvers, Dick Van Patten","United States","November 12,2020","2020","G","92 min","Comedy, Family, Science Fiction","A college science wiz gains super strength in a lab accident. See details for advisory.","5.9","3453.0"</t>
  </si>
  <si>
    <t>1343,"Movie","The Suite Life Movie","Sean McNamara","Cole Sprouse, Dylan Sprouse, Brenda Song, Debby Ryan, Matthew Timmons, John Ducey","United States","November 12,2020","2020","TV-G","81 min","Comedy, Coming of Age","Zack and Cody become truly connected after joining a twin research study.","5.1","4202.0"</t>
  </si>
  <si>
    <t>1346,"Movie","The Swap","Jay Karas","Peyton List, Jacob Bertrand, Darrin Rose, Claire Rankin, Callan Potter, Jesse Bostick","United States","November 12,2020","2020","TV-G","91 min","Comedy, Coming of Age, Fantasy","Classmates Ellie and Jack unexplainably trigger a real-life body swap.","6.0","2221.0"</t>
  </si>
  <si>
    <t>1347,"Movie","The Thirteenth Year","Duwayne Dunham","Chez Starbuck, Dave Coulier, Lisa Sullivan, Justin Ross, Courtnee Draper, Tim Redwine","United States","November 12,2020","2020","TV-G","89 min","Coming of Age, Fantasy","Cody learns he can communicate with fish as he nears his 13th birthday.","5.9","5689.0"</t>
  </si>
  <si>
    <t>1348,"Movie","The Three Caballeros","Norman Ferguson, Clyde Geronimi, Jack Kinney","Aurora Miranda, Carmen Molina, Sterling Holloway, Clarence Nash, Joaquin Garay, Jose Oliveira","United States","November 12,2020","2020","G","72 min","Animation, Family, Musical","Magical gifts from his friends send Donald on a musical journey. See details for advisory.","6.3","14634.0"</t>
  </si>
  <si>
    <t>1349,"Movie","The Three Musketeers","Stephen Herek","Charlie Sheen, Kiefer Sutherland, Chris O'Donnell, Oliver Platt, Tim Curry, Rebecca De Mornay","Austria, United Kingdom, United States","November 12,2020","2020","PG","106 min","Action-Adventure, Comedy, Family","Three loyal swordsmen and an eager recruit unite to protect the King.","0","0"</t>
  </si>
  <si>
    <t>1350,"Movie","The Tigger Movie","Jun Falkenstein","Jim Cummings, Nikita Hopkins, Ken Sansom, John Fiedler, Peter Cullen, Andre Stojka","United States, Japan","November 12,2020","2020","G","81 min","Action-Adventure, Animation, Kids","Tigger goes looking through the Hundred Acre Wood to find his family.","6.3","19436.0"</t>
  </si>
  <si>
    <t>1351,"Movie","The Tortoise and the Hare","Wilfred Jackson","","United States","November 12,2020","2020","TV-G","9 min","Animation, Family, Sports","Hare stops to show off, and the slower Tortoise wins the race. See details for advisory.","0","0"</t>
  </si>
  <si>
    <t>1352,"Movie","The Ugly Dachshund","Norman Tokar","Dean Jones, Suzanne Pleshette, Charlie Ruggles, Kelly Thordsen, Parley Baer, Robert Kino","United States","November 12,2020","2020","TV-G","93 min","Animals &amp; Nature, Comedy, Family","The Garrisons live with a Great Dane who thinks he's a dainty dachshund. See details for advisory.","6.5","4366.0"</t>
  </si>
  <si>
    <t>1353,"Movie","The Ugly Duckling","Jack Cutting","","United States","November 12,2020","2020","TV-Y7","9 min","Animation, Family","A baby duckling is shunned by his family because he is different. See details for advisory.","0","0"</t>
  </si>
  <si>
    <t>1354,"Movie","The Ultimate Christmas Present","Greg Beeman","Hallee Hirsh, Spencer Breslin, Hallie Todd, Brenda Song, John Salley, Susan Ruttan","Canada, United States","November 12,2020","2020","TV-G","81 min","Comedy, Coming of Age, Fantasy","Allie and Sam lose control of Santa's weather machine.","5.6","1853.0"</t>
  </si>
  <si>
    <t>1355,"Movie","The Vanishing Prairie","James Algar","Winston Hibler","United States","November 12,2020","2020","G","71 min","Animals &amp; Nature, Documentary, Family","The story of the American prairie amidst the march of civilization.","7.2","720.0"</t>
  </si>
  <si>
    <t>1356,"Movie","The Wild","Steve Williams","Kiefer Sutherland, Jim Belushi, Eddie Izzard, Janeane Garofalo, William Shatner, Richard Kind","Canada, United States","November 12,2020","2020","G","86 min","Action-Adventure, Animation, Comedy","A band of animals escape from the zoo, into the wilds of New York City.","5.2","26560.0"</t>
  </si>
  <si>
    <t>1357,"Movie","The Wise Little Hen","Wilfred Jackson","Clarence Nash, Florence Gill","United States","November 12,2020","2020","TV-G","8 min","Animation, Family, Kids","Donald Duck learns that you must work for a harvest. See details for advisory.","0","0"</t>
  </si>
  <si>
    <t>1358,"Movie","The Wizards Return: Alex vs. Alex","Victor Gonzalez","Selena Gomez, Jake T. Austin, Jennifer Stone, Gregg Sulkin, Beau Mirchoff, Maria Canals-Barrera","United States","November 12,2020","2020","TV-G","59 min","Comedy, Coming of Age, Fantasy","Alex creates a good and evil version of herself.","6.3","6764.0"</t>
  </si>
  <si>
    <t>1360,"Movie","The Young Black Stallion","Simon Wincer","Richard Romanus, Biana Tamimi, Patrick Elyas, Gerard Rudolf, Ali Ameri, Andries Rossouw","United States","November 12,2020","2020","G","51 min","Action-Adventure, Animals &amp; Nature, Drama","A girl risks her treasured black stallion to save her family home.","#N/A","#N/A"</t>
  </si>
  <si>
    <t>1361,"Movie","Three Blind Mouseketeers","Dave Hand","Pinto Colvig, Billy Bletcher","United States","November 12,2020","2020","TV-Y7","9 min","Animation, Family, Parody","Captain Katt sets traps for the Three Mouseketeers. See details for advisory.","0","0"</t>
  </si>
  <si>
    <t>1362,"Movie","Three Days","Michael Switzer","","United States","November 12,2020","2020","TV-G","93 min","Drama, Fantasy","An angel lets a man relive the days before his wife's death.","#N/A","#N/A"</t>
  </si>
  <si>
    <t>1363,"Movie","Three Little Pigs","Burt Gillett","Billy Bletcher, Pinto Colvig, Dorothy Compton, Mary Moder","United States","November 12,2020","2020","TV-Y7","9 min","Animation, Family, Kids","A Disney telling of the Three Little Pigs. See details for advisory.","0","0"</t>
  </si>
  <si>
    <t>1364,"Movie","Three Little Wolves","Dave Hand","","United States","November 12,2020","2020","TV-Y7","9 min","Animation, Family","Two frivolous pigs blow the wolf horn one too many times. See details for advisory.","0","0"</t>
  </si>
  <si>
    <t>1365,"Movie","Three Men and a Baby","Leonard Nimoy","Tom Selleck, Steve Guttenberg, Ted Danson, Margaret Colin, Celeste Holm, Nancy Travis","United States, France","November 12,2020","2020","PG","103 min","Buddy, Comedy","Handsome men trade wine, women and song for crib, pacifier and diaper.","#N/A","#N/A"</t>
  </si>
  <si>
    <t>1366,"Movie","Three Men and a Little Lady","Emile Ardolino","Tom Selleck, Steve Guttenberg, Ted Danson, Nancy Travis, Christopher Cazenove, Fiona Shaw","United States","November 12,2020","2020","PG","104 min","Buddy, Comedy, Romance","Just as three doting fathers are getting the hang of parenthood, their daughter is taken from them.","#N/A","#N/A"</t>
  </si>
  <si>
    <t>1367,"Movie","Thru the Mirror","Dave Hand","Walt Disney, Marcelite Garner, Sonny Dawson","United States","November 12,2020","2020","TV-G","10 min","Animation, Comedy, Family","Mickey dreams he goes through his mirror to the other side. See details for advisory.","0","0"</t>
  </si>
  <si>
    <t>1368,"Movie","Tiger Cruise","Duwayne Dunham","Hayden Panettiere, Troy Evans, Bianca Collins, Nathaniel Lee Jr., Nathaniel Lee, Mercedes Colon","United States","November 12,2020","2020","TV-PG","88 min","Drama, Family","Maddie Dolan is tired of being labeled a Ã¢â‚¬Å“Navy brat.""","5.9","1536.0"</t>
  </si>
  <si>
    <t>1369,"Movie","Tim BurtonÃ¢â‚¬â„¢s The Nightmare Before Christmas","Henry Selick","Danny Elfman, Chris Sarandon, Catherine O'Hara, William Hickey, Glenn Shadix, Paul Reubens","United States","November 12,2020","2020","PG","78 min","Animation, Family, Fantasy","Pumpkin King Jack Skellington tries to take over Christmas.","#N/A","#N/A"</t>
  </si>
  <si>
    <t>1371,"Movie","Tin Toy","John Lasseter","Tinny , Billy","United States","November 12,2020","2020","TV-G","5 min","Action-Adventure, Animation, Comedy","A scared, Tin Toy realizes he really wants to play.","0","0"</t>
  </si>
  <si>
    <t>1372,"Movie","Tinker Bell","Bradley Raymond","Mae Whitman, Kristin Chenoweth, Raven-SymonÃƒÂ© , Lucy Liu, America Ferrera, Jane Horrocks","United States","November 12,2020","2020","G","81 min","Action-Adventure, Animation, Fantasy","The story of Disney's most famous fairy is finally revealed.","0","0"</t>
  </si>
  <si>
    <t>1373,"Movie","Tinker Bell and the Great Fairy Rescue","Bradley Raymond","Mae Whitman, Lauren Mote, Michael Sheen, Pamela Adlon, Lucy Liu, Raven-SymonÃƒÂ©","United States","November 12,2021","2021","G","80 min","Action-Adventure, Animation, Fantasy","Tink risks her own safety when she befriends a curious human girl.","0","0"</t>
  </si>
  <si>
    <t>1374,"Movie","Tinker Bell and the Lost Treasure","Klay Hall","Mae Whitman, Jesse McCartney, Jane Horrocks, Lucy Liu, Raven-SymonÃƒÂ© , Kristin Chenoweth","United States","November 12,2021","2021","G","84 min","Action-Adventure, Animation, Fantasy","Tink has to set things right when her temper puts Pixie Hollow in danger.","0","0"</t>
  </si>
  <si>
    <t>1375,"Movie","Titanic: 20 Years Later With James Cameron","Thomas Grane","James Cameron, Bob Ballard","United States","November 12,2021","2021","TV-PG","47 min","Documentary, Historical","James Cameron revisits his blockbuster film in light of new Titanic research.","7.0","839.0"</t>
  </si>
  <si>
    <t>1376,"Movie","Toby Tortoise Returns","Wilfred Jackson","","United States","November 12,2021","2021","TV-Y7","8 min","Animation, Family, Sports","Max Hare and Toby Tortoise are opponents in a boxing match. See details for advisory.","0","0"</t>
  </si>
  <si>
    <t>1377,"Movie","Tom and Huck","Peter Hewitt","Jonathan Thomas, Brad Renfro, Eric Schweig, Charles Rocket, Amy Wright, Michael McShane","United States","November 12,2021","2021","PG","92 min","Action-Adventure, Comedy, Coming of Age","America's legendary teenage heroes Tom and Huck team-up to save a man from being wrongly accused.","5.5","11187.0"</t>
  </si>
  <si>
    <t>1378,"Movie","Toy Story","John Lasseter","Tom Hanks, Tim Allen, Don Rickles, Jim Varney, Wallace Shawn, John Ratzenberger","United States","November 12,2021","2021","G","83 min","Action-Adventure, Animation, Comedy","Meet Woody, Buzz and the gang in an adventure full of humor and heart.","8.3","1005711.0"</t>
  </si>
  <si>
    <t>1379,"Movie","Toy Story 2","John Lasseter","Tom Hanks, Tim Allen, Joan Cusack, Kelsey Grammer, Don Rickles, Jim Varney","United States","November 12,2021","2021","G","93 min","Action-Adventure, Animation, Comedy","Join Woody, Buzz, Jessie and the gang to boldly rescue one of their own.","7.9","589429.0"</t>
  </si>
  <si>
    <t>1380,"Movie","Toy Story 3","Lee Unkrich","Tom Hanks, Tim Allen, Joan Cusack, Don Rickles, Wallace Shawn, John Ratzenberger","United States","November 12,2021","2021","G","103 min","Action-Adventure, Animation, Comedy","Woody, Buzz and the gang return for more adventures with new friends.","8.3","845720.0"</t>
  </si>
  <si>
    <t>1381,"Movie","Toy Story Toons: Hawaiian Vacation","Gary Rydstrom","Tom Hanks, Tim Allen, Joan Cusack, Kristen Schaal, Wallace Shawn, Axel Geddes","United States","November 12,2021","2021","G","6 min","Animation, Comedy, Family","Ken and Barbie get the vacation of their dreams.","#N/A","#N/A"</t>
  </si>
  <si>
    <t>1382,"Movie","Toy Story Toons: Partysaurus Rex","Mark Walsh","Tom Hanks, Tim Allen, Wallace Shawn, Corey Burton, Tony Cox, Don Fullilove","United States","November 12,2021","2021","G","9 min","Animation, Comedy, Family","Rex throws an over-the-top bath time bash!","#N/A","#N/A"</t>
  </si>
  <si>
    <t>1383,"Movie","Toy Story Toons: Small Fry","Angus MacLane","Tom Hanks, Tim Allen, John Ratzenberger, Wallace Shawn, Joan Cusack, Estelle Harris","United States","November 12,2021","2021","G","10 min","Animation, Family, Kids","Buzz is replaced by a miniature version of himself.","#N/A","#N/A"</t>
  </si>
  <si>
    <t>1384,"Movie","Trail of the Panda","Zhong Yu","Zhong Yu, Zhang Qi, Daichi Harashima, Li Feng, Chang Liu, Ke Qi","China","November 12,2021","2021","G","89 min","Action-Adventure, Animals &amp; Nature, Family","A mute orphan boy rescues a lost panda cub in the mountains of China.","6.3","234.0"</t>
  </si>
  <si>
    <t>1385,"Movie","Trailer Horn","Jack Hannah","","United States","November 12,2021","2021","TV-G","7 min","Animation, Comedy, Family","Donald heads out for a nice relaxing camping trip. See details for advisory.","0","0"</t>
  </si>
  <si>
    <t>1386,"Movie","Treasure Island","Byron Haskin","Bobby Driscoll, Robert Newton, Basil Sydney, Walter Fitzgerald, Denis O'Dea, Finlay Currie","United Kingdom, United States","November 12,2021","2021","PG","96 min","Action-Adventure, Family","The classic tale of a young boy's search for buried treasure.","6.9","8772.0"</t>
  </si>
  <si>
    <t>1387,"Movie","Treasure of Matecumbe","Vincent McEveety","Robert Foxworth, Joan Hackett, Peter Ustinov, Vic Morrow, Johnny Doran, Billy Attmore","United States","November 12,2021","2021","G","116 min","Action-Adventure, Family, Mystery","Using a secret map, friends face a dangerous search for pirate gold. See details for advisory.","6.1","886.0"</t>
  </si>
  <si>
    <t>1388,"Movie","Treasure Planet","John Musker, Ron Clements","Joseph Gordon-Levitt, Brian Murray, Emma Thompson, David Pierce, Martin Short, Dane Davis","United States","November 12,2021","2021","PG","98 min","Action-Adventure, Animation, Family","Jim Hawkins follow an intergalactic map in search of Captain Flint's trove.","7.2","122812.0"</t>
  </si>
  <si>
    <t>1389,"Movie","Tree Climbing Lions","","Alexander Braczkowski","","November 12,2021","2021","TV-PG","45 min","Animals &amp; Nature, Documentary, Family","Lions in Uganda exhibit a rare, mysterious behavior Ã¢â‚¬â€œ they spend much of their lives up in trees.","0","0"</t>
  </si>
  <si>
    <t>1390,"Movie","Tron","Steven Lisberger","Jeff Bridges, Bruce Boxleitner, David Warner, Cindy Morgan, Barnard Hughes, Dan Shor","United States","November 12,2021","2021","PG","96 min","Action-Adventure, Family, Science Fiction","After practicing his hacking chops, a brilliant video game maker becomes part of his own creation.","6.7","124063.0"</t>
  </si>
  <si>
    <t>1391,"Movie","Tru Confessions","Paul Hoen","Shia LaBeouf, Clara Bryant, William McGuire, Nicole Dicker, Kevin Duhaney, Yani Gellman","United States, Canada","November 12,2021","2021","TV-G","83 min","Coming of Age, Drama","A chance to star in a TV show reveals the value of family for Trudy Walker.","7.4","3289.0"</t>
  </si>
  <si>
    <t>1392,"Movie","Tuck Everlasting","Jay Russell","Alexis Bledel, Ben Kingsley, Sissy Spacek, Amy Irving, Victor Garber, Jonathan Jackson","United States","November 12,2021","2021","PG","91 min","Coming of Age, Drama, Fantasy","A woman falls in love with a man who is immortal.","6.6","24456.0"</t>
  </si>
  <si>
    <t>1393,"Movie","Tugboat Mickey","Clyde Geronimi","Walt Disney, Clarence Nash, Pinto Colvig","United States","November 12,2021","2021","TV-G","8 min","Animation, Comedy, Family","Mickey captains a tugboat with Donald and Goofy as the crew. See details for advisory.","0","0"</t>
  </si>
  <si>
    <t>1394,"Movie","Twas the Night","Nick Castle","Bryan Cranston, Josh Zuckerman, Jefferson Mappin, Brenda Grate, Rhys Williams, Barclay Hope","United States","November 12,2021","2021","TV-G","87 min","Comedy, Crime, Fantasy","Danny and his con-artist uncle take over when Santa Claus is knocked out.","#N/A","#N/A"</t>
  </si>
  <si>
    <t>1395,"Movie","Twitches","Stuart Gillard","Tia Mowry, Tamera Mowry, Kristen Wilson, Patrick Fabian, Pat Kelly, Jennifer Robertson","United States","November 12,2021","2021","TV-PG","87 min","Comedy, Fantasy","Reunited twin girls discover they have magical powers.","5.7","8787.0"</t>
  </si>
  <si>
    <t>1396,"Movie","Twitches Too","Stuart Gillard","Tia Mowry, Tamera Mowry, Kristen Wilson, Patrick Fabian, Pat Kelly, Leslie Seiler","United States","November 12,2021","2021","TV-PG","84 min","Comedy, Fantasy","When a new evil threat arrives, it's up to the twitches to save Coventry.","5.7","5293.0"</t>
  </si>
  <si>
    <t>1397,"Movie","Unidentified Flying Oddball","Russ Mayberry","Dennis Dugan, Jim Dale, Ron Moody, Kenneth More, John Le Mesurier, Rodney Bewes","United States","November 12,2021","2021","G","93 min","Action-Adventure, Comedy, Family","An astronaut and his robot accidentally travel in time to medieval England.","5.2","1258.0"</t>
  </si>
  <si>
    <t>1398,"Movie","Up","Pete Docter","Ed Asner, Christopher Plummer, Jordan Nagai, Bob Peterson, Delroy Lindo, Jerome Ranft","United States","November 12,2021","2021","PG","96 min","Action-Adventure, Animation, Buddy","An unlikely pair set to the sky for the adventure of their lives.","8.3","1056442.0"</t>
  </si>
  <si>
    <t>1399,"Movie","Up, Up and Away","Robert Townsend","Robert Townsend, Michael Pagan, Alex Datcher, Sherman Hemsley, Kevin Connolly, Olivia Burnette","Canada, United States","November 12,2021","2021","TV-G","78 min","Comedy, Coming of Age, Fantasy","The teenage son in a superhero family anxiously awaits his super powers.","#N/A","#N/A"</t>
  </si>
  <si>
    <t>1400,"Movie","Valiant","Gary Chapman","Ewan McGregor, Ricky Gervais, Tim Curry, Jim Broadbent, Hugh Laurie, John Cleese","United Kingdom, United States","November 12,2021","2021","G","76 min","Action-Adventure, Animation, Comedy","When the world needs a hero, a little pigeon steps up.","5.5","23484.0"</t>
  </si>
  <si>
    <t>1401,"Movie","Waking Sleeping Beauty","Don Hahn","Don Hahn, Ron Clements, Roy Disney, Glen Keane, Jeffrey Katzenberg, Roger Allers","United States","November 12,2021","2021","PG","87 min","Documentary","A revealing look at the events that ushered in the second chapter of Disney's animation legacy.","7.5","3113.0"</t>
  </si>
  <si>
    <t>1402,"Movie","WALL-E","Andrew Stanton","Ben Burtt, Elissa Knight, Jeff Garlin, Fred Willard, Macintalk , John Ratzenberger","United States","November 12,2021","2021","G","99 min","Action-Adventure, Animation, Family","Join robots WALL-E and EVE on a fantastic journey across the universe.","#N/A","#N/A"</t>
  </si>
  <si>
    <t>1403,"Movie","Wendy Wu: Homecoming Warrior","John Laing","Brenda Song, Shin Koyamada, Susan Chuang, Justin Chon, Michael Cheng, Andy Fischer-Price","United States","November 12,2021","2021","TV-PG","91 min","Action-Adventure, Coming of Age, Fantasy","Wendy's world is flipped upside down when a mysterious young monk arrives.","5.4","6910.0"</t>
  </si>
  <si>
    <t>1404,"Movie","Whispers: An Elephant's Tale","Dereck Joubert","Angela Bassett, Joanna Lumley, Anne Archer, Debi Derryberry, Kevin Richardson, Alice Ghostley","United States","November 12,2021","2021","G","73 min","Action-Adventure, Animals &amp; Nature, Family","An adorable baby elephant bravely embarks on a journey through the harsh wilds to find his mother.","5.0","390.0"</t>
  </si>
  <si>
    <t>1405,"Movie","White Fang","Randal Kleiser","Klaus Brandauer, Ethan Hawke, Seymour Cassel, James Remar, Susan Hogan, Suzanne Kent","United States","November 12,2021","2021","PG","109 min","Action-Adventure, Animals &amp; Nature, Drama","A tale of a young man's journey through the treacherous Yukon Valley with the wolf-dog he rescues.","6.0","71.0"</t>
  </si>
  <si>
    <t>1406,"Movie","Who Framed Roger Rabbit","Robert Zemeckis","Bob Hoskins, Christopher Lloyd, Stubby Kaye, Joanna Cassidy, Alan Tilvern, Richard LeParmentier","United States","November 12,2021","2021","PG","104 min","Action-Adventure, Animation, Comedy","A juicy mystery filled with loony fun pairs a Toon-hating detective with a cartoon rabbit.","7.7","205586.0"</t>
  </si>
  <si>
    <t>1408,"Movie","Winged Seduction: Birds of Paradise","Molly Hermann","Josh Goodman","United States","November 12,2021","2021","TV-PG","45 min","Action-Adventure, Animals &amp; Nature, Documentary","Shape shifting, dancing, dazzling transformers Ã¢â‚¬â€œ birds of paradise are astonishing.","6.4","56.0"</t>
  </si>
  <si>
    <t>1409,"Movie","Winnie the Pooh","Stephen Anderson, Don Hall","John Cleese, Jim Cummings, Bud Luckey, Craig Ferguson, Jack Boulter, Travis Oates","United States","November 12,2021","2021","G","68 min","Animation, Comedy, Family","Reunite with the beloved bear and his silly but steadfast friends.","7.1","26263.0"</t>
  </si>
  <si>
    <t>1410,"Movie","Winnie the Pooh: A Very Merry Pooh Year","Ed Wexler, Gary Katona, Jamie Mitchell","Jim Cummings, Peter Cullen, John Fiedler, Michael Gough, William Green, Nikita Hopkins","United States","November 12,2021","2021","G","67 min","Animation, Kids","Rabbit threatens to move away if the others won't change.","6.6","2755.0"</t>
  </si>
  <si>
    <t>1411,"Movie","Winnie the Pooh: Springtime with Roo","Elliot Bour, Saul Blinkoff","Jim Cummings, Ken Sansom, Jimmy Bennett, David Stiers, Kath Soucie, John Fiedler","United States","November 12,2021","2021","G","70 min","Animation, Kids, Musical","Rabbit forces the others to hold off on fun until spring cleaning is done.","0","0"</t>
  </si>
  <si>
    <t>1412,"Movie","Winter Storage","Jack Hannah","","United States","November 12,2021","2021","TV-G","7 min","Animation, Comedy, Family","Donald and Chip and Dale face off over acorns. See details for advisory.","0","0"</t>
  </si>
  <si>
    <t>1414,"Movie","Wizards of Waverly Place: The Movie","Lev L. Spiro","Selena Gomez, David Henrie, Jake T. Austin, Jennifer Stone, Maria Canals-Barrera, David DeLuise","United States","November 12,2021","2021","TV-G","94 min","Action-Adventure, Comedy, Coming of Age","A vacation turns into a spell-soaked adventure for the family of wizards.","6.2","19235.0"</t>
  </si>
  <si>
    <t>1416,"Movie","World's Greatest Dogs","","Mike Secher","United States","November 12,2021","2021","TV-PG","44 min","Animals &amp; Nature, Documentary, Family","From acrobatics to crazy stunts, this special celebrates amazing dogs and their owners.","0","0"</t>
  </si>
  <si>
    <t>1417,"Movie","Wreck-It Ralph","Rich Moore","John Reilly, Sarah Silverman, Jack McBrayer, Jane Lynch, Alan Tudyk, Mindy Kaling","United States","November 12,2021","2021","PG","103 min","Action-Adventure, Animation, Comedy","Ralph sets out to prove that he is a true hero in his arcade.","7.7","430691.0"</t>
  </si>
  <si>
    <t>1419,"Movie","Ye Olden Days","Bert Gillett","","United States","November 12,2021","2021","TV-Y7","9 min","Animation, Comedy, Family","Minnie is locked away for not marrying a prince, but Mickey saves her. See details for advisory.","0","0"</t>
  </si>
  <si>
    <t>1420,"Movie","Yellowstone Cubs","Charles Draper","Rex Allen","United States","November 12,2021","2021","TV-PG","48 min","Animals &amp; Nature, Comedy, Family","Two bear cubs take a mischievous tour of Yellowstone National Park. See details for advisory.","6.8","307.0"</t>
  </si>
  <si>
    <t>1421,"Movie","You Lucky Dog","Paul Schneider","Kirk Cameron, Chelsea Noble, John de Lancie, Christine Healy, Granville Van Dusen, Christine Cavanaugh","United States","November 12,2021","2021","TV-G","88 min","Comedy, Fantasy","Jack Morgan discovers a psychic connection between himself and a dog.","4.6","748.0"</t>
  </si>
  <si>
    <t>1422,"Movie","You Wish!","Paul Hoen","A.J. Trauth, Spencer Breslin, Lalaine , Sally Stockwell, Peter Feeney, Tim Reid","New Zealand, United States","November 12,2021","2021","TV-G","88 min","Coming of Age, Drama, Fantasy","Alex uses a magical coin to wish he didn't have a younger brother.","0","0"</t>
  </si>
  <si>
    <t>1423,"Movie","Your Friend the Rat","Jim Capobianco","Patton Oswalt, Peter Sohn, Lou Romano, Tony Russell, Sigmund Vik, Jim Capobianco","United States","November 12,2021","2021","TV-G","13 min","Animation, Comedy, Family","Remy explains why humans and rats should get along.","0","0"</t>
  </si>
  <si>
    <t>1424,"Movie","Z-O-M-B-I-E-S","Paul Hoen","Milo Manheim, Meg Donnelly, Trevor Tordjman, Kylee Russell, Carla Jeffery, Kingston Foster","United States","November 12,2021","2021","TV-G","97 min","Coming of Age, Musical, Science Fiction","A traditional high school must accept students from Zombietown.","6.0","6248.0"</t>
  </si>
  <si>
    <t>1425,"Movie","Zapped","Peter DeLuise","Zendaya , Chanelle Peloso, Spencer Boldman, Emilia McCarthy, Adam DiMarco, William Ainscough","Canada, United States","November 12,2021","2021","TV-G","95 min","Comedy, Coming of Age, Science Fiction","Zoey discovers a magical app that can control the boys in her life.","5.0","5749.0"</t>
  </si>
  <si>
    <t>1426,"Movie","Zenon: Girl of the 21st Century","Kenneth Johnson","Kirsten Storms, Raven-SymonÃƒÂ© , Stuart Pankin, Holly Fulger, Frederick Coffin, Bob Bancroft","United States","November 12,2021","2021","TV-G","97 min","Comedy, Coming of Age, Science Fiction","Zenon must thwart a villain's plot after she's grounded and sent to Earth.","6.3","7876.0"</t>
  </si>
  <si>
    <t>1427,"Movie","Zenon: The Zequel","Manny Coto","Kirsten Storms, Lauren Maltby, Phillip Rhys, Holly Fulger, Stuart Pankin, Robert Curtis Brown","United States, New Zealand","November 12,2021","2021","TV-G","89 min","Comedy, Science Fiction","Zenon sneaks down to Earth to try to save her space station.","5.7","4005.0"</t>
  </si>
  <si>
    <t>1428,"Movie","Zenon: Z3","Steve Rash","Kirsten Storms, Lauren Maltby, Alyson Morgan, Stuart Pankin, Holly Fulger, Ben Easter","United States","November 12,2021","2021","TV-G","81 min","Comedy, Coming of Age, Science Fiction","It's up to Zenon and her friends when moon goddess Selena threatens Earth.","5.2","2787.0"</t>
  </si>
  <si>
    <t>1429,"Movie","Zootopia","Byron Howard, Rich Moore","Ginnifer Goodwin, Jason Bateman, Idris Elba, Jenny Slate, Nate Torrence, Bonnie Hunt","United States","November 12,2021","2021","PG","109 min","Animation, Comedy, Family","A rookie-cop rabbit and wily fox team up to crack a case.","8.0","474046.0"</t>
  </si>
  <si>
    <t>1430,"Movie","Bedknobs and Broomsticks","Robert Stevenson","Angela Lansbury, David Tomlinson, Roddy McDowall, Sam Jaffe, John Ericson, Bruce Forsyth","United States","October 1,2021","2021","G","118 min","Comedy, Family, Fantasy","Three children and an amateur witch team up to save England from invasion.","7.0","38944.0"</t>
  </si>
  <si>
    <t>1431,"Movie","Blackbeard's Ghost","Robert Stevenson","Peter Ustinov, Dean Jones, Suzanne Pleshette, Elsa Lanchester, Joby Baker, Elliott Reid","United States","October 1,2021","2021","G","107 min","Comedy, Family, Fantasy","A track coach inherits the mischievous ghost of famed pirate Blackbeard.","6.8","6295.0"</t>
  </si>
  <si>
    <t>1432,"Movie","Brave Little Tailor","Bill Roberts","Walt Disney, Marcelite Garner, Eddie Holden","United States","October 1,2021","2021","TV-PG","9 min","Action-Adventure, Animation, Comedy","Mickey Mouse, a tailor, is appointed by the king to kill the giant.","0","0"</t>
  </si>
  <si>
    <t>1433,"Movie","Justin Morgan had a Horse","Hollingsworth Morse","Don Murray, Lana Wood, R.G. Armstrong, Gary Crosby, John Smith, E.W. Firestone","United States","October 1,2021","2021","TV-G","88 min","Animals &amp; Nature, Biographical, Drama","The story of the foundation sire of the Morgan Horse Breed.","6.7","222.0"</t>
  </si>
  <si>
    <t>1434,"Movie","Lady and the Tramp II: Scamp's Adventure","Darrell Rooney","Scott Wolf, Alyssa Milano, Chazz Palminteri, Jeff Bennett, Jodi Benson, Bill Fagerbakke","United States, Australia","October 1,2021","2021","G","73 min","Action-Adventure, Animation, Coming of Age","Itching for freedom, Lady's pup Scamp joins up with the Junkyard Dogs.","0","0"</t>
  </si>
  <si>
    <t>1436,"Movie","The Cat from Outer Space","Norman Tokar","Ken Berry, Sandy Duncan, Harry Morgan, Roddy McDowall, McLean Stevenson, Jesse White","United States","October 1,2021","2021","G","104 min","Comedy, Family, Science Fiction","A physicist tries to help an alien cat after it crash-lands on Earth.","6.0","5511.0"</t>
  </si>
  <si>
    <t>1437,"Movie","The Great Mouse Detective","John Musker, Ron Clements, Dave Michener","Vincent Price, Barrie Ingham, Val Bettin, Susanne Pollatschek, Candy Candido, Diana Chesney","United States","October 1,2021","2021","G","75 min","Animation, Family, Mystery","A super-sleuth mouse must solve a toy maker's disappearance.","7.1","51221.0"</t>
  </si>
  <si>
    <t>1438,"Movie","The Sword in the Stone","Wolfgang Reitherman","Sebastian Cabot, Karl Swenson, Rickie Sorensen, Junius Matthews, Ginny Tyler, Martha Wentworth","United States","October 1,2021","2021","G","80 min","Action-Adventure, Animation, Comedy","Merlin trains a young orphan who's destined to be the King of England.","7.1","100809.0"</t>
  </si>
  <si>
    <t>1439,"Movie","Those Calloways","Norman Tokar","Brian Keith, Vera Miles, Brandon de Wilde, Walter Brennan, Ed Wynn, Linda Evans","United States","October 1,2021","2021","PG","132 min","Animals &amp; Nature, Drama, Family","A strong-willed family struggles to establish a wild geese sanctuary. See details for advisory.","0","0"</t>
  </si>
  <si>
    <t>1443,"Movie","Tomorrowland","Brad Bird","George Clooney, Hugh Laurie, Britt Robertson, Raffey Cassidy, Tim McGraw, Kathryn Hahn","United States, Spain, France, Canada, United Kingdom","September 3,2021","2021","PG","131 min","Action-Adventure, Science Fiction","A jaded genius and an optimistic teen unearth the secrets of Tomorrowland.","#N/A","#N/A"</t>
  </si>
  <si>
    <t>1444,"Movie","Aquamarine","Elizabeth Allen Rosenbaum","Jake McDorman, Arielle Kebbel, Claudia Karvan, Bruce Spence, Tammin Sursok, Roy Billing","United States","August 13,2021","2021","PG","104 min","Comedy, Coming of Age, Fantasy","Two 13-year-old best friends embark on an adventure when they discover a mermaid in a swimming pool.","5.4","43220.0"</t>
  </si>
  <si>
    <t>1445,"Movie","Ice Age: Dawn Of The Dinosaurs","Carlos Saldanha","Ray Romano, John Leguizamo, Denis Leary, Simon Pegg, Seann William Scott, Josh Peck","United States, United Kingdom, Australia","June 4,2021","2021","PG","97 min","Animation, Comedy, Family","Our prehistoric pals visit a world inhabited by dinosaurs and a one-eyed weasel named Buck.","#N/A","#N/A"</t>
  </si>
  <si>
    <t>1446,"Movie","X-Men Origins: Wolverine","Gavin Hood","Hugh Jackman, Liev Schreiber, Danny Huston, will.i.am , Lynn Collins, Kevin Durand","United States, United Kingdom","June 4,2021","2021","PG-13","108 min","Action-Adventure, Family, Science Fiction","Wolverine unites with legendary X-Men to fight against forces determined to eliminate mutants.","#N/A","#N/A"</t>
  </si>
  <si>
    <t>1447,"Movie","Night at the Museum: Battle of the Smithsonian","Shawn Levy","Ben Stiller, Amy Adams, Owen Wilson, Hank Azaria, Christopher Guest, Alain Chabat","United States, Canada","April 2,2021","2021","PG","106 min","Action-Adventure, Comedy, Family","Larry Daley returns to rescue some old friends while the Smithsonian Institution comes alive.","#N/A","#N/A"</t>
  </si>
  <si>
    <t>1448,"Movie","Eddie the Eagle","Dexter Fletcher","Tom Costello, Jo Hartley, Keith Allen, Dickon Tolson, Jack Costello, Taron Egerton","United Kingdom, Germany, United States","December 18,2021","2021","PG-13","107 min","Biographical, Comedy, Drama","True story of Eddie Edwards, a British ski-jumper whose Olympic performance wins the hearts of fans.","#N/A","#N/A"</t>
  </si>
  <si>
    <t>1449,"Movie","Bend It Like Beckham","Gurinder Chadha","Parminder Nagra, Keira Knightley, Jonathan Rhys-Meyers, Anupam Kher, Archie Panjabi, Shaznay Lewis","United Kingdom, Germany, United States","September 18,2021","2021","PG-13","112 min","Buddy, Comedy, Coming of Age","Despite the wishes of their traditional families, two girls aim for careers in professional soccer.","6.7","112381.0"</t>
  </si>
  <si>
    <t>1450,"Movie","Captain Sparky vs. The Flying Saucers","Mark Waring","Charlie Tahan","United States","April 1,2021","2021","TV-G","2 min","Action-Adventure, Animals &amp; Nature, Animation","View one of Sparky's favorite home movies.","0","0"</t>
  </si>
  <si>
    <t>Show_id</t>
  </si>
  <si>
    <t>A special celebrating the origins and legacy of Star WarsÃ¢â‚¬â„¢ legendary bounty hunter, Boba Fett.</t>
  </si>
  <si>
    <t>The Chipmunks and Chipettes get stranded on a remote island Ã¢â‚¬â€œ or so it would seem.</t>
  </si>
  <si>
    <t>DisneyÃ¢â‚¬â„¢s favorite talking pups put one paw in front of the other in a thrilling Alaskan adventure.</t>
  </si>
  <si>
    <t>Tobie Windham, Suzi Barrett, Ramon Reed, Kaylin Hayman, JC Currais, Raven-SymonÃƒÂ©</t>
  </si>
  <si>
    <t>Gonzo is challenged to spend Halloween night in the scariest place on Earth Ã¢â‚¬â€œ the Haunted Mansion.</t>
  </si>
  <si>
    <t>Poe and BB-8 are told terrifying tales as they search for help in Darth VaderÃ¢â‚¬â„¢s creepy old castle.</t>
  </si>
  <si>
    <t>Driven by revenge, Maleficent places a curse upon the kingÃ¢â‚¬â„¢s newborn infant, Aurora.</t>
  </si>
  <si>
    <t>Mal and BenÃ¢â‚¬â„¢s wedding is finally here!</t>
  </si>
  <si>
    <t>Archaeologists dive into a pyramid flooded by the Nile to search for a kingÃ¢â‚¬â„¢s burial.</t>
  </si>
  <si>
    <t>Far Away From RavenÃ¢â‚¬â„¢s Home</t>
  </si>
  <si>
    <t>Raven-SymonÃƒÂ©, Issac Ryan Brown, Navia Robinson, Jason Maybaum, Sky Katz, Anneliese van der Pol</t>
  </si>
  <si>
    <t>Johnny Depp, PenÃƒÂ©lope Cruz, Ian McShane, Geoffrey Rush, Kevin R. McNally, Sam Claflin</t>
  </si>
  <si>
    <t>Adulting is hard. One day you're nailing it, the next you're a stack of kids hiding in aÃ‚Â trenchcoat.</t>
  </si>
  <si>
    <t>Witness the origin of DisneyÃ¢â‚¬â„¢s most notorious and notoriously fashionable villain, Cruella de Vil.</t>
  </si>
  <si>
    <t>Txunamy Oriz, Natalie Peyser, Dara ReneÃƒÂ©, Frankie Rodriguez, Julia Lester, Ruth Righi</t>
  </si>
  <si>
    <t>A teen survives facing one of the oceanÃ¢â‚¬â„¢s deadliest predators.</t>
  </si>
  <si>
    <t>Banished from Asgard once again, Loki takes on the Simpsons and SpringfieldÃ¢â‚¬â„¢s mightiest heroes.</t>
  </si>
  <si>
    <t>Wolfgang Puck persevered after a troubled childhood to become the worldÃ¢â‚¬â„¢s most famous chef.</t>
  </si>
  <si>
    <t>Wilford Brimley, Warwick Davis, Aubree Miller, SiÃƒÂ¢n Phillips, Carel Struycken, Niki Botelho</t>
  </si>
  <si>
    <t>The Bermuda TriangleÃ¢â‚¬â„¢s greatest wonder may be the secret breeding grounds of tiger sharks.</t>
  </si>
  <si>
    <t>With his friends ailing from a sleeping virus, Chewbacca gets Ã¢â‚¬Å“helpÃ¢â‚¬Â from Boba Fett.</t>
  </si>
  <si>
    <t>Brandy Norwood, Whitney Houston, Bernadette Peters, Paolo MontalbÃƒÂ¡n, Whoopi Goldberg, Victor Garber</t>
  </si>
  <si>
    <t>HistoryÃ¢â‚¬â„¢s most enduring fairy tale returns with a thoroughly modern twist.</t>
  </si>
  <si>
    <t>Yoshiki from Ã¢â‚¬Å“X JapanÃ¢â‚¬Â performs two Disney songs and talks about his music.</t>
  </si>
  <si>
    <t>Great Shark Chow Down Ã¢â‚¬â€œ prepare for a feast of extraordinary shark-feeding events.</t>
  </si>
  <si>
    <t>A rabbit attempts to dig a burrow and learns thereÃ¢â‚¬â„¢s no shame in asking for help.</t>
  </si>
  <si>
    <t>Jamie Foxx stars in PixarÃ¢â‚¬â„¢s "Soul," a comedy about what makes you... YOU.</t>
  </si>
  <si>
    <t>Set the wintry mood for your holiday celebration with Anna and ElsaÃ¢â‚¬â„¢s Arendelle Castle yule log.</t>
  </si>
  <si>
    <t>A baker and his wife's desperation to have a child sends them on a quest to reverse a witchÃ¢â‚¬â„¢s curse.</t>
  </si>
  <si>
    <t>MarinetteÃ¢â‚¬â„¢s class is headed to New York!</t>
  </si>
  <si>
    <t>A young woman risks it all to be a great Chinese warrior in DisneyÃ¢â‚¬â„¢s MULAN.</t>
  </si>
  <si>
    <t>Ryan Seacrest, Andrea Bocelli, BTS , Michael BublÃƒÂ©, Ciara , Chloe x Halle</t>
  </si>
  <si>
    <t>Lasse HallstrÃƒÂ¶m, Joe Johnston</t>
  </si>
  <si>
    <t>An intimate musical concert featuring Taylor Swift performing every song from Ã¢â‚¬Å“folklore.Ã¢â‚¬Â</t>
  </si>
  <si>
    <t>A crop duster takes on the worldÃ¢â‚¬â„¢s fastest in the greatest air race ever.</t>
  </si>
  <si>
    <t>The Real Right Stuff tells the story of the nationÃ¢â‚¬â„¢s first astronauts.</t>
  </si>
  <si>
    <t>National Geographic reconstructs the Ulfberht, a Viking warriorÃ¢â‚¬â„¢s ultimate weapon.</t>
  </si>
  <si>
    <t>This new short film follows OlafÃ¢â‚¬â„¢s first steps as he comes to life and searches for his identity.</t>
  </si>
  <si>
    <t>Forensic experts scan PompeiiÃ¢â‚¬â„¢s victims to investigate why they didnÃ¢â‚¬â„¢t escape the eruption.</t>
  </si>
  <si>
    <t>LoÃƒÂ¯ck Peyron</t>
  </si>
  <si>
    <t>LoÃƒÂ¯ck Peyron investigates the 1978 Amoco Cadiz oil spill and its impact.</t>
  </si>
  <si>
    <t>A musician finds his passion when he takes a Ã¢â‚¬Å“day jobÃ¢â‚¬Â as a music teacher.</t>
  </si>
  <si>
    <t>Taraji Henson, Octavia Spencer, Janelle MonÃƒÂ¡e, Kevin Costner, Kirsten Dunst, Jim Parsons</t>
  </si>
  <si>
    <t>As we follow the robberÃ¢â‚¬â„¢s life cycle, we learn that crabs are much more than creepy crawlies.</t>
  </si>
  <si>
    <t>On April 15, 2019, ParisÃ¢â‚¬â„¢ firefighters gave everything to save the Notre Dame cathedral.</t>
  </si>
  <si>
    <t>Emilio Estevez, Michael Tucker, Jan RubeÃ…Â¡, Kathryn Erbe, Joshua Jackson, Elden Ratliff</t>
  </si>
  <si>
    <t>Belle must look beyond the BeastÃ¢â‚¬â„¢s exterior to find the true Prince within.</t>
  </si>
  <si>
    <t>An epic journey around the real Mars Ã¢â‚¬â€œ built from data, as youÃ¢â‚¬â„¢ve never seen it before.</t>
  </si>
  <si>
    <t>Sam Rockwell, Angelina Jolie, Danny DeVito, Helen Mirren, Brooklynn Prince, RamÃƒÂ³n RodrÃƒÂ­guez</t>
  </si>
  <si>
    <t>Cameraman Sandesh KadurÃ¢â‚¬â„¢s mission is to uncover the secretive lives of IndiaÃ¢â‚¬â„¢s leopards.</t>
  </si>
  <si>
    <t>Paul Rudd, Evangeline Lilly, Michael PeÃƒÂ±a, Walton Goggins, Hannah John-Kamen, David Dastmalchian</t>
  </si>
  <si>
    <t>Celebrating DisneyÃ¢â‚¬â„¢s new land that brings Star Wars to life!</t>
  </si>
  <si>
    <t>This visual album from BeyoncÃƒÂ© reimagines lessons of "The Lion King" for young kings and queens.</t>
  </si>
  <si>
    <t>Located on a hilltop sanctuary, G Ã¢â‚¬â€œ bekli Tepe in Turkey is the world's first known temple.</t>
  </si>
  <si>
    <t>A scientist discovers artifacts in Peru that could lead him to one of the countryÃ¢â‚¬â„¢s missing temples.</t>
  </si>
  <si>
    <t>The filmed version of Broadway original Ã¢â‚¬Å“HamiltonÃ¢â‚¬Â that soars in music and tale.</t>
  </si>
  <si>
    <t>Dwayne Johnson, AnnaSophia Robb, Carla Gugino, CiarÃƒÂ¡n Hinds, Alexander Ludwig, Tom Scott</t>
  </si>
  <si>
    <t>A lonely subway worker is mistaken for a comatose man's finacÃƒÂ©e.</t>
  </si>
  <si>
    <t>Adopted by gorillas, TarzanÃ¢â‚¬â„¢s life changes forever when he meets other humans.</t>
  </si>
  <si>
    <t>Mae Whitman, Christina Hendricks, Tom Hiddleston, Lucy Liu, Raven-SymonÃƒÂ© , Megan Hilty</t>
  </si>
  <si>
    <t>BORN WILD: THE NEXT GENERATION gives viewers a look at our planetÃ¢â‚¬â„¢s next generation of baby animals.</t>
  </si>
  <si>
    <t>Benjamin Bratt, Eva Longoria, Carlos Rivera, Natalia JimÃƒÂ©nez, Alanna Ubach, Jaime Camil</t>
  </si>
  <si>
    <t>A heroic baby saves Maggie Simpson from playground peril Ã¢â‚¬â€œ and steals her heart.</t>
  </si>
  <si>
    <t>Disneynature explores the making of Dolphin Reef. CÃƒÂ©line Cousteau narrates English-language version.</t>
  </si>
  <si>
    <t>Filmmakers capture an epic journey through the Kalahari Desert for DisneynatureÃ¢â‚¬â„¢s Ã¢â‚¬Å“Elephant.Ã¢â‚¬Â</t>
  </si>
  <si>
    <t>Two elf brothers embark on an extraordinary quest in Disney and PixarÃ¢â‚¬â„¢s ONWARD!</t>
  </si>
  <si>
    <t>A witty and tenacious team of filmmakers brave the Antarctic to film DisneynatureÃ¢â‚¬â„¢s Ã¢â‚¬Å“Penguins.Ã¢â‚¬Â</t>
  </si>
  <si>
    <t>Sean Marshall, William Woodson, Olan SoulÃƒÂ©, Joe Higgins, Gordon Jump, Hal Smith</t>
  </si>
  <si>
    <t>Based on a true story of the Coast GuardÃ¢â‚¬â„¢s most daring rescue.</t>
  </si>
  <si>
    <t>TÃ¢â‚¬â„¢Challa battles a powerful foe when his homeland of Wakanda is threatened.</t>
  </si>
  <si>
    <t>Jackie Chan, Steve Coogan, CÃƒÂ©cile de France, Jim Broadbent, Ewan Bremner, Ian McNeice</t>
  </si>
  <si>
    <t>DisneyÃ¢â‚¬â„¢s The Lion King comes to life in a whole new way.</t>
  </si>
  <si>
    <t>A collaboration begun in 1945 by Salvador DalÃƒÂ­ and Walt Disney.</t>
  </si>
  <si>
    <t>Buttercup, annoyed with all of ForkyÃ¢â‚¬â„¢s questions, speed teaches everything there is.</t>
  </si>
  <si>
    <t>Draining the waters around Alcatraz reveals the infamous prisonÃ¢â‚¬â„¢s deepest secrets.</t>
  </si>
  <si>
    <t>Hidden beneath JamaicaÃ¢â‚¬â„¢s Kingston Harbour lie the ruins of the biggest pirate city of all time.</t>
  </si>
  <si>
    <t>Sigourney Weaver, Jon Voight, Patricia Arquette, Tim Nelson, DulÃƒÂ© Hill, Shia LaBeouf</t>
  </si>
  <si>
    <t>Forky tries to understand the idea of love from some elder toys who think theyÃ¢â‚¬â„¢ve experienced it.</t>
  </si>
  <si>
    <t>Dr. Robert Ballard plans an expedition to solve the mystery of Amelia EarhartÃ¢â‚¬â„¢s disappearance.</t>
  </si>
  <si>
    <t>Dr. Pol shares his life story Ã¢â‚¬â€œ from his wartime childhood to a love story fit for the movies.</t>
  </si>
  <si>
    <t>ItÃ¢â‚¬â„¢s a best-of-the-kids compilation episode with the worldÃ¢â‚¬â„¢s most famous veterinarian.</t>
  </si>
  <si>
    <t>Anthony Gonzalez, Gael Bernal, Benjamin Bratt, Alanna Ubach, RenÃƒÂ©e Victor, Jaime Camil</t>
  </si>
  <si>
    <t>Anthony Gonzalez, Gael GarcÃƒÂ­a Bernal, Benjamin Bratt, Alanna Ubach, RenÃƒÂ©e Victor, Jaime Camil</t>
  </si>
  <si>
    <t>Celebrating Mickey, the worldÃ¢â‚¬â„¢s most beloved character.</t>
  </si>
  <si>
    <t>Glenn Close, Ioan Gruffudd, Alice Evans, Tim McInnerny, Ian Richardson, GÃƒÂ©rard Depardieu</t>
  </si>
  <si>
    <t>Aladdin and Jasmine plan their weddingÃ¢â‚¬Â¦but will the Forty Thieves ruin it?</t>
  </si>
  <si>
    <t>Vincent Winter, Sean Scully, Peter Weck, Hans Holt, Bruni LÃƒÂ¶bel, Fritz Eckhardt</t>
  </si>
  <si>
    <t>Annie escapes a Ã¢â‚¬Å“hard-knock lifeÃ¢â‚¬Â and finds a bighearted billionaire.</t>
  </si>
  <si>
    <t>Georgeos Diaz-Montexano, Peter Vincenti, Richard Freund, Simcha Jacobovici, Charles Pellegrino, FÃƒÂ©lix Rodrigues</t>
  </si>
  <si>
    <t>Sam Worthington, ZoÃƒÂ« Saldana, Sigourney Weaver, Stephen Lang, Michelle Rodriguez, Giovanni Ribisi</t>
  </si>
  <si>
    <t>A Chinese momÃ¢â‚¬â„¢s life changes when her dumpling comes alive.</t>
  </si>
  <si>
    <t>Brian Bonsall, Karen Duffy, Miguel Ferrer, James Rebhorn, Tone LÃ…Âc, Jayne Atkinson</t>
  </si>
  <si>
    <t>Princess Merida must undo a beastly curse before itÃ¢â‚¬â„¢s too late.</t>
  </si>
  <si>
    <t>Owen Wilson, Larry the Cable Guy , Steve Purcell, Jess Harnell, John Cygan, Ã‚Â Danny Ã‚Â Mann</t>
  </si>
  <si>
    <t>Martin Lawrence, Raven-SymonÃƒÂ© , Donny Osmond, Brenda Song, Will Sasso, Eshaya Draper</t>
  </si>
  <si>
    <t>A dramatic teen movesÃ¢â‚¬Â¦and finds her new school already has a drama queen.</t>
  </si>
  <si>
    <t>Greg faces the scariest, most humiliating experience of any kidÃ¢â‚¬â„¢s life: middle school.</t>
  </si>
  <si>
    <t>Rival babysitters join forces to search the city for a kid whoÃ¢â‚¬â„¢s snuck out.</t>
  </si>
  <si>
    <t>Monica's prom day starts with bad hairÃ¢â‚¬Â¦but ends with a great adventure.</t>
  </si>
  <si>
    <t>Embrace the beauty of China's vast terrain Ã¢â‚¬â€œ and the life that inhabits it.</t>
  </si>
  <si>
    <t>Mark DippÃƒÂ©</t>
  </si>
  <si>
    <t>A basketball star and a brainy girl find a place in the spotlightÃ¢â‚¬Â¦and love.</t>
  </si>
  <si>
    <t>Canines are one of the most diverse species on Earth Ã¢â‚¬â€œ how did they get that way?</t>
  </si>
  <si>
    <t>Goofy shows us how to fishÃ¢â‚¬Â¦ or how not to! See details for advisory.</t>
  </si>
  <si>
    <t>A jokester zooms home for Christmas with a prize in mind Ã¢â‚¬â€œ his dad's car!</t>
  </si>
  <si>
    <t>Our favorite Ice Age herd embarks on a rescue mission that turns into the worldÃ¢â‚¬â„¢s first egg hunt.</t>
  </si>
  <si>
    <t>The tug-of-war between PaulÃ¢â‚¬â„¢s head and his heart.</t>
  </si>
  <si>
    <t>Rowan Blanchard, Paris Berelc, Karan Brar, Rachel Crow, Alex DÃƒÂ©sert, Will Meyers</t>
  </si>
  <si>
    <t>An intimate portrait of Jane GoodallÃ¢â‚¬â„¢s groundbreaking chimpanzee research.</t>
  </si>
  <si>
    <t>Tessa Thompson, Justin Theroux, Sam Elliott, Ashley Jensen, Janelle MonÃƒÂ¡e, Kiersey Clemons</t>
  </si>
  <si>
    <t>LEGO Star Wars:Ã‚Â The New Yoda Chronicles Ã¢â‚¬â€œ Duel of the Skywalkers</t>
  </si>
  <si>
    <t>LEGO Star Wars: The New Yoda Chronicles Ã¢â‚¬â€œ Escape from the Jedi Temple</t>
  </si>
  <si>
    <t>LEGO Star Wars: The New Yoda Chronicles Ã¢â‚¬â€œ Race for the Holocrons</t>
  </si>
  <si>
    <t>Tyler Williams, Coco Jones, Trevor Jackson, Brandon Smith, Dawnn Lewis, Alex DÃƒÂ©sert</t>
  </si>
  <si>
    <t>An exciting look into the future of Marvel StudiosÃ¢â‚¬â„¢ films and upcoming Disney+ series.</t>
  </si>
  <si>
    <t>Paul Rudd, Evangeline Lilly, Corey Stoll, Bobby Cannavale, Michael PeÃƒÂ±a, Tip Harris</t>
  </si>
  <si>
    <t>Chris Pratt, Bradley Cooper, Vin Diesel, Pom Klementieff, ZoÃƒÂ« Saldana, Dave Bautista</t>
  </si>
  <si>
    <t>Chris Hemsworth, Natalie Portman, Tom Hiddleston, Anthony Hopkins, Stellan SkarsgÃƒÂ¥rd, Kat Dennings</t>
  </si>
  <si>
    <t>Chris Hemsworth, Natalie Portman, Tom Hiddleston, Anthony Hopkins, Rene Russo, Stellan SkarsgÃƒÂ¥rd</t>
  </si>
  <si>
    <t>Mickey and his pals learn the true meaning of ChristmasÃ¢â‚¬Â¦with Santa's help.</t>
  </si>
  <si>
    <t>Bill Paxton, Charlize Theron, Rade Ã…Â erbedÃ…Â¾ija, Regina King, Peter Firth, Naveen Andrews</t>
  </si>
  <si>
    <t>Johnny Depp, Orlando Bloom, Keira Knightley, Stellan SkarsgÃƒÂ¥rd, Bill Nighy, Chow Yun-Fat</t>
  </si>
  <si>
    <t>Johnny Depp, Orlando Bloom, Keira Knightley, Stellan SkarsgÃƒÂ¥rd, Bill Nighy, Jack Davenport</t>
  </si>
  <si>
    <t>Two young brothers adopt an injured sealÃ¢â‚¬Â¦without telling their parents. See details for advisory.</t>
  </si>
  <si>
    <t>Mae Whitman, Lucy Hale, Timothy Dalton, Jeff Bennett, Lucy Liu, Raven-SymonÃƒÂ©</t>
  </si>
  <si>
    <t>A team of experts races to repair the structure housing ChristÃ¢â‚¬â„¢s tomb.</t>
  </si>
  <si>
    <t>Discover Mother NatureÃ¢â‚¬â„¢s secrets with a look at our ever-evolving planet.</t>
  </si>
  <si>
    <t>Aspiring diva Sharpay leaves suburbia and hits BroadwayÃ¢â‚¬Â¦and hits it hard.</t>
  </si>
  <si>
    <t>Stian Smestad, Trond Peter Munch, Louisa Haigh, Gabriel Byrne, BjÃƒÂ¸rn Sundquist, Eva von Hanno</t>
  </si>
  <si>
    <t>Teen brothers discover a UFO near their townÃ¢â‚¬Â¦and learn of an alien plot.</t>
  </si>
  <si>
    <t>Discover the movie called Ã¢â‚¬Å“The Greatest Animated Film Of All TimeÃ¢â‚¬Â!</t>
  </si>
  <si>
    <t>Young Anakin and PadmÃƒÂ© fall in love as galactic war looms.</t>
  </si>
  <si>
    <t>Timothy BjÃƒÂ¶rklund</t>
  </si>
  <si>
    <t>The Adventures of AndrÃƒÂ© &amp; Wally B.</t>
  </si>
  <si>
    <t>Raven-SymonÃƒÂ© , Adrienne Bailon, Sabrina Bryan, Kiely Williams, Belinda Peregrin, Lori Alter</t>
  </si>
  <si>
    <t>Ãƒâ€°mile Genest, John Drainie, Tommy Tweed, Sandra Scott, Syme Jago, Marion Finlayson</t>
  </si>
  <si>
    <t>RenÃƒÂ© Auberjonois, Christopher Barnes, Jodi Benson, Pat Carroll, Paddi Edwards, Buddy Hackett</t>
  </si>
  <si>
    <t>Return To The Sea with The Little MermaidÃ¢â‚¬â„¢s daughter.</t>
  </si>
  <si>
    <t>An archaeologist on the hunt for Alexander the GreatÃ¢â‚¬â„¢s lost tomb makes an extraordinary discovery.</t>
  </si>
  <si>
    <t>Eddie and MarieÃ¢â‚¬â„¢s parents invent a machine that makes them younger.</t>
  </si>
  <si>
    <t>Maddie Dolan is tired of being labeled a Ã¢â‚¬Å“Navy brat."</t>
  </si>
  <si>
    <t>Tim BurtonÃ¢â‚¬â„¢s The Nightmare Before Christmas</t>
  </si>
  <si>
    <t>Mae Whitman, Kristin Chenoweth, Raven-SymonÃƒÂ© , Lucy Liu, America Ferrera, Jane Horrocks</t>
  </si>
  <si>
    <t>Mae Whitman, Lauren Mote, Michael Sheen, Pamela Adlon, Lucy Liu, Raven-SymonÃƒÂ©</t>
  </si>
  <si>
    <t>Mae Whitman, Jesse McCartney, Jane Horrocks, Lucy Liu, Raven-SymonÃƒÂ© , Kristin Chenoweth</t>
  </si>
  <si>
    <t>Lions in Uganda exhibit a rare, mysterious behavior Ã¢â‚¬â€œ they spend much of their lives up in trees.</t>
  </si>
  <si>
    <t>Shape shifting, dancing, dazzling transformers Ã¢â‚¬â€œ birds of paradise are astonishing.</t>
  </si>
  <si>
    <t>Kirsten Storms, Raven-SymonÃƒÂ© , Stuart Pankin, Holly Fulger, Frederick Coffin, Bob Bancroft</t>
  </si>
  <si>
    <t>Corregir formula de NPS</t>
  </si>
  <si>
    <t>Type</t>
  </si>
  <si>
    <t>Director</t>
  </si>
  <si>
    <t>Release_Month</t>
  </si>
  <si>
    <t>Release_Day</t>
  </si>
  <si>
    <t>Title</t>
  </si>
  <si>
    <t>Cast</t>
  </si>
  <si>
    <t>Country</t>
  </si>
  <si>
    <t>Rating</t>
  </si>
  <si>
    <t>Description</t>
  </si>
  <si>
    <t>Imdb_Score</t>
  </si>
  <si>
    <t>Listed_In</t>
  </si>
  <si>
    <t>Release_Year</t>
  </si>
  <si>
    <t>Imdb_Votes</t>
  </si>
  <si>
    <t>Nps_Score</t>
  </si>
  <si>
    <t>Datos vacios como director?</t>
  </si>
  <si>
    <t>#</t>
  </si>
  <si>
    <t>Erik Canuel</t>
  </si>
  <si>
    <t>Don Hall Carlos López Estrada</t>
  </si>
  <si>
    <t>Jorge R. Gutiérrez</t>
  </si>
  <si>
    <t>Salvador Simó</t>
  </si>
  <si>
    <t>Joachim Ronning, Espen Sandberg</t>
  </si>
  <si>
    <t>Daveed Diggs, Jonathan Groff, Christopher Jackson, Jasmine Jones, Lin-Manuel Miranda</t>
  </si>
  <si>
    <t>Chris Pratt, Dave Bautista, Vin Diesel, Bradley Cooper, Lee Pace</t>
  </si>
  <si>
    <t>Edward Asner, Jim Metzler, Susan Tyrrell, Karen Landry, Alan North</t>
  </si>
  <si>
    <t>Story of Howard Ashman, the brilliant lyricist behind Disney classics.</t>
  </si>
  <si>
    <t>Scheme to attend a gaming convention!</t>
  </si>
  <si>
    <t>Been raised by a family of wolves eludes a dangerous tiger.</t>
  </si>
  <si>
    <t>Coco is brought to life on stage with musical performances at the historic Hollywood Bowl.</t>
  </si>
  <si>
    <t>Follows the hilarious exploits of a boy who operates a Portland detective agency.</t>
  </si>
  <si>
    <t>Most elite distance runners set out to break the 2-hour marathon barrier.</t>
  </si>
  <si>
    <t>Young powered heroes join forces to protect the Universe.</t>
  </si>
  <si>
    <t>Marvel Studios’ Captain Marvel launches the MCU’s most powerful hero</t>
  </si>
  <si>
    <t>Life changes forever when she discovers she has an amazing talent for chess.</t>
  </si>
  <si>
    <t>Question</t>
  </si>
  <si>
    <t>answer</t>
  </si>
  <si>
    <t xml:space="preserve">Base de Datos de Películas y Series de Disney. </t>
  </si>
  <si>
    <t>Esta hoja de cálculo contiene información detallada sobre películas y series de Disney.</t>
  </si>
  <si>
    <t xml:space="preserve">Útil para análisis y gestión de datos relacionados con las producciones de Disney. </t>
  </si>
  <si>
    <t>¡Disfruta explorando la magia de Disney con esta hoja de cálculo!</t>
  </si>
  <si>
    <t>Release_Date</t>
  </si>
  <si>
    <t>04_Preguntas &amp; Respuestas</t>
  </si>
  <si>
    <t>01_ ¿Cuál es el número total de películas en la base de datos?</t>
  </si>
  <si>
    <t>=CONTAR(Series_y_Movies[Show_id])</t>
  </si>
  <si>
    <t>02_ ¿Cuál es la película con la calificación más alta (Imdb_Score)?</t>
  </si>
  <si>
    <t>=INDICE(Series_y_Movies[Title]; COINCIDIR(MAX(Series_y_Movies[Imdb_Score]); Series_y_Movies[Imdb_Score]; 0))</t>
  </si>
  <si>
    <t>Duration (Min)</t>
  </si>
  <si>
    <t>=PROMEDIO(Series_y_Movies[Duration (Min)])</t>
  </si>
  <si>
    <t>Ok!</t>
  </si>
  <si>
    <t>VER #N/A  , 0 , Celdas Vacias?</t>
  </si>
  <si>
    <t>series y peliculas o dejo solo peliculas?</t>
  </si>
  <si>
    <t>03_¿Cuál es la duración promedio de las películas (Minutos)?</t>
  </si>
  <si>
    <t>=INDICE(Series_y_Movies[Country]; COINCIDIR(MAX(CONTAR.SI(Series_y_Movies[Country]; Series_y_Movies[Country])); CONTAR.SI(Series_y_Movies[Country]; Series_y_Movies[Country]); 0))</t>
  </si>
  <si>
    <t>04_ ¿Cuál es el director con más participación en peliculas de Disney?</t>
  </si>
  <si>
    <t>05_ ¿Cuál es el país donde se han realizado la mayor cantidad de películas?</t>
  </si>
  <si>
    <t>06_ ¿En qué año se realizó la mayor cantidad de lanzamientos?</t>
  </si>
  <si>
    <t>=INDICE(Series_y_Movies[Release_Year]; COINCIDIR(MAX(CONTAR.SI(Series_y_Movies[Release_Year]; Series_y_Movies[Release_Year])); CONTAR.SI(Series_y_Movies[Release_Year]; Series_y_Movies[Release_Year]); 0))</t>
  </si>
  <si>
    <t>Listas de Validaciones</t>
  </si>
  <si>
    <t>=esnumero()</t>
  </si>
  <si>
    <t>=estexto()</t>
  </si>
  <si>
    <t>&gt;=hoy()</t>
  </si>
  <si>
    <t>Entrega del proyecto final</t>
  </si>
  <si>
    <t>Alumno/a: Gisela Masanes</t>
  </si>
  <si>
    <t>Comisión: 57490</t>
  </si>
  <si>
    <t>Tutor: Andrea Moreno</t>
  </si>
  <si>
    <t>Docente: Rita Arias</t>
  </si>
  <si>
    <t>Índice</t>
  </si>
  <si>
    <t>Neutro</t>
  </si>
  <si>
    <t>Detractor</t>
  </si>
  <si>
    <t>Promotor</t>
  </si>
  <si>
    <t>Q</t>
  </si>
  <si>
    <t>Total general</t>
  </si>
  <si>
    <t>%</t>
  </si>
  <si>
    <t xml:space="preserve">                         01_Readme/ En Construcción...</t>
  </si>
  <si>
    <t>Ver pregunta 7 para hacer un desplegable que muestre el % según mi selección</t>
  </si>
  <si>
    <t>Indicador</t>
  </si>
  <si>
    <t>Beyoncé Knowles-Carter</t>
  </si>
  <si>
    <t>No Disponible</t>
  </si>
  <si>
    <t>02_Series and Movies</t>
  </si>
  <si>
    <t xml:space="preserve">                         03_Tablas Auxiliares</t>
  </si>
  <si>
    <t>Corregido</t>
  </si>
  <si>
    <t>pais?? Origen/ firmar? Corregir en pregunta 5 --&gt;Pais donde se firmo la peli</t>
  </si>
  <si>
    <t>Fila Totales??/agrego ? En que columna aplicaria?--&gt; No es recomendable</t>
  </si>
  <si>
    <t>Validacion de datos por medio de una lista y la f(x) =BUSCARV(G23;(Indicadores_NPS);3;0)</t>
  </si>
  <si>
    <t>El número total de peliculas es</t>
  </si>
  <si>
    <t>La película mejor calificada es</t>
  </si>
  <si>
    <t>Laduración promedio en minutos es</t>
  </si>
  <si>
    <t>=INDICE(Series_y_Movies[Director]; COINCIDIR(MAX(SI(Series_y_Movies[Director]&lt;&gt;"No Disponible"; CONTAR.SI(Series_y_Movies[Director]; Series_y_Movies[Director]))); SI(Series_y_Movies[Director]&lt;&gt;"No Disponible"; CONTAR.SI(Series_y_Movies[Director]; Series_y_Movies[Director])); 0))</t>
  </si>
  <si>
    <t>El director con más participación en peliculas es</t>
  </si>
  <si>
    <t>La mayor cantidad de películas se realizaron en</t>
  </si>
  <si>
    <t>07_ ¿Cuál es el porcentaje de detractores, neutros y promotores (Nps_Score)?</t>
  </si>
  <si>
    <t>Seleccionar el indicador del desplegable para visualizar su porcentaje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</si>
</sst>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theme="1"/>
      <name val="Segoe UI Semilight"/>
      <family val="2"/>
    </font>
    <font>
      <b/>
      <sz val="14"/>
      <color theme="0"/>
      <name val="Segoe UI Emoji"/>
      <family val="2"/>
    </font>
    <font>
      <sz val="11"/>
      <name val="Segoe UI Semilight"/>
      <family val="2"/>
    </font>
    <font>
      <b/>
      <sz val="11"/>
      <color theme="0"/>
      <name val="Segoe UI Semilight"/>
      <family val="2"/>
    </font>
    <font>
      <b/>
      <sz val="12"/>
      <color theme="0"/>
      <name val="Segoe UI Emoji"/>
      <family val="2"/>
    </font>
    <font>
      <sz val="12"/>
      <color rgb="FF1F2328"/>
      <name val="Segoe UI"/>
      <family val="2"/>
    </font>
    <font>
      <b/>
      <sz val="16.5"/>
      <color rgb="FF1F2328"/>
      <name val="Segoe UI"/>
      <family val="2"/>
    </font>
    <font>
      <b/>
      <sz val="14"/>
      <color rgb="FF1F2328"/>
      <name val="Segoe UI"/>
      <family val="2"/>
    </font>
    <font>
      <sz val="14"/>
      <color theme="1"/>
      <name val="Aptos Narrow"/>
      <family val="2"/>
      <scheme val="minor"/>
    </font>
    <font>
      <sz val="14"/>
      <color theme="1"/>
      <name val="Segoe UI Semilight"/>
      <family val="2"/>
    </font>
    <font>
      <sz val="11"/>
      <name val="Segoe UI"/>
      <family val="2"/>
    </font>
    <font>
      <sz val="11"/>
      <name val="Aptos Narrow"/>
      <family val="2"/>
      <scheme val="minor"/>
    </font>
    <font>
      <sz val="11"/>
      <color theme="0"/>
      <name val="Segoe UI Semilight"/>
      <family val="2"/>
    </font>
    <font>
      <sz val="11"/>
      <color theme="0"/>
      <name val="Aptos"/>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9689B"/>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49689B"/>
        <bgColor theme="0" tint="-0.14999847407452621"/>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1"/>
      </top>
      <bottom style="medium">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8">
    <xf numFmtId="0" fontId="0" fillId="0" borderId="0" xfId="0"/>
    <xf numFmtId="0" fontId="19" fillId="0" borderId="0" xfId="0" applyFont="1"/>
    <xf numFmtId="0" fontId="19" fillId="0" borderId="0" xfId="0" applyFont="1" applyAlignment="1">
      <alignment horizontal="center"/>
    </xf>
    <xf numFmtId="1" fontId="19" fillId="0" borderId="0" xfId="0" applyNumberFormat="1" applyFont="1" applyAlignment="1">
      <alignment horizontal="center"/>
    </xf>
    <xf numFmtId="0" fontId="19" fillId="33" borderId="0" xfId="0" applyFont="1" applyFill="1"/>
    <xf numFmtId="0" fontId="19" fillId="33" borderId="0" xfId="0" applyFont="1" applyFill="1" applyAlignment="1">
      <alignment horizontal="center"/>
    </xf>
    <xf numFmtId="1" fontId="19" fillId="33" borderId="0" xfId="0" applyNumberFormat="1" applyFont="1" applyFill="1" applyAlignment="1">
      <alignment horizontal="center"/>
    </xf>
    <xf numFmtId="0" fontId="19" fillId="0" borderId="0" xfId="0" applyFont="1" applyAlignment="1">
      <alignment wrapText="1"/>
    </xf>
    <xf numFmtId="2" fontId="19" fillId="33" borderId="0" xfId="0" applyNumberFormat="1" applyFont="1" applyFill="1" applyAlignment="1">
      <alignment horizontal="center"/>
    </xf>
    <xf numFmtId="2" fontId="19" fillId="0" borderId="0" xfId="0" applyNumberFormat="1" applyFont="1" applyAlignment="1">
      <alignment horizontal="center"/>
    </xf>
    <xf numFmtId="14" fontId="19" fillId="0" borderId="0" xfId="0" applyNumberFormat="1" applyFont="1" applyAlignment="1">
      <alignment horizontal="center"/>
    </xf>
    <xf numFmtId="1" fontId="21" fillId="0" borderId="0" xfId="0" applyNumberFormat="1" applyFont="1" applyAlignment="1">
      <alignment horizontal="center"/>
    </xf>
    <xf numFmtId="164" fontId="19" fillId="0" borderId="0" xfId="0" applyNumberFormat="1" applyFont="1" applyAlignment="1">
      <alignment horizontal="center"/>
    </xf>
    <xf numFmtId="0" fontId="13" fillId="35" borderId="10" xfId="0" applyFont="1" applyFill="1" applyBorder="1"/>
    <xf numFmtId="2" fontId="0" fillId="0" borderId="0" xfId="0" applyNumberFormat="1"/>
    <xf numFmtId="0" fontId="0" fillId="36" borderId="0" xfId="0" applyFill="1"/>
    <xf numFmtId="0" fontId="0" fillId="33" borderId="0" xfId="0" applyFill="1"/>
    <xf numFmtId="2" fontId="0" fillId="33" borderId="0" xfId="0" applyNumberFormat="1" applyFill="1"/>
    <xf numFmtId="0" fontId="23" fillId="33" borderId="0" xfId="0" applyFont="1" applyFill="1"/>
    <xf numFmtId="49" fontId="0" fillId="34" borderId="0" xfId="0" applyNumberFormat="1" applyFill="1"/>
    <xf numFmtId="0" fontId="20" fillId="33" borderId="0" xfId="0" applyFont="1" applyFill="1" applyAlignment="1">
      <alignment horizontal="left" vertical="center"/>
    </xf>
    <xf numFmtId="0" fontId="25" fillId="0" borderId="0" xfId="0" applyFont="1" applyAlignment="1">
      <alignment vertical="center" wrapText="1"/>
    </xf>
    <xf numFmtId="0" fontId="24" fillId="0" borderId="0" xfId="0" applyFont="1" applyAlignment="1">
      <alignment vertical="center" wrapText="1"/>
    </xf>
    <xf numFmtId="0" fontId="26" fillId="0" borderId="0" xfId="0" applyFont="1" applyAlignment="1">
      <alignment vertical="center" wrapText="1"/>
    </xf>
    <xf numFmtId="0" fontId="27" fillId="0" borderId="0" xfId="0" applyFont="1"/>
    <xf numFmtId="0" fontId="20" fillId="0" borderId="0" xfId="0" applyFont="1" applyAlignment="1">
      <alignment horizontal="left" vertical="center"/>
    </xf>
    <xf numFmtId="0" fontId="0" fillId="0" borderId="0" xfId="0" applyAlignment="1">
      <alignment horizontal="left"/>
    </xf>
    <xf numFmtId="0" fontId="20" fillId="33" borderId="0" xfId="0" applyFont="1" applyFill="1" applyAlignment="1">
      <alignment horizontal="left" vertical="center"/>
    </xf>
    <xf numFmtId="0" fontId="20" fillId="33" borderId="0" xfId="0" applyFont="1" applyFill="1" applyAlignment="1">
      <alignment vertical="center"/>
    </xf>
    <xf numFmtId="0" fontId="19" fillId="33" borderId="0" xfId="0" applyFont="1" applyFill="1"/>
    <xf numFmtId="0" fontId="28" fillId="33" borderId="0" xfId="0" applyFont="1" applyFill="1"/>
    <xf numFmtId="0" fontId="22" fillId="33" borderId="0" xfId="0" applyFont="1" applyFill="1"/>
    <xf numFmtId="0" fontId="0" fillId="0" borderId="0" xfId="0" applyFill="1"/>
    <xf numFmtId="9" fontId="0" fillId="0" borderId="0" xfId="42" applyFont="1" applyAlignment="1">
      <alignment horizontal="center"/>
    </xf>
    <xf numFmtId="0" fontId="0" fillId="0" borderId="0" xfId="0" applyAlignment="1">
      <alignment horizontal="center"/>
    </xf>
    <xf numFmtId="9" fontId="19" fillId="37" borderId="0" xfId="42" applyFont="1" applyFill="1" applyAlignment="1">
      <alignment horizontal="center"/>
    </xf>
    <xf numFmtId="2" fontId="0" fillId="0" borderId="0" xfId="0" applyNumberFormat="1" applyFill="1"/>
    <xf numFmtId="1" fontId="21" fillId="0" borderId="0" xfId="0" applyNumberFormat="1" applyFont="1" applyFill="1" applyAlignment="1">
      <alignment horizontal="center"/>
    </xf>
    <xf numFmtId="2" fontId="17" fillId="0" borderId="0" xfId="0" applyNumberFormat="1" applyFont="1" applyFill="1"/>
    <xf numFmtId="0" fontId="17" fillId="0" borderId="0" xfId="0" applyFont="1" applyFill="1"/>
    <xf numFmtId="0" fontId="20" fillId="0" borderId="0" xfId="0" applyFont="1" applyFill="1" applyAlignment="1">
      <alignment horizontal="left" vertical="center"/>
    </xf>
    <xf numFmtId="0" fontId="19" fillId="0" borderId="0" xfId="0" applyFont="1" applyFill="1"/>
    <xf numFmtId="49" fontId="29" fillId="0" borderId="0" xfId="0" applyNumberFormat="1" applyFont="1"/>
    <xf numFmtId="0" fontId="21" fillId="0" borderId="0" xfId="0" applyFont="1"/>
    <xf numFmtId="14" fontId="21" fillId="0" borderId="0" xfId="0" applyNumberFormat="1" applyFont="1" applyAlignment="1">
      <alignment horizontal="center"/>
    </xf>
    <xf numFmtId="0" fontId="21" fillId="0" borderId="0" xfId="0" applyFont="1" applyAlignment="1">
      <alignment horizontal="center"/>
    </xf>
    <xf numFmtId="164" fontId="21" fillId="0" borderId="0" xfId="0" applyNumberFormat="1" applyFont="1" applyAlignment="1">
      <alignment horizontal="center"/>
    </xf>
    <xf numFmtId="0" fontId="30" fillId="0" borderId="0" xfId="0" applyFont="1"/>
    <xf numFmtId="0" fontId="30" fillId="36" borderId="0" xfId="0" applyFont="1" applyFill="1"/>
    <xf numFmtId="49" fontId="29" fillId="0" borderId="0" xfId="0" applyNumberFormat="1" applyFont="1"/>
    <xf numFmtId="49" fontId="29" fillId="0" borderId="0" xfId="0" applyNumberFormat="1" applyFont="1" applyAlignment="1">
      <alignment vertical="center" wrapText="1"/>
    </xf>
    <xf numFmtId="49" fontId="29" fillId="0" borderId="0" xfId="0" applyNumberFormat="1" applyFont="1" applyAlignment="1">
      <alignment vertical="center"/>
    </xf>
    <xf numFmtId="1" fontId="31" fillId="33" borderId="0" xfId="0" applyNumberFormat="1" applyFont="1" applyFill="1" applyAlignment="1">
      <alignment horizontal="left"/>
    </xf>
    <xf numFmtId="0" fontId="31" fillId="38" borderId="0" xfId="0" applyFont="1" applyFill="1"/>
    <xf numFmtId="0" fontId="31" fillId="38" borderId="0" xfId="0" applyFont="1" applyFill="1" applyAlignment="1">
      <alignment horizontal="right"/>
    </xf>
    <xf numFmtId="2" fontId="31" fillId="38" borderId="0" xfId="0" applyNumberFormat="1" applyFont="1" applyFill="1" applyAlignment="1">
      <alignment horizontal="right"/>
    </xf>
    <xf numFmtId="0" fontId="32" fillId="33" borderId="0" xfId="0" applyFont="1" applyFill="1" applyAlignment="1">
      <alignment horizontal="right" vertical="center"/>
    </xf>
    <xf numFmtId="0" fontId="19" fillId="34" borderId="0" xfId="0" applyFont="1" applyFill="1" applyAlignment="1">
      <alignment horizont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theme="1"/>
        <name val="Segoe UI Semilight"/>
        <family val="2"/>
        <scheme val="none"/>
      </font>
      <numFmt numFmtId="1" formatCode="0"/>
      <alignment horizontal="center" vertical="bottom" textRotation="0" indent="0" justifyLastLine="0" shrinkToFit="0" readingOrder="0"/>
    </dxf>
    <dxf>
      <font>
        <strike val="0"/>
        <outline val="0"/>
        <shadow val="0"/>
        <u val="none"/>
        <vertAlign val="baseline"/>
        <sz val="11"/>
        <color theme="1"/>
        <name val="Segoe UI Semilight"/>
        <family val="2"/>
        <scheme val="none"/>
      </font>
      <numFmt numFmtId="1" formatCode="0"/>
      <alignment horizontal="center" vertical="bottom" textRotation="0" indent="0" justifyLastLine="0" shrinkToFit="0" readingOrder="0"/>
    </dxf>
    <dxf>
      <font>
        <strike val="0"/>
        <outline val="0"/>
        <shadow val="0"/>
        <u val="none"/>
        <vertAlign val="baseline"/>
        <sz val="11"/>
        <color theme="1"/>
        <name val="Segoe UI Semilight"/>
        <family val="2"/>
        <scheme val="none"/>
      </font>
      <numFmt numFmtId="164" formatCode="0.0"/>
      <alignment horizontal="center" vertical="bottom" textRotation="0" indent="0" justifyLastLine="0" shrinkToFit="0" readingOrder="0"/>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alignment horizontal="center" vertical="bottom" textRotation="0" indent="0" justifyLastLine="0" shrinkToFit="0" readingOrder="0"/>
    </dxf>
    <dxf>
      <font>
        <strike val="0"/>
        <outline val="0"/>
        <shadow val="0"/>
        <u val="none"/>
        <vertAlign val="baseline"/>
        <sz val="11"/>
        <color theme="1"/>
        <name val="Segoe UI Semilight"/>
        <family val="2"/>
        <scheme val="none"/>
      </font>
      <alignment horizontal="center" vertical="bottom" textRotation="0" indent="0" justifyLastLine="0" shrinkToFit="0" readingOrder="0"/>
    </dxf>
    <dxf>
      <font>
        <b val="0"/>
        <i val="0"/>
        <strike val="0"/>
        <condense val="0"/>
        <extend val="0"/>
        <outline val="0"/>
        <shadow val="0"/>
        <u val="none"/>
        <vertAlign val="baseline"/>
        <sz val="11"/>
        <color theme="1"/>
        <name val="Segoe UI Semilight"/>
        <family val="2"/>
        <scheme val="none"/>
      </font>
      <numFmt numFmtId="19" formatCode="d/m/yyyy"/>
      <alignment horizontal="center" vertical="bottom" textRotation="0" wrapText="0" indent="0" justifyLastLine="0" shrinkToFit="0" readingOrder="0"/>
    </dxf>
    <dxf>
      <font>
        <strike val="0"/>
        <outline val="0"/>
        <shadow val="0"/>
        <u val="none"/>
        <vertAlign val="baseline"/>
        <sz val="11"/>
        <color theme="1"/>
        <name val="Segoe UI Semilight"/>
        <family val="2"/>
        <scheme val="none"/>
      </font>
      <numFmt numFmtId="1" formatCode="0"/>
      <alignment horizontal="center" vertical="bottom" textRotation="0" wrapText="0" indent="0" justifyLastLine="0" shrinkToFit="0" readingOrder="0"/>
    </dxf>
    <dxf>
      <font>
        <strike val="0"/>
        <outline val="0"/>
        <shadow val="0"/>
        <u val="none"/>
        <vertAlign val="baseline"/>
        <sz val="11"/>
        <color theme="1"/>
        <name val="Segoe UI Semilight"/>
        <family val="2"/>
        <scheme val="none"/>
      </font>
      <numFmt numFmtId="1" formatCode="0"/>
      <alignment horizontal="center" vertical="bottom" textRotation="0" wrapText="0" indent="0" justifyLastLine="0" shrinkToFit="0" readingOrder="0"/>
    </dxf>
    <dxf>
      <font>
        <strike val="0"/>
        <outline val="0"/>
        <shadow val="0"/>
        <u val="none"/>
        <vertAlign val="baseline"/>
        <sz val="11"/>
        <color theme="1"/>
        <name val="Segoe UI Semilight"/>
        <family val="2"/>
        <scheme val="none"/>
      </font>
      <numFmt numFmtId="1" formatCode="0"/>
      <alignment horizontal="center" vertical="bottom" textRotation="0" wrapText="0" indent="0" justifyLastLine="0" shrinkToFit="0" readingOrder="0"/>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
      <font>
        <strike val="0"/>
        <outline val="0"/>
        <shadow val="0"/>
        <u val="none"/>
        <vertAlign val="baseline"/>
        <sz val="11"/>
        <color theme="1"/>
        <name val="Segoe UI Semilight"/>
        <family val="2"/>
        <scheme val="none"/>
      </font>
    </dxf>
  </dxfs>
  <tableStyles count="1" defaultTableStyle="TableStyleMedium2" defaultPivotStyle="PivotStyleLight16">
    <tableStyle name="Invisible" pivot="0" table="0" count="0" xr9:uid="{16473A44-7BCA-4886-A062-4279AD1852FF}"/>
  </tableStyles>
  <colors>
    <mruColors>
      <color rgb="FF49689B"/>
      <color rgb="FF0C213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worksheet" Target="worksheets/sheet5.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4.jfif"/><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47626</xdr:colOff>
      <xdr:row>0</xdr:row>
      <xdr:rowOff>0</xdr:rowOff>
    </xdr:from>
    <xdr:to>
      <xdr:col>0</xdr:col>
      <xdr:colOff>1082944</xdr:colOff>
      <xdr:row>2</xdr:row>
      <xdr:rowOff>159887</xdr:rowOff>
    </xdr:to>
    <xdr:pic>
      <xdr:nvPicPr>
        <xdr:cNvPr id="3" name="Imagen 2">
          <a:extLst>
            <a:ext uri="{FF2B5EF4-FFF2-40B4-BE49-F238E27FC236}">
              <a16:creationId xmlns:a16="http://schemas.microsoft.com/office/drawing/2014/main" id="{DCEBCE58-B085-46A0-AA6E-13FD99169E3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6" y="0"/>
          <a:ext cx="1035318" cy="578987"/>
        </a:xfrm>
        <a:prstGeom prst="rect">
          <a:avLst/>
        </a:prstGeom>
      </xdr:spPr>
    </xdr:pic>
    <xdr:clientData/>
  </xdr:twoCellAnchor>
  <xdr:twoCellAnchor editAs="oneCell">
    <xdr:from>
      <xdr:col>2</xdr:col>
      <xdr:colOff>656166</xdr:colOff>
      <xdr:row>0</xdr:row>
      <xdr:rowOff>211666</xdr:rowOff>
    </xdr:from>
    <xdr:to>
      <xdr:col>10</xdr:col>
      <xdr:colOff>18282</xdr:colOff>
      <xdr:row>17</xdr:row>
      <xdr:rowOff>190499</xdr:rowOff>
    </xdr:to>
    <xdr:pic>
      <xdr:nvPicPr>
        <xdr:cNvPr id="4" name="Imagen 3">
          <a:extLst>
            <a:ext uri="{FF2B5EF4-FFF2-40B4-BE49-F238E27FC236}">
              <a16:creationId xmlns:a16="http://schemas.microsoft.com/office/drawing/2014/main" id="{A838AAE6-B940-E28D-574F-91483AE6472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00333" y="211666"/>
          <a:ext cx="5458116" cy="3471333"/>
        </a:xfrm>
        <a:prstGeom prst="rect">
          <a:avLst/>
        </a:prstGeom>
      </xdr:spPr>
    </xdr:pic>
    <xdr:clientData/>
  </xdr:twoCellAnchor>
  <xdr:twoCellAnchor>
    <xdr:from>
      <xdr:col>2</xdr:col>
      <xdr:colOff>687916</xdr:colOff>
      <xdr:row>1</xdr:row>
      <xdr:rowOff>21166</xdr:rowOff>
    </xdr:from>
    <xdr:to>
      <xdr:col>10</xdr:col>
      <xdr:colOff>21166</xdr:colOff>
      <xdr:row>20</xdr:row>
      <xdr:rowOff>52917</xdr:rowOff>
    </xdr:to>
    <xdr:sp macro="" textlink="">
      <xdr:nvSpPr>
        <xdr:cNvPr id="5" name="Rectángulo: esquinas redondeadas 4">
          <a:extLst>
            <a:ext uri="{FF2B5EF4-FFF2-40B4-BE49-F238E27FC236}">
              <a16:creationId xmlns:a16="http://schemas.microsoft.com/office/drawing/2014/main" id="{4A856BC9-E476-A9F6-46E6-C8256D21C964}"/>
            </a:ext>
          </a:extLst>
        </xdr:cNvPr>
        <xdr:cNvSpPr/>
      </xdr:nvSpPr>
      <xdr:spPr>
        <a:xfrm>
          <a:off x="6932083" y="232833"/>
          <a:ext cx="5429250" cy="3418417"/>
        </a:xfrm>
        <a:prstGeom prst="roundRect">
          <a:avLst/>
        </a:prstGeom>
        <a:solidFill>
          <a:schemeClr val="bg1">
            <a:lumMod val="95000"/>
            <a:alpha val="0"/>
          </a:schemeClr>
        </a:solidFill>
        <a:scene3d>
          <a:camera prst="orthographicFront"/>
          <a:lightRig rig="threePt" dir="t"/>
        </a:scene3d>
        <a:sp3d>
          <a:bevel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A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66675</xdr:colOff>
      <xdr:row>0</xdr:row>
      <xdr:rowOff>38100</xdr:rowOff>
    </xdr:from>
    <xdr:to>
      <xdr:col>1</xdr:col>
      <xdr:colOff>962025</xdr:colOff>
      <xdr:row>3</xdr:row>
      <xdr:rowOff>64637</xdr:rowOff>
    </xdr:to>
    <xdr:pic>
      <xdr:nvPicPr>
        <xdr:cNvPr id="3" name="Imagen 2">
          <a:extLst>
            <a:ext uri="{FF2B5EF4-FFF2-40B4-BE49-F238E27FC236}">
              <a16:creationId xmlns:a16="http://schemas.microsoft.com/office/drawing/2014/main" id="{0622D8D1-A38C-BBD9-1759-C96104A258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675" y="38100"/>
          <a:ext cx="1171575" cy="655187"/>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8719088-1F1F-48B9-8C01-C2FBC6F88BCA}" name="Series_y_Movies" displayName="Series_y_Movies" ref="A4:Q1016" totalsRowShown="0" headerRowDxfId="25" dataDxfId="24">
  <autoFilter ref="A4:Q1016" xr:uid="{28719088-1F1F-48B9-8C01-C2FBC6F88BCA}"/>
  <sortState xmlns:xlrd2="http://schemas.microsoft.com/office/spreadsheetml/2017/richdata2" ref="A5:Q1016">
    <sortCondition ref="A4:A1016"/>
  </sortState>
  <tableColumns count="17">
    <tableColumn id="1" xr3:uid="{F3EB9F6D-C98D-43E3-B9B3-81FFDE3F0578}" name="Show_id" dataDxfId="23"/>
    <tableColumn id="2" xr3:uid="{65F37E14-73D3-4707-950D-826BB9DC7749}" name="Type" dataDxfId="22"/>
    <tableColumn id="3" xr3:uid="{C04CC51D-4EC7-4582-A345-9897D2CFC858}" name="Title" dataDxfId="21"/>
    <tableColumn id="4" xr3:uid="{EF146166-835B-4274-9D3B-567A565665C0}" name="Director" dataDxfId="20"/>
    <tableColumn id="5" xr3:uid="{81CB21A2-F028-43F0-908E-0CC3CF9BD48C}" name="Cast" dataDxfId="19"/>
    <tableColumn id="6" xr3:uid="{5B9C1BA6-2E7A-45B9-8C5F-64DFD500C436}" name="Country" dataDxfId="18"/>
    <tableColumn id="20" xr3:uid="{2909CE2C-9134-4F00-B880-BCDDB0B09C44}" name="Release_Day" dataDxfId="17"/>
    <tableColumn id="17" xr3:uid="{8215047B-F379-44B5-91E1-70179EAF0364}" name="Release_Month" dataDxfId="16"/>
    <tableColumn id="8" xr3:uid="{95B97974-0009-48DF-B4E7-FB15E157B60B}" name="Release_Year" dataDxfId="15"/>
    <tableColumn id="24" xr3:uid="{1F38FFC6-6B48-45B4-B79A-E378741E3F64}" name="Release_Date" dataDxfId="14"/>
    <tableColumn id="9" xr3:uid="{6A590B12-88B2-458E-A0D9-730AC58BACFA}" name="Rating" dataDxfId="13"/>
    <tableColumn id="10" xr3:uid="{3174C049-5757-4977-A156-F167FCD255E1}" name="Duration (Min)" dataDxfId="12"/>
    <tableColumn id="11" xr3:uid="{AEAAB302-67A9-4212-91ED-17EA21EBB84E}" name="Listed_In" dataDxfId="11"/>
    <tableColumn id="12" xr3:uid="{A6CD5937-95C5-4BE9-B5C3-6C45E23A1DAC}" name="Description" dataDxfId="10"/>
    <tableColumn id="13" xr3:uid="{B6C105FB-8151-4BC8-A248-70B19661D2EB}" name="Imdb_Score" dataDxfId="9"/>
    <tableColumn id="14" xr3:uid="{193E645B-F4E1-4E95-B512-A399E1EAF694}" name="Imdb_Votes" dataDxfId="8"/>
    <tableColumn id="15" xr3:uid="{730780D1-ED5C-45EE-8C5E-F823417AEFE1}" name="Nps_Score" dataDxfId="7">
      <calculatedColumnFormula array="1">_xlfn.IFS(Series_y_Movies[[#This Row],[Imdb_Score]]&lt;7,"Detractor",Series_y_Movies[[#This Row],[Imdb_Score]]&lt;9,"Neutro",Series_y_Movies[[#This Row],[Imdb_Score]]&lt;=10,"Promotor")</calculatedColumnFormula>
    </tableColumn>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CB82DA-5B11-4B86-9BFB-5D2AFFEBD5EE}" name="Tabla1" displayName="Tabla1" ref="A5:C12" totalsRowShown="0">
  <autoFilter ref="A5:C12" xr:uid="{33CB82DA-5B11-4B86-9BFB-5D2AFFEBD5EE}"/>
  <tableColumns count="3">
    <tableColumn id="1" xr3:uid="{68C7F6A2-76B6-4901-BECD-495A7AEBC028}" name="#"/>
    <tableColumn id="2" xr3:uid="{DB6C8CFF-D210-41AA-9890-3E6B9255F72E}" name="Question"/>
    <tableColumn id="3" xr3:uid="{976201F5-1F81-4649-BC27-ED37BF4CFD54}" name="answer"/>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7AE537-E9F1-4CF2-8697-8AF69A8D5D7F}" name="Tabla2" displayName="Tabla2" ref="B16:B77" totalsRowShown="0">
  <autoFilter ref="B16:B77" xr:uid="{227AE537-E9F1-4CF2-8697-8AF69A8D5D7F}"/>
  <sortState xmlns:xlrd2="http://schemas.microsoft.com/office/spreadsheetml/2017/richdata2" ref="B17:B76">
    <sortCondition ref="B16:B934"/>
  </sortState>
  <tableColumns count="1">
    <tableColumn id="1" xr3:uid="{095196FF-9FDF-4603-98F0-38F1197BF455}" name="Country"/>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34AC5F-B50A-4AE6-A070-A371F1DE5751}" name="Indicadores_NPS" displayName="Indicadores_NPS" ref="G16:I20" totalsRowShown="0" headerRowDxfId="6">
  <tableColumns count="3">
    <tableColumn id="1" xr3:uid="{BC53B020-1816-44A1-A0C2-826029857BB0}" name="Indicador" dataDxfId="5"/>
    <tableColumn id="2" xr3:uid="{5DE50311-958B-490F-9773-501D445D05C0}" name="Q" dataDxfId="4"/>
    <tableColumn id="3" xr3:uid="{BE731908-C77B-4A87-9036-B265B432F3CF}" name="%" dataDxfId="3" dataCellStyle="Porcentaje"/>
  </tableColumns>
  <tableStyleInfo name="TableStyleMedium16"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Textura grunge">
      <a:fillStyleLst>
        <a:solidFill>
          <a:schemeClr val="phClr"/>
        </a:solidFill>
        <a:blipFill rotWithShape="1">
          <a:blip xmlns:r="http://schemas.openxmlformats.org/officeDocument/2006/relationships" r:embed="rId1">
            <a:duotone>
              <a:schemeClr val="phClr">
                <a:tint val="67000"/>
                <a:shade val="65000"/>
              </a:schemeClr>
              <a:schemeClr val="phClr">
                <a:tint val="10000"/>
                <a:satMod val="130000"/>
              </a:schemeClr>
            </a:duotone>
          </a:blip>
          <a:tile tx="0" ty="0" sx="60000" sy="59000" flip="none" algn="b"/>
        </a:blipFill>
        <a:blipFill rotWithShape="1">
          <a:blip xmlns:r="http://schemas.openxmlformats.org/officeDocument/2006/relationships" r:embed="rId1">
            <a:duotone>
              <a:schemeClr val="phClr">
                <a:shade val="30000"/>
                <a:satMod val="115000"/>
              </a:schemeClr>
              <a:schemeClr val="phClr">
                <a:tint val="34000"/>
              </a:schemeClr>
            </a:duotone>
          </a:blip>
          <a:tile tx="0" ty="0" sx="60000" sy="59000" flip="none" algn="b"/>
        </a:blipFill>
      </a:fillStyleLst>
      <a:lnStyleLst>
        <a:ln w="6350" cap="flat" cmpd="sng" algn="ctr">
          <a:solidFill>
            <a:schemeClr val="phClr">
              <a:tint val="70000"/>
            </a:scheme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oftEdge rad="12700"/>
          </a:effectLst>
        </a:effectStyle>
        <a:effectStyle>
          <a:effectLst>
            <a:outerShdw blurRad="50800" dist="19050" dir="5400000" algn="tl" rotWithShape="0">
              <a:srgbClr val="000000">
                <a:alpha val="60000"/>
              </a:srgbClr>
            </a:outerShdw>
            <a:softEdge rad="12700"/>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2.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1660-B209-49BC-9903-8A9C7357DE10}">
  <sheetPr>
    <tabColor theme="3" tint="0.499984740745262"/>
    <pageSetUpPr fitToPage="1"/>
  </sheetPr>
  <dimension ref="A1:L39"/>
  <sheetViews>
    <sheetView showGridLines="0" tabSelected="1" zoomScale="90" zoomScaleNormal="90" workbookViewId="0">
      <selection sqref="A1:L3"/>
    </sheetView>
  </sheetViews>
  <sheetFormatPr baseColWidth="10" defaultRowHeight="15" x14ac:dyDescent="0.25"/>
  <cols>
    <col min="1" max="1" width="82.140625" customWidth="1"/>
    <col min="2" max="2" width="11.42578125" customWidth="1"/>
  </cols>
  <sheetData>
    <row r="1" spans="1:12" ht="16.5" customHeight="1" x14ac:dyDescent="0.25">
      <c r="A1" s="27" t="s">
        <v>4892</v>
      </c>
      <c r="B1" s="27"/>
      <c r="C1" s="27"/>
      <c r="D1" s="27"/>
      <c r="E1" s="27"/>
      <c r="F1" s="27"/>
      <c r="G1" s="27"/>
      <c r="H1" s="27"/>
      <c r="I1" s="27"/>
      <c r="J1" s="27"/>
      <c r="K1" s="27"/>
      <c r="L1" s="27"/>
    </row>
    <row r="2" spans="1:12" ht="16.5" customHeight="1" x14ac:dyDescent="0.25">
      <c r="A2" s="27"/>
      <c r="B2" s="27"/>
      <c r="C2" s="27"/>
      <c r="D2" s="27"/>
      <c r="E2" s="27"/>
      <c r="F2" s="27"/>
      <c r="G2" s="27"/>
      <c r="H2" s="27"/>
      <c r="I2" s="27"/>
      <c r="J2" s="27"/>
      <c r="K2" s="27"/>
      <c r="L2" s="27"/>
    </row>
    <row r="3" spans="1:12" ht="16.5" customHeight="1" x14ac:dyDescent="0.25">
      <c r="A3" s="27"/>
      <c r="B3" s="27"/>
      <c r="C3" s="27"/>
      <c r="D3" s="27"/>
      <c r="E3" s="27"/>
      <c r="F3" s="27"/>
      <c r="G3" s="27"/>
      <c r="H3" s="27"/>
      <c r="I3" s="27"/>
      <c r="J3" s="27"/>
      <c r="K3" s="27"/>
      <c r="L3" s="27"/>
    </row>
    <row r="4" spans="1:12" ht="15" customHeight="1" x14ac:dyDescent="0.25"/>
    <row r="5" spans="1:12" s="24" customFormat="1" ht="20.25" x14ac:dyDescent="0.3">
      <c r="A5" s="23" t="s">
        <v>4880</v>
      </c>
    </row>
    <row r="7" spans="1:12" ht="17.25" x14ac:dyDescent="0.25">
      <c r="A7" s="22" t="s">
        <v>4881</v>
      </c>
    </row>
    <row r="9" spans="1:12" ht="17.25" x14ac:dyDescent="0.25">
      <c r="A9" s="22" t="s">
        <v>4882</v>
      </c>
    </row>
    <row r="11" spans="1:12" ht="17.25" x14ac:dyDescent="0.25">
      <c r="A11" s="22" t="s">
        <v>4883</v>
      </c>
    </row>
    <row r="13" spans="1:12" ht="17.25" x14ac:dyDescent="0.25">
      <c r="A13" s="22" t="s">
        <v>4884</v>
      </c>
    </row>
    <row r="14" spans="1:12" ht="12" customHeight="1" x14ac:dyDescent="0.25"/>
    <row r="15" spans="1:12" ht="12" customHeight="1" x14ac:dyDescent="0.25"/>
    <row r="16" spans="1:12" ht="24.75" x14ac:dyDescent="0.25">
      <c r="A16" s="21" t="s">
        <v>4885</v>
      </c>
    </row>
    <row r="17" spans="1:1" ht="12" customHeight="1" x14ac:dyDescent="0.25"/>
    <row r="18" spans="1:1" x14ac:dyDescent="0.25">
      <c r="A18" t="s">
        <v>4855</v>
      </c>
    </row>
    <row r="19" spans="1:1" x14ac:dyDescent="0.25">
      <c r="A19" t="s">
        <v>4856</v>
      </c>
    </row>
    <row r="20" spans="1:1" x14ac:dyDescent="0.25">
      <c r="A20" t="s">
        <v>4857</v>
      </c>
    </row>
    <row r="21" spans="1:1" x14ac:dyDescent="0.25">
      <c r="A21" t="s">
        <v>4858</v>
      </c>
    </row>
    <row r="22" spans="1:1" ht="12" customHeight="1" x14ac:dyDescent="0.25"/>
    <row r="23" spans="1:1" ht="12" customHeight="1" x14ac:dyDescent="0.25"/>
    <row r="24" spans="1:1" ht="12" customHeight="1" x14ac:dyDescent="0.25"/>
    <row r="25" spans="1:1" ht="12" customHeight="1" x14ac:dyDescent="0.25"/>
    <row r="26" spans="1:1" ht="12" customHeight="1" x14ac:dyDescent="0.25"/>
    <row r="27" spans="1:1" ht="12" customHeight="1" x14ac:dyDescent="0.25"/>
    <row r="28" spans="1:1" ht="12" customHeight="1" x14ac:dyDescent="0.25"/>
    <row r="29" spans="1:1" ht="12" customHeight="1" x14ac:dyDescent="0.25"/>
    <row r="30" spans="1:1" ht="12" customHeight="1" x14ac:dyDescent="0.25"/>
    <row r="31" spans="1:1" ht="12" customHeight="1" x14ac:dyDescent="0.25"/>
    <row r="32" spans="1:1"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sheetData>
  <mergeCells count="1">
    <mergeCell ref="A1:L3"/>
  </mergeCells>
  <pageMargins left="0.7" right="0.7" top="0.75" bottom="0.75" header="0.3" footer="0.3"/>
  <pageSetup paperSize="9" fitToWidth="9" fitToHeight="9"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7F886-7915-439E-A4AF-25584D23F033}">
  <sheetPr>
    <tabColor theme="3" tint="0.249977111117893"/>
  </sheetPr>
  <dimension ref="A1:A1053"/>
  <sheetViews>
    <sheetView workbookViewId="0"/>
  </sheetViews>
  <sheetFormatPr baseColWidth="10" defaultRowHeight="15" x14ac:dyDescent="0.25"/>
  <sheetData>
    <row r="1" spans="1:1" x14ac:dyDescent="0.25">
      <c r="A1" t="s">
        <v>3617</v>
      </c>
    </row>
    <row r="2" spans="1:1" x14ac:dyDescent="0.25">
      <c r="A2" t="s">
        <v>3618</v>
      </c>
    </row>
    <row r="3" spans="1:1" x14ac:dyDescent="0.25">
      <c r="A3" t="s">
        <v>3619</v>
      </c>
    </row>
    <row r="4" spans="1:1" x14ac:dyDescent="0.25">
      <c r="A4" t="s">
        <v>3620</v>
      </c>
    </row>
    <row r="5" spans="1:1" x14ac:dyDescent="0.25">
      <c r="A5" t="s">
        <v>3621</v>
      </c>
    </row>
    <row r="6" spans="1:1" x14ac:dyDescent="0.25">
      <c r="A6" t="s">
        <v>3622</v>
      </c>
    </row>
    <row r="7" spans="1:1" x14ac:dyDescent="0.25">
      <c r="A7" t="s">
        <v>3623</v>
      </c>
    </row>
    <row r="8" spans="1:1" x14ac:dyDescent="0.25">
      <c r="A8" t="s">
        <v>3624</v>
      </c>
    </row>
    <row r="9" spans="1:1" x14ac:dyDescent="0.25">
      <c r="A9" t="s">
        <v>3625</v>
      </c>
    </row>
    <row r="10" spans="1:1" x14ac:dyDescent="0.25">
      <c r="A10" t="s">
        <v>3626</v>
      </c>
    </row>
    <row r="11" spans="1:1" x14ac:dyDescent="0.25">
      <c r="A11" t="s">
        <v>3627</v>
      </c>
    </row>
    <row r="12" spans="1:1" x14ac:dyDescent="0.25">
      <c r="A12" t="s">
        <v>3628</v>
      </c>
    </row>
    <row r="13" spans="1:1" x14ac:dyDescent="0.25">
      <c r="A13" t="s">
        <v>3629</v>
      </c>
    </row>
    <row r="14" spans="1:1" x14ac:dyDescent="0.25">
      <c r="A14" t="s">
        <v>3630</v>
      </c>
    </row>
    <row r="15" spans="1:1" x14ac:dyDescent="0.25">
      <c r="A15" t="s">
        <v>3631</v>
      </c>
    </row>
    <row r="16" spans="1:1" x14ac:dyDescent="0.25">
      <c r="A16" t="s">
        <v>3632</v>
      </c>
    </row>
    <row r="17" spans="1:1" x14ac:dyDescent="0.25">
      <c r="A17" t="s">
        <v>3633</v>
      </c>
    </row>
    <row r="18" spans="1:1" x14ac:dyDescent="0.25">
      <c r="A18" t="s">
        <v>3634</v>
      </c>
    </row>
    <row r="19" spans="1:1" x14ac:dyDescent="0.25">
      <c r="A19" t="s">
        <v>3635</v>
      </c>
    </row>
    <row r="20" spans="1:1" x14ac:dyDescent="0.25">
      <c r="A20" t="s">
        <v>3636</v>
      </c>
    </row>
    <row r="21" spans="1:1" x14ac:dyDescent="0.25">
      <c r="A21" t="s">
        <v>3637</v>
      </c>
    </row>
    <row r="22" spans="1:1" x14ac:dyDescent="0.25">
      <c r="A22" t="s">
        <v>3638</v>
      </c>
    </row>
    <row r="23" spans="1:1" x14ac:dyDescent="0.25">
      <c r="A23" t="s">
        <v>3639</v>
      </c>
    </row>
    <row r="24" spans="1:1" x14ac:dyDescent="0.25">
      <c r="A24" t="s">
        <v>3640</v>
      </c>
    </row>
    <row r="25" spans="1:1" x14ac:dyDescent="0.25">
      <c r="A25" t="s">
        <v>3641</v>
      </c>
    </row>
    <row r="26" spans="1:1" x14ac:dyDescent="0.25">
      <c r="A26" t="s">
        <v>3642</v>
      </c>
    </row>
    <row r="27" spans="1:1" x14ac:dyDescent="0.25">
      <c r="A27" t="s">
        <v>3643</v>
      </c>
    </row>
    <row r="28" spans="1:1" x14ac:dyDescent="0.25">
      <c r="A28" t="s">
        <v>3644</v>
      </c>
    </row>
    <row r="29" spans="1:1" x14ac:dyDescent="0.25">
      <c r="A29" t="s">
        <v>3645</v>
      </c>
    </row>
    <row r="30" spans="1:1" x14ac:dyDescent="0.25">
      <c r="A30" t="s">
        <v>3646</v>
      </c>
    </row>
    <row r="31" spans="1:1" x14ac:dyDescent="0.25">
      <c r="A31" t="s">
        <v>3647</v>
      </c>
    </row>
    <row r="32" spans="1:1" x14ac:dyDescent="0.25">
      <c r="A32" t="s">
        <v>3648</v>
      </c>
    </row>
    <row r="33" spans="1:1" x14ac:dyDescent="0.25">
      <c r="A33" t="s">
        <v>3649</v>
      </c>
    </row>
    <row r="34" spans="1:1" x14ac:dyDescent="0.25">
      <c r="A34" t="s">
        <v>3650</v>
      </c>
    </row>
    <row r="35" spans="1:1" x14ac:dyDescent="0.25">
      <c r="A35" t="s">
        <v>3651</v>
      </c>
    </row>
    <row r="36" spans="1:1" x14ac:dyDescent="0.25">
      <c r="A36" t="s">
        <v>3652</v>
      </c>
    </row>
    <row r="37" spans="1:1" x14ac:dyDescent="0.25">
      <c r="A37" t="s">
        <v>3653</v>
      </c>
    </row>
    <row r="38" spans="1:1" x14ac:dyDescent="0.25">
      <c r="A38" t="s">
        <v>3654</v>
      </c>
    </row>
    <row r="39" spans="1:1" x14ac:dyDescent="0.25">
      <c r="A39" t="s">
        <v>3655</v>
      </c>
    </row>
    <row r="40" spans="1:1" x14ac:dyDescent="0.25">
      <c r="A40" t="s">
        <v>3656</v>
      </c>
    </row>
    <row r="41" spans="1:1" x14ac:dyDescent="0.25">
      <c r="A41" t="s">
        <v>3657</v>
      </c>
    </row>
    <row r="42" spans="1:1" x14ac:dyDescent="0.25">
      <c r="A42" t="s">
        <v>3658</v>
      </c>
    </row>
    <row r="43" spans="1:1" x14ac:dyDescent="0.25">
      <c r="A43" t="s">
        <v>3659</v>
      </c>
    </row>
    <row r="44" spans="1:1" x14ac:dyDescent="0.25">
      <c r="A44" t="s">
        <v>3660</v>
      </c>
    </row>
    <row r="45" spans="1:1" x14ac:dyDescent="0.25">
      <c r="A45" t="s">
        <v>3661</v>
      </c>
    </row>
    <row r="46" spans="1:1" x14ac:dyDescent="0.25">
      <c r="A46" t="s">
        <v>3662</v>
      </c>
    </row>
    <row r="47" spans="1:1" x14ac:dyDescent="0.25">
      <c r="A47" t="s">
        <v>3663</v>
      </c>
    </row>
    <row r="48" spans="1:1" x14ac:dyDescent="0.25">
      <c r="A48" t="s">
        <v>3664</v>
      </c>
    </row>
    <row r="49" spans="1:1" x14ac:dyDescent="0.25">
      <c r="A49" t="s">
        <v>3665</v>
      </c>
    </row>
    <row r="50" spans="1:1" x14ac:dyDescent="0.25">
      <c r="A50" t="s">
        <v>3666</v>
      </c>
    </row>
    <row r="51" spans="1:1" x14ac:dyDescent="0.25">
      <c r="A51" t="s">
        <v>3667</v>
      </c>
    </row>
    <row r="52" spans="1:1" x14ac:dyDescent="0.25">
      <c r="A52" t="s">
        <v>3668</v>
      </c>
    </row>
    <row r="53" spans="1:1" x14ac:dyDescent="0.25">
      <c r="A53" t="s">
        <v>3669</v>
      </c>
    </row>
    <row r="54" spans="1:1" x14ac:dyDescent="0.25">
      <c r="A54" t="s">
        <v>3670</v>
      </c>
    </row>
    <row r="55" spans="1:1" x14ac:dyDescent="0.25">
      <c r="A55" t="s">
        <v>3671</v>
      </c>
    </row>
    <row r="56" spans="1:1" x14ac:dyDescent="0.25">
      <c r="A56" t="s">
        <v>3672</v>
      </c>
    </row>
    <row r="57" spans="1:1" x14ac:dyDescent="0.25">
      <c r="A57" t="s">
        <v>3673</v>
      </c>
    </row>
    <row r="58" spans="1:1" x14ac:dyDescent="0.25">
      <c r="A58" t="s">
        <v>3674</v>
      </c>
    </row>
    <row r="59" spans="1:1" x14ac:dyDescent="0.25">
      <c r="A59" t="s">
        <v>3675</v>
      </c>
    </row>
    <row r="60" spans="1:1" x14ac:dyDescent="0.25">
      <c r="A60" t="s">
        <v>3676</v>
      </c>
    </row>
    <row r="61" spans="1:1" x14ac:dyDescent="0.25">
      <c r="A61" t="s">
        <v>3677</v>
      </c>
    </row>
    <row r="62" spans="1:1" x14ac:dyDescent="0.25">
      <c r="A62" t="s">
        <v>3678</v>
      </c>
    </row>
    <row r="63" spans="1:1" x14ac:dyDescent="0.25">
      <c r="A63" t="s">
        <v>3679</v>
      </c>
    </row>
    <row r="64" spans="1:1" x14ac:dyDescent="0.25">
      <c r="A64" t="s">
        <v>3680</v>
      </c>
    </row>
    <row r="65" spans="1:1" x14ac:dyDescent="0.25">
      <c r="A65" t="s">
        <v>3681</v>
      </c>
    </row>
    <row r="66" spans="1:1" x14ac:dyDescent="0.25">
      <c r="A66" t="s">
        <v>3682</v>
      </c>
    </row>
    <row r="67" spans="1:1" x14ac:dyDescent="0.25">
      <c r="A67" t="s">
        <v>3683</v>
      </c>
    </row>
    <row r="68" spans="1:1" x14ac:dyDescent="0.25">
      <c r="A68" t="s">
        <v>3684</v>
      </c>
    </row>
    <row r="69" spans="1:1" x14ac:dyDescent="0.25">
      <c r="A69" t="s">
        <v>3685</v>
      </c>
    </row>
    <row r="70" spans="1:1" x14ac:dyDescent="0.25">
      <c r="A70" t="s">
        <v>3686</v>
      </c>
    </row>
    <row r="71" spans="1:1" x14ac:dyDescent="0.25">
      <c r="A71" t="s">
        <v>3687</v>
      </c>
    </row>
    <row r="72" spans="1:1" x14ac:dyDescent="0.25">
      <c r="A72" t="s">
        <v>3688</v>
      </c>
    </row>
    <row r="73" spans="1:1" x14ac:dyDescent="0.25">
      <c r="A73" t="s">
        <v>3689</v>
      </c>
    </row>
    <row r="74" spans="1:1" x14ac:dyDescent="0.25">
      <c r="A74" t="s">
        <v>3690</v>
      </c>
    </row>
    <row r="75" spans="1:1" x14ac:dyDescent="0.25">
      <c r="A75" t="s">
        <v>3691</v>
      </c>
    </row>
    <row r="76" spans="1:1" x14ac:dyDescent="0.25">
      <c r="A76" t="s">
        <v>3692</v>
      </c>
    </row>
    <row r="77" spans="1:1" x14ac:dyDescent="0.25">
      <c r="A77" t="s">
        <v>3693</v>
      </c>
    </row>
    <row r="78" spans="1:1" x14ac:dyDescent="0.25">
      <c r="A78" t="s">
        <v>3694</v>
      </c>
    </row>
    <row r="79" spans="1:1" x14ac:dyDescent="0.25">
      <c r="A79" t="s">
        <v>3695</v>
      </c>
    </row>
    <row r="80" spans="1:1" x14ac:dyDescent="0.25">
      <c r="A80" t="s">
        <v>3696</v>
      </c>
    </row>
    <row r="81" spans="1:1" x14ac:dyDescent="0.25">
      <c r="A81" t="s">
        <v>3697</v>
      </c>
    </row>
    <row r="82" spans="1:1" x14ac:dyDescent="0.25">
      <c r="A82" t="s">
        <v>3698</v>
      </c>
    </row>
    <row r="83" spans="1:1" x14ac:dyDescent="0.25">
      <c r="A83" t="s">
        <v>3699</v>
      </c>
    </row>
    <row r="84" spans="1:1" x14ac:dyDescent="0.25">
      <c r="A84" t="s">
        <v>3700</v>
      </c>
    </row>
    <row r="85" spans="1:1" x14ac:dyDescent="0.25">
      <c r="A85" t="s">
        <v>3701</v>
      </c>
    </row>
    <row r="86" spans="1:1" x14ac:dyDescent="0.25">
      <c r="A86" t="s">
        <v>3702</v>
      </c>
    </row>
    <row r="87" spans="1:1" x14ac:dyDescent="0.25">
      <c r="A87" t="s">
        <v>3703</v>
      </c>
    </row>
    <row r="88" spans="1:1" x14ac:dyDescent="0.25">
      <c r="A88" t="s">
        <v>3704</v>
      </c>
    </row>
    <row r="89" spans="1:1" x14ac:dyDescent="0.25">
      <c r="A89" t="s">
        <v>3705</v>
      </c>
    </row>
    <row r="90" spans="1:1" x14ac:dyDescent="0.25">
      <c r="A90" t="s">
        <v>3706</v>
      </c>
    </row>
    <row r="91" spans="1:1" x14ac:dyDescent="0.25">
      <c r="A91" t="s">
        <v>3707</v>
      </c>
    </row>
    <row r="92" spans="1:1" x14ac:dyDescent="0.25">
      <c r="A92" t="s">
        <v>3708</v>
      </c>
    </row>
    <row r="93" spans="1:1" x14ac:dyDescent="0.25">
      <c r="A93" t="s">
        <v>3709</v>
      </c>
    </row>
    <row r="94" spans="1:1" x14ac:dyDescent="0.25">
      <c r="A94" t="s">
        <v>3710</v>
      </c>
    </row>
    <row r="95" spans="1:1" x14ac:dyDescent="0.25">
      <c r="A95" t="s">
        <v>3711</v>
      </c>
    </row>
    <row r="96" spans="1:1" x14ac:dyDescent="0.25">
      <c r="A96" t="s">
        <v>3712</v>
      </c>
    </row>
    <row r="97" spans="1:1" x14ac:dyDescent="0.25">
      <c r="A97" t="s">
        <v>3713</v>
      </c>
    </row>
    <row r="98" spans="1:1" x14ac:dyDescent="0.25">
      <c r="A98" t="s">
        <v>3714</v>
      </c>
    </row>
    <row r="99" spans="1:1" x14ac:dyDescent="0.25">
      <c r="A99" t="s">
        <v>3715</v>
      </c>
    </row>
    <row r="100" spans="1:1" x14ac:dyDescent="0.25">
      <c r="A100" t="s">
        <v>3716</v>
      </c>
    </row>
    <row r="101" spans="1:1" x14ac:dyDescent="0.25">
      <c r="A101" t="s">
        <v>3717</v>
      </c>
    </row>
    <row r="102" spans="1:1" x14ac:dyDescent="0.25">
      <c r="A102" t="s">
        <v>3718</v>
      </c>
    </row>
    <row r="103" spans="1:1" x14ac:dyDescent="0.25">
      <c r="A103" t="s">
        <v>3719</v>
      </c>
    </row>
    <row r="104" spans="1:1" x14ac:dyDescent="0.25">
      <c r="A104" t="s">
        <v>3720</v>
      </c>
    </row>
    <row r="105" spans="1:1" x14ac:dyDescent="0.25">
      <c r="A105" t="s">
        <v>3721</v>
      </c>
    </row>
    <row r="106" spans="1:1" x14ac:dyDescent="0.25">
      <c r="A106" t="s">
        <v>3722</v>
      </c>
    </row>
    <row r="107" spans="1:1" x14ac:dyDescent="0.25">
      <c r="A107" t="s">
        <v>3723</v>
      </c>
    </row>
    <row r="108" spans="1:1" x14ac:dyDescent="0.25">
      <c r="A108" t="s">
        <v>3724</v>
      </c>
    </row>
    <row r="109" spans="1:1" x14ac:dyDescent="0.25">
      <c r="A109" t="s">
        <v>3725</v>
      </c>
    </row>
    <row r="110" spans="1:1" x14ac:dyDescent="0.25">
      <c r="A110" t="s">
        <v>3726</v>
      </c>
    </row>
    <row r="111" spans="1:1" x14ac:dyDescent="0.25">
      <c r="A111" t="s">
        <v>3727</v>
      </c>
    </row>
    <row r="112" spans="1:1" x14ac:dyDescent="0.25">
      <c r="A112" t="s">
        <v>3728</v>
      </c>
    </row>
    <row r="113" spans="1:1" x14ac:dyDescent="0.25">
      <c r="A113" t="s">
        <v>3729</v>
      </c>
    </row>
    <row r="114" spans="1:1" x14ac:dyDescent="0.25">
      <c r="A114" t="s">
        <v>3730</v>
      </c>
    </row>
    <row r="115" spans="1:1" x14ac:dyDescent="0.25">
      <c r="A115" t="s">
        <v>3731</v>
      </c>
    </row>
    <row r="116" spans="1:1" x14ac:dyDescent="0.25">
      <c r="A116" t="s">
        <v>3732</v>
      </c>
    </row>
    <row r="117" spans="1:1" x14ac:dyDescent="0.25">
      <c r="A117" t="s">
        <v>3733</v>
      </c>
    </row>
    <row r="118" spans="1:1" x14ac:dyDescent="0.25">
      <c r="A118" t="s">
        <v>3734</v>
      </c>
    </row>
    <row r="119" spans="1:1" x14ac:dyDescent="0.25">
      <c r="A119" t="s">
        <v>3735</v>
      </c>
    </row>
    <row r="120" spans="1:1" x14ac:dyDescent="0.25">
      <c r="A120" t="s">
        <v>3736</v>
      </c>
    </row>
    <row r="121" spans="1:1" x14ac:dyDescent="0.25">
      <c r="A121" t="s">
        <v>3737</v>
      </c>
    </row>
    <row r="122" spans="1:1" x14ac:dyDescent="0.25">
      <c r="A122" t="s">
        <v>3738</v>
      </c>
    </row>
    <row r="123" spans="1:1" x14ac:dyDescent="0.25">
      <c r="A123" t="s">
        <v>3739</v>
      </c>
    </row>
    <row r="124" spans="1:1" x14ac:dyDescent="0.25">
      <c r="A124" t="s">
        <v>3740</v>
      </c>
    </row>
    <row r="125" spans="1:1" x14ac:dyDescent="0.25">
      <c r="A125" t="s">
        <v>3741</v>
      </c>
    </row>
    <row r="126" spans="1:1" x14ac:dyDescent="0.25">
      <c r="A126" t="s">
        <v>3742</v>
      </c>
    </row>
    <row r="127" spans="1:1" x14ac:dyDescent="0.25">
      <c r="A127" t="s">
        <v>3743</v>
      </c>
    </row>
    <row r="128" spans="1:1" x14ac:dyDescent="0.25">
      <c r="A128" t="s">
        <v>3744</v>
      </c>
    </row>
    <row r="129" spans="1:1" x14ac:dyDescent="0.25">
      <c r="A129" t="s">
        <v>3745</v>
      </c>
    </row>
    <row r="130" spans="1:1" x14ac:dyDescent="0.25">
      <c r="A130" t="s">
        <v>3746</v>
      </c>
    </row>
    <row r="131" spans="1:1" x14ac:dyDescent="0.25">
      <c r="A131" t="s">
        <v>3747</v>
      </c>
    </row>
    <row r="132" spans="1:1" x14ac:dyDescent="0.25">
      <c r="A132" t="s">
        <v>3748</v>
      </c>
    </row>
    <row r="133" spans="1:1" x14ac:dyDescent="0.25">
      <c r="A133" t="s">
        <v>3749</v>
      </c>
    </row>
    <row r="134" spans="1:1" x14ac:dyDescent="0.25">
      <c r="A134" t="s">
        <v>3750</v>
      </c>
    </row>
    <row r="135" spans="1:1" x14ac:dyDescent="0.25">
      <c r="A135" t="s">
        <v>3751</v>
      </c>
    </row>
    <row r="136" spans="1:1" x14ac:dyDescent="0.25">
      <c r="A136" t="s">
        <v>3752</v>
      </c>
    </row>
    <row r="137" spans="1:1" x14ac:dyDescent="0.25">
      <c r="A137" t="s">
        <v>3753</v>
      </c>
    </row>
    <row r="138" spans="1:1" x14ac:dyDescent="0.25">
      <c r="A138" t="s">
        <v>3754</v>
      </c>
    </row>
    <row r="139" spans="1:1" x14ac:dyDescent="0.25">
      <c r="A139" t="s">
        <v>3755</v>
      </c>
    </row>
    <row r="140" spans="1:1" x14ac:dyDescent="0.25">
      <c r="A140" t="s">
        <v>3756</v>
      </c>
    </row>
    <row r="141" spans="1:1" x14ac:dyDescent="0.25">
      <c r="A141" t="s">
        <v>3757</v>
      </c>
    </row>
    <row r="142" spans="1:1" x14ac:dyDescent="0.25">
      <c r="A142" t="s">
        <v>3758</v>
      </c>
    </row>
    <row r="143" spans="1:1" x14ac:dyDescent="0.25">
      <c r="A143" t="s">
        <v>3759</v>
      </c>
    </row>
    <row r="144" spans="1:1" x14ac:dyDescent="0.25">
      <c r="A144" t="s">
        <v>3760</v>
      </c>
    </row>
    <row r="145" spans="1:1" x14ac:dyDescent="0.25">
      <c r="A145" t="s">
        <v>3761</v>
      </c>
    </row>
    <row r="146" spans="1:1" x14ac:dyDescent="0.25">
      <c r="A146" t="s">
        <v>3762</v>
      </c>
    </row>
    <row r="147" spans="1:1" x14ac:dyDescent="0.25">
      <c r="A147" t="s">
        <v>3763</v>
      </c>
    </row>
    <row r="148" spans="1:1" x14ac:dyDescent="0.25">
      <c r="A148" t="s">
        <v>3764</v>
      </c>
    </row>
    <row r="149" spans="1:1" x14ac:dyDescent="0.25">
      <c r="A149" t="s">
        <v>3765</v>
      </c>
    </row>
    <row r="150" spans="1:1" x14ac:dyDescent="0.25">
      <c r="A150" t="s">
        <v>3766</v>
      </c>
    </row>
    <row r="151" spans="1:1" x14ac:dyDescent="0.25">
      <c r="A151" t="s">
        <v>3767</v>
      </c>
    </row>
    <row r="152" spans="1:1" x14ac:dyDescent="0.25">
      <c r="A152" t="s">
        <v>3768</v>
      </c>
    </row>
    <row r="153" spans="1:1" x14ac:dyDescent="0.25">
      <c r="A153" t="s">
        <v>3769</v>
      </c>
    </row>
    <row r="154" spans="1:1" x14ac:dyDescent="0.25">
      <c r="A154" t="s">
        <v>3770</v>
      </c>
    </row>
    <row r="155" spans="1:1" x14ac:dyDescent="0.25">
      <c r="A155" t="s">
        <v>3771</v>
      </c>
    </row>
    <row r="156" spans="1:1" x14ac:dyDescent="0.25">
      <c r="A156" t="s">
        <v>3772</v>
      </c>
    </row>
    <row r="157" spans="1:1" x14ac:dyDescent="0.25">
      <c r="A157" t="s">
        <v>3773</v>
      </c>
    </row>
    <row r="158" spans="1:1" x14ac:dyDescent="0.25">
      <c r="A158" t="s">
        <v>3774</v>
      </c>
    </row>
    <row r="159" spans="1:1" x14ac:dyDescent="0.25">
      <c r="A159" t="s">
        <v>3775</v>
      </c>
    </row>
    <row r="160" spans="1:1" x14ac:dyDescent="0.25">
      <c r="A160" t="s">
        <v>3776</v>
      </c>
    </row>
    <row r="161" spans="1:1" x14ac:dyDescent="0.25">
      <c r="A161" t="s">
        <v>3777</v>
      </c>
    </row>
    <row r="162" spans="1:1" x14ac:dyDescent="0.25">
      <c r="A162" t="s">
        <v>3778</v>
      </c>
    </row>
    <row r="163" spans="1:1" x14ac:dyDescent="0.25">
      <c r="A163" t="s">
        <v>3779</v>
      </c>
    </row>
    <row r="164" spans="1:1" x14ac:dyDescent="0.25">
      <c r="A164" t="s">
        <v>3780</v>
      </c>
    </row>
    <row r="165" spans="1:1" x14ac:dyDescent="0.25">
      <c r="A165" t="s">
        <v>3781</v>
      </c>
    </row>
    <row r="166" spans="1:1" x14ac:dyDescent="0.25">
      <c r="A166" t="s">
        <v>3782</v>
      </c>
    </row>
    <row r="167" spans="1:1" x14ac:dyDescent="0.25">
      <c r="A167" t="s">
        <v>3783</v>
      </c>
    </row>
    <row r="168" spans="1:1" x14ac:dyDescent="0.25">
      <c r="A168" t="s">
        <v>3784</v>
      </c>
    </row>
    <row r="169" spans="1:1" x14ac:dyDescent="0.25">
      <c r="A169" t="s">
        <v>3785</v>
      </c>
    </row>
    <row r="170" spans="1:1" x14ac:dyDescent="0.25">
      <c r="A170" t="s">
        <v>3786</v>
      </c>
    </row>
    <row r="171" spans="1:1" x14ac:dyDescent="0.25">
      <c r="A171" t="s">
        <v>3787</v>
      </c>
    </row>
    <row r="172" spans="1:1" x14ac:dyDescent="0.25">
      <c r="A172" t="s">
        <v>3788</v>
      </c>
    </row>
    <row r="173" spans="1:1" x14ac:dyDescent="0.25">
      <c r="A173" t="s">
        <v>3789</v>
      </c>
    </row>
    <row r="174" spans="1:1" x14ac:dyDescent="0.25">
      <c r="A174" t="s">
        <v>3790</v>
      </c>
    </row>
    <row r="175" spans="1:1" x14ac:dyDescent="0.25">
      <c r="A175" t="s">
        <v>3791</v>
      </c>
    </row>
    <row r="176" spans="1:1" x14ac:dyDescent="0.25">
      <c r="A176" t="s">
        <v>3792</v>
      </c>
    </row>
    <row r="177" spans="1:1" x14ac:dyDescent="0.25">
      <c r="A177" t="s">
        <v>3793</v>
      </c>
    </row>
    <row r="178" spans="1:1" x14ac:dyDescent="0.25">
      <c r="A178" t="s">
        <v>3794</v>
      </c>
    </row>
    <row r="179" spans="1:1" x14ac:dyDescent="0.25">
      <c r="A179" t="s">
        <v>3795</v>
      </c>
    </row>
    <row r="180" spans="1:1" x14ac:dyDescent="0.25">
      <c r="A180" t="s">
        <v>3796</v>
      </c>
    </row>
    <row r="181" spans="1:1" x14ac:dyDescent="0.25">
      <c r="A181" t="s">
        <v>3797</v>
      </c>
    </row>
    <row r="182" spans="1:1" x14ac:dyDescent="0.25">
      <c r="A182" t="s">
        <v>3798</v>
      </c>
    </row>
    <row r="183" spans="1:1" x14ac:dyDescent="0.25">
      <c r="A183" t="s">
        <v>3799</v>
      </c>
    </row>
    <row r="184" spans="1:1" x14ac:dyDescent="0.25">
      <c r="A184" t="s">
        <v>3800</v>
      </c>
    </row>
    <row r="185" spans="1:1" x14ac:dyDescent="0.25">
      <c r="A185" t="s">
        <v>3801</v>
      </c>
    </row>
    <row r="186" spans="1:1" x14ac:dyDescent="0.25">
      <c r="A186" t="s">
        <v>3802</v>
      </c>
    </row>
    <row r="187" spans="1:1" x14ac:dyDescent="0.25">
      <c r="A187" t="s">
        <v>3803</v>
      </c>
    </row>
    <row r="188" spans="1:1" x14ac:dyDescent="0.25">
      <c r="A188" t="s">
        <v>3804</v>
      </c>
    </row>
    <row r="189" spans="1:1" x14ac:dyDescent="0.25">
      <c r="A189" t="s">
        <v>3805</v>
      </c>
    </row>
    <row r="190" spans="1:1" x14ac:dyDescent="0.25">
      <c r="A190" t="s">
        <v>3806</v>
      </c>
    </row>
    <row r="191" spans="1:1" x14ac:dyDescent="0.25">
      <c r="A191" t="s">
        <v>3807</v>
      </c>
    </row>
    <row r="192" spans="1:1" x14ac:dyDescent="0.25">
      <c r="A192" t="s">
        <v>3808</v>
      </c>
    </row>
    <row r="193" spans="1:1" x14ac:dyDescent="0.25">
      <c r="A193" t="s">
        <v>3809</v>
      </c>
    </row>
    <row r="194" spans="1:1" x14ac:dyDescent="0.25">
      <c r="A194" t="s">
        <v>3810</v>
      </c>
    </row>
    <row r="195" spans="1:1" x14ac:dyDescent="0.25">
      <c r="A195" t="s">
        <v>3811</v>
      </c>
    </row>
    <row r="196" spans="1:1" x14ac:dyDescent="0.25">
      <c r="A196" t="s">
        <v>3812</v>
      </c>
    </row>
    <row r="197" spans="1:1" x14ac:dyDescent="0.25">
      <c r="A197" t="s">
        <v>3813</v>
      </c>
    </row>
    <row r="198" spans="1:1" x14ac:dyDescent="0.25">
      <c r="A198" t="s">
        <v>3814</v>
      </c>
    </row>
    <row r="199" spans="1:1" x14ac:dyDescent="0.25">
      <c r="A199" t="s">
        <v>3815</v>
      </c>
    </row>
    <row r="200" spans="1:1" x14ac:dyDescent="0.25">
      <c r="A200" t="s">
        <v>3816</v>
      </c>
    </row>
    <row r="201" spans="1:1" x14ac:dyDescent="0.25">
      <c r="A201" t="s">
        <v>3817</v>
      </c>
    </row>
    <row r="202" spans="1:1" x14ac:dyDescent="0.25">
      <c r="A202" t="s">
        <v>3818</v>
      </c>
    </row>
    <row r="203" spans="1:1" x14ac:dyDescent="0.25">
      <c r="A203" t="s">
        <v>3819</v>
      </c>
    </row>
    <row r="204" spans="1:1" x14ac:dyDescent="0.25">
      <c r="A204" t="s">
        <v>3820</v>
      </c>
    </row>
    <row r="205" spans="1:1" x14ac:dyDescent="0.25">
      <c r="A205" t="s">
        <v>3821</v>
      </c>
    </row>
    <row r="206" spans="1:1" x14ac:dyDescent="0.25">
      <c r="A206" t="s">
        <v>3822</v>
      </c>
    </row>
    <row r="207" spans="1:1" x14ac:dyDescent="0.25">
      <c r="A207" t="s">
        <v>3823</v>
      </c>
    </row>
    <row r="208" spans="1:1" x14ac:dyDescent="0.25">
      <c r="A208" t="s">
        <v>3824</v>
      </c>
    </row>
    <row r="209" spans="1:1" x14ac:dyDescent="0.25">
      <c r="A209" t="s">
        <v>3825</v>
      </c>
    </row>
    <row r="210" spans="1:1" x14ac:dyDescent="0.25">
      <c r="A210" t="s">
        <v>3826</v>
      </c>
    </row>
    <row r="211" spans="1:1" x14ac:dyDescent="0.25">
      <c r="A211" t="s">
        <v>3827</v>
      </c>
    </row>
    <row r="212" spans="1:1" x14ac:dyDescent="0.25">
      <c r="A212" t="s">
        <v>3828</v>
      </c>
    </row>
    <row r="213" spans="1:1" x14ac:dyDescent="0.25">
      <c r="A213" t="s">
        <v>3829</v>
      </c>
    </row>
    <row r="214" spans="1:1" x14ac:dyDescent="0.25">
      <c r="A214" t="s">
        <v>3830</v>
      </c>
    </row>
    <row r="215" spans="1:1" x14ac:dyDescent="0.25">
      <c r="A215" t="s">
        <v>3831</v>
      </c>
    </row>
    <row r="216" spans="1:1" x14ac:dyDescent="0.25">
      <c r="A216" t="s">
        <v>3832</v>
      </c>
    </row>
    <row r="217" spans="1:1" x14ac:dyDescent="0.25">
      <c r="A217" t="s">
        <v>3833</v>
      </c>
    </row>
    <row r="218" spans="1:1" x14ac:dyDescent="0.25">
      <c r="A218" t="s">
        <v>3834</v>
      </c>
    </row>
    <row r="219" spans="1:1" x14ac:dyDescent="0.25">
      <c r="A219" t="s">
        <v>3835</v>
      </c>
    </row>
    <row r="220" spans="1:1" x14ac:dyDescent="0.25">
      <c r="A220" t="s">
        <v>3836</v>
      </c>
    </row>
    <row r="221" spans="1:1" x14ac:dyDescent="0.25">
      <c r="A221" t="s">
        <v>3837</v>
      </c>
    </row>
    <row r="222" spans="1:1" x14ac:dyDescent="0.25">
      <c r="A222" t="s">
        <v>3838</v>
      </c>
    </row>
    <row r="223" spans="1:1" x14ac:dyDescent="0.25">
      <c r="A223" t="s">
        <v>3839</v>
      </c>
    </row>
    <row r="224" spans="1:1" x14ac:dyDescent="0.25">
      <c r="A224" t="s">
        <v>3840</v>
      </c>
    </row>
    <row r="225" spans="1:1" x14ac:dyDescent="0.25">
      <c r="A225" t="s">
        <v>3841</v>
      </c>
    </row>
    <row r="226" spans="1:1" x14ac:dyDescent="0.25">
      <c r="A226" t="s">
        <v>3842</v>
      </c>
    </row>
    <row r="227" spans="1:1" x14ac:dyDescent="0.25">
      <c r="A227" t="s">
        <v>3843</v>
      </c>
    </row>
    <row r="228" spans="1:1" x14ac:dyDescent="0.25">
      <c r="A228" t="s">
        <v>3844</v>
      </c>
    </row>
    <row r="229" spans="1:1" x14ac:dyDescent="0.25">
      <c r="A229" t="s">
        <v>3845</v>
      </c>
    </row>
    <row r="230" spans="1:1" x14ac:dyDescent="0.25">
      <c r="A230" t="s">
        <v>3846</v>
      </c>
    </row>
    <row r="231" spans="1:1" x14ac:dyDescent="0.25">
      <c r="A231" t="s">
        <v>3847</v>
      </c>
    </row>
    <row r="232" spans="1:1" x14ac:dyDescent="0.25">
      <c r="A232" t="s">
        <v>3848</v>
      </c>
    </row>
    <row r="233" spans="1:1" x14ac:dyDescent="0.25">
      <c r="A233" t="s">
        <v>3849</v>
      </c>
    </row>
    <row r="234" spans="1:1" x14ac:dyDescent="0.25">
      <c r="A234" t="s">
        <v>3850</v>
      </c>
    </row>
    <row r="235" spans="1:1" x14ac:dyDescent="0.25">
      <c r="A235" t="s">
        <v>3851</v>
      </c>
    </row>
    <row r="236" spans="1:1" x14ac:dyDescent="0.25">
      <c r="A236" t="s">
        <v>3852</v>
      </c>
    </row>
    <row r="237" spans="1:1" x14ac:dyDescent="0.25">
      <c r="A237" t="s">
        <v>3853</v>
      </c>
    </row>
    <row r="238" spans="1:1" x14ac:dyDescent="0.25">
      <c r="A238" t="s">
        <v>3854</v>
      </c>
    </row>
    <row r="239" spans="1:1" x14ac:dyDescent="0.25">
      <c r="A239" t="s">
        <v>3855</v>
      </c>
    </row>
    <row r="240" spans="1:1" x14ac:dyDescent="0.25">
      <c r="A240" t="s">
        <v>3856</v>
      </c>
    </row>
    <row r="241" spans="1:1" x14ac:dyDescent="0.25">
      <c r="A241" t="s">
        <v>3857</v>
      </c>
    </row>
    <row r="242" spans="1:1" x14ac:dyDescent="0.25">
      <c r="A242" t="s">
        <v>3858</v>
      </c>
    </row>
    <row r="243" spans="1:1" x14ac:dyDescent="0.25">
      <c r="A243" t="s">
        <v>3859</v>
      </c>
    </row>
    <row r="244" spans="1:1" x14ac:dyDescent="0.25">
      <c r="A244" t="s">
        <v>3860</v>
      </c>
    </row>
    <row r="245" spans="1:1" x14ac:dyDescent="0.25">
      <c r="A245" t="s">
        <v>3861</v>
      </c>
    </row>
    <row r="246" spans="1:1" x14ac:dyDescent="0.25">
      <c r="A246" t="s">
        <v>3862</v>
      </c>
    </row>
    <row r="247" spans="1:1" x14ac:dyDescent="0.25">
      <c r="A247" t="s">
        <v>3863</v>
      </c>
    </row>
    <row r="248" spans="1:1" x14ac:dyDescent="0.25">
      <c r="A248" t="s">
        <v>3864</v>
      </c>
    </row>
    <row r="249" spans="1:1" x14ac:dyDescent="0.25">
      <c r="A249" t="s">
        <v>3865</v>
      </c>
    </row>
    <row r="250" spans="1:1" x14ac:dyDescent="0.25">
      <c r="A250" t="s">
        <v>3866</v>
      </c>
    </row>
    <row r="251" spans="1:1" x14ac:dyDescent="0.25">
      <c r="A251" t="s">
        <v>3867</v>
      </c>
    </row>
    <row r="252" spans="1:1" x14ac:dyDescent="0.25">
      <c r="A252" t="s">
        <v>3868</v>
      </c>
    </row>
    <row r="253" spans="1:1" x14ac:dyDescent="0.25">
      <c r="A253" t="s">
        <v>3869</v>
      </c>
    </row>
    <row r="254" spans="1:1" x14ac:dyDescent="0.25">
      <c r="A254" t="s">
        <v>3870</v>
      </c>
    </row>
    <row r="255" spans="1:1" x14ac:dyDescent="0.25">
      <c r="A255" t="s">
        <v>3871</v>
      </c>
    </row>
    <row r="256" spans="1:1" x14ac:dyDescent="0.25">
      <c r="A256" t="s">
        <v>3872</v>
      </c>
    </row>
    <row r="257" spans="1:1" x14ac:dyDescent="0.25">
      <c r="A257" t="s">
        <v>3873</v>
      </c>
    </row>
    <row r="258" spans="1:1" x14ac:dyDescent="0.25">
      <c r="A258" t="s">
        <v>3874</v>
      </c>
    </row>
    <row r="259" spans="1:1" x14ac:dyDescent="0.25">
      <c r="A259" t="s">
        <v>3875</v>
      </c>
    </row>
    <row r="260" spans="1:1" x14ac:dyDescent="0.25">
      <c r="A260" t="s">
        <v>3876</v>
      </c>
    </row>
    <row r="261" spans="1:1" x14ac:dyDescent="0.25">
      <c r="A261" t="s">
        <v>3877</v>
      </c>
    </row>
    <row r="262" spans="1:1" x14ac:dyDescent="0.25">
      <c r="A262" t="s">
        <v>3878</v>
      </c>
    </row>
    <row r="263" spans="1:1" x14ac:dyDescent="0.25">
      <c r="A263" t="s">
        <v>3879</v>
      </c>
    </row>
    <row r="264" spans="1:1" x14ac:dyDescent="0.25">
      <c r="A264" t="s">
        <v>3880</v>
      </c>
    </row>
    <row r="265" spans="1:1" x14ac:dyDescent="0.25">
      <c r="A265" t="s">
        <v>3881</v>
      </c>
    </row>
    <row r="266" spans="1:1" x14ac:dyDescent="0.25">
      <c r="A266" t="s">
        <v>3882</v>
      </c>
    </row>
    <row r="267" spans="1:1" x14ac:dyDescent="0.25">
      <c r="A267" t="s">
        <v>3883</v>
      </c>
    </row>
    <row r="268" spans="1:1" x14ac:dyDescent="0.25">
      <c r="A268" t="s">
        <v>3884</v>
      </c>
    </row>
    <row r="269" spans="1:1" x14ac:dyDescent="0.25">
      <c r="A269" t="s">
        <v>3885</v>
      </c>
    </row>
    <row r="270" spans="1:1" x14ac:dyDescent="0.25">
      <c r="A270" t="s">
        <v>3886</v>
      </c>
    </row>
    <row r="271" spans="1:1" x14ac:dyDescent="0.25">
      <c r="A271" t="s">
        <v>3887</v>
      </c>
    </row>
    <row r="272" spans="1:1" x14ac:dyDescent="0.25">
      <c r="A272" t="s">
        <v>3888</v>
      </c>
    </row>
    <row r="273" spans="1:1" x14ac:dyDescent="0.25">
      <c r="A273" t="s">
        <v>3889</v>
      </c>
    </row>
    <row r="274" spans="1:1" x14ac:dyDescent="0.25">
      <c r="A274" t="s">
        <v>3890</v>
      </c>
    </row>
    <row r="275" spans="1:1" x14ac:dyDescent="0.25">
      <c r="A275" t="s">
        <v>3891</v>
      </c>
    </row>
    <row r="276" spans="1:1" x14ac:dyDescent="0.25">
      <c r="A276" t="s">
        <v>3892</v>
      </c>
    </row>
    <row r="277" spans="1:1" x14ac:dyDescent="0.25">
      <c r="A277" t="s">
        <v>3893</v>
      </c>
    </row>
    <row r="278" spans="1:1" x14ac:dyDescent="0.25">
      <c r="A278" t="s">
        <v>3894</v>
      </c>
    </row>
    <row r="279" spans="1:1" x14ac:dyDescent="0.25">
      <c r="A279" t="s">
        <v>3895</v>
      </c>
    </row>
    <row r="280" spans="1:1" x14ac:dyDescent="0.25">
      <c r="A280" t="s">
        <v>3896</v>
      </c>
    </row>
    <row r="281" spans="1:1" x14ac:dyDescent="0.25">
      <c r="A281" t="s">
        <v>3897</v>
      </c>
    </row>
    <row r="282" spans="1:1" x14ac:dyDescent="0.25">
      <c r="A282" t="s">
        <v>3898</v>
      </c>
    </row>
    <row r="283" spans="1:1" x14ac:dyDescent="0.25">
      <c r="A283" t="s">
        <v>3899</v>
      </c>
    </row>
    <row r="284" spans="1:1" x14ac:dyDescent="0.25">
      <c r="A284" t="s">
        <v>3900</v>
      </c>
    </row>
    <row r="285" spans="1:1" x14ac:dyDescent="0.25">
      <c r="A285" t="s">
        <v>3901</v>
      </c>
    </row>
    <row r="286" spans="1:1" x14ac:dyDescent="0.25">
      <c r="A286" t="s">
        <v>3902</v>
      </c>
    </row>
    <row r="287" spans="1:1" x14ac:dyDescent="0.25">
      <c r="A287" t="s">
        <v>3903</v>
      </c>
    </row>
    <row r="288" spans="1:1" x14ac:dyDescent="0.25">
      <c r="A288" t="s">
        <v>3904</v>
      </c>
    </row>
    <row r="289" spans="1:1" x14ac:dyDescent="0.25">
      <c r="A289" t="s">
        <v>3905</v>
      </c>
    </row>
    <row r="290" spans="1:1" x14ac:dyDescent="0.25">
      <c r="A290" t="s">
        <v>3906</v>
      </c>
    </row>
    <row r="291" spans="1:1" x14ac:dyDescent="0.25">
      <c r="A291" t="s">
        <v>3907</v>
      </c>
    </row>
    <row r="292" spans="1:1" x14ac:dyDescent="0.25">
      <c r="A292" t="s">
        <v>3908</v>
      </c>
    </row>
    <row r="293" spans="1:1" x14ac:dyDescent="0.25">
      <c r="A293" t="s">
        <v>3909</v>
      </c>
    </row>
    <row r="294" spans="1:1" x14ac:dyDescent="0.25">
      <c r="A294" t="s">
        <v>3910</v>
      </c>
    </row>
    <row r="295" spans="1:1" x14ac:dyDescent="0.25">
      <c r="A295" t="s">
        <v>3911</v>
      </c>
    </row>
    <row r="296" spans="1:1" x14ac:dyDescent="0.25">
      <c r="A296" t="s">
        <v>3912</v>
      </c>
    </row>
    <row r="297" spans="1:1" x14ac:dyDescent="0.25">
      <c r="A297" t="s">
        <v>3913</v>
      </c>
    </row>
    <row r="298" spans="1:1" x14ac:dyDescent="0.25">
      <c r="A298" t="s">
        <v>3914</v>
      </c>
    </row>
    <row r="299" spans="1:1" x14ac:dyDescent="0.25">
      <c r="A299" t="s">
        <v>3915</v>
      </c>
    </row>
    <row r="300" spans="1:1" x14ac:dyDescent="0.25">
      <c r="A300" t="s">
        <v>3916</v>
      </c>
    </row>
    <row r="301" spans="1:1" x14ac:dyDescent="0.25">
      <c r="A301" t="s">
        <v>3917</v>
      </c>
    </row>
    <row r="302" spans="1:1" x14ac:dyDescent="0.25">
      <c r="A302" t="s">
        <v>3918</v>
      </c>
    </row>
    <row r="303" spans="1:1" x14ac:dyDescent="0.25">
      <c r="A303" t="s">
        <v>3919</v>
      </c>
    </row>
    <row r="304" spans="1:1" x14ac:dyDescent="0.25">
      <c r="A304" t="s">
        <v>3920</v>
      </c>
    </row>
    <row r="305" spans="1:1" x14ac:dyDescent="0.25">
      <c r="A305" t="s">
        <v>3921</v>
      </c>
    </row>
    <row r="306" spans="1:1" x14ac:dyDescent="0.25">
      <c r="A306" t="s">
        <v>3922</v>
      </c>
    </row>
    <row r="307" spans="1:1" x14ac:dyDescent="0.25">
      <c r="A307" t="s">
        <v>3923</v>
      </c>
    </row>
    <row r="308" spans="1:1" x14ac:dyDescent="0.25">
      <c r="A308" t="s">
        <v>3924</v>
      </c>
    </row>
    <row r="309" spans="1:1" x14ac:dyDescent="0.25">
      <c r="A309" t="s">
        <v>3925</v>
      </c>
    </row>
    <row r="310" spans="1:1" x14ac:dyDescent="0.25">
      <c r="A310" t="s">
        <v>3926</v>
      </c>
    </row>
    <row r="311" spans="1:1" x14ac:dyDescent="0.25">
      <c r="A311" t="s">
        <v>3927</v>
      </c>
    </row>
    <row r="312" spans="1:1" x14ac:dyDescent="0.25">
      <c r="A312" t="s">
        <v>3928</v>
      </c>
    </row>
    <row r="313" spans="1:1" x14ac:dyDescent="0.25">
      <c r="A313" t="s">
        <v>3929</v>
      </c>
    </row>
    <row r="314" spans="1:1" x14ac:dyDescent="0.25">
      <c r="A314" t="s">
        <v>3930</v>
      </c>
    </row>
    <row r="315" spans="1:1" x14ac:dyDescent="0.25">
      <c r="A315" t="s">
        <v>3931</v>
      </c>
    </row>
    <row r="316" spans="1:1" x14ac:dyDescent="0.25">
      <c r="A316" t="s">
        <v>3932</v>
      </c>
    </row>
    <row r="317" spans="1:1" x14ac:dyDescent="0.25">
      <c r="A317" t="s">
        <v>3933</v>
      </c>
    </row>
    <row r="318" spans="1:1" x14ac:dyDescent="0.25">
      <c r="A318" t="s">
        <v>3934</v>
      </c>
    </row>
    <row r="319" spans="1:1" x14ac:dyDescent="0.25">
      <c r="A319" t="s">
        <v>3935</v>
      </c>
    </row>
    <row r="320" spans="1:1" x14ac:dyDescent="0.25">
      <c r="A320" t="s">
        <v>3936</v>
      </c>
    </row>
    <row r="321" spans="1:1" x14ac:dyDescent="0.25">
      <c r="A321" t="s">
        <v>3937</v>
      </c>
    </row>
    <row r="322" spans="1:1" x14ac:dyDescent="0.25">
      <c r="A322" t="s">
        <v>3938</v>
      </c>
    </row>
    <row r="323" spans="1:1" x14ac:dyDescent="0.25">
      <c r="A323" t="s">
        <v>3939</v>
      </c>
    </row>
    <row r="324" spans="1:1" x14ac:dyDescent="0.25">
      <c r="A324" t="s">
        <v>3940</v>
      </c>
    </row>
    <row r="325" spans="1:1" x14ac:dyDescent="0.25">
      <c r="A325" t="s">
        <v>3941</v>
      </c>
    </row>
    <row r="326" spans="1:1" x14ac:dyDescent="0.25">
      <c r="A326" t="s">
        <v>3942</v>
      </c>
    </row>
    <row r="327" spans="1:1" x14ac:dyDescent="0.25">
      <c r="A327" t="s">
        <v>3943</v>
      </c>
    </row>
    <row r="328" spans="1:1" x14ac:dyDescent="0.25">
      <c r="A328" t="s">
        <v>3944</v>
      </c>
    </row>
    <row r="329" spans="1:1" x14ac:dyDescent="0.25">
      <c r="A329" t="s">
        <v>3945</v>
      </c>
    </row>
    <row r="330" spans="1:1" x14ac:dyDescent="0.25">
      <c r="A330" t="s">
        <v>3946</v>
      </c>
    </row>
    <row r="331" spans="1:1" x14ac:dyDescent="0.25">
      <c r="A331" t="s">
        <v>3947</v>
      </c>
    </row>
    <row r="332" spans="1:1" x14ac:dyDescent="0.25">
      <c r="A332" t="s">
        <v>3948</v>
      </c>
    </row>
    <row r="333" spans="1:1" x14ac:dyDescent="0.25">
      <c r="A333" t="s">
        <v>3949</v>
      </c>
    </row>
    <row r="334" spans="1:1" x14ac:dyDescent="0.25">
      <c r="A334" t="s">
        <v>3950</v>
      </c>
    </row>
    <row r="335" spans="1:1" x14ac:dyDescent="0.25">
      <c r="A335" t="s">
        <v>3951</v>
      </c>
    </row>
    <row r="336" spans="1:1" x14ac:dyDescent="0.25">
      <c r="A336" t="s">
        <v>3952</v>
      </c>
    </row>
    <row r="337" spans="1:1" x14ac:dyDescent="0.25">
      <c r="A337" t="s">
        <v>3953</v>
      </c>
    </row>
    <row r="338" spans="1:1" x14ac:dyDescent="0.25">
      <c r="A338" t="s">
        <v>3954</v>
      </c>
    </row>
    <row r="339" spans="1:1" x14ac:dyDescent="0.25">
      <c r="A339" t="s">
        <v>3955</v>
      </c>
    </row>
    <row r="340" spans="1:1" x14ac:dyDescent="0.25">
      <c r="A340" t="s">
        <v>3956</v>
      </c>
    </row>
    <row r="341" spans="1:1" x14ac:dyDescent="0.25">
      <c r="A341" t="s">
        <v>3957</v>
      </c>
    </row>
    <row r="342" spans="1:1" x14ac:dyDescent="0.25">
      <c r="A342" t="s">
        <v>3958</v>
      </c>
    </row>
    <row r="343" spans="1:1" x14ac:dyDescent="0.25">
      <c r="A343" t="s">
        <v>3959</v>
      </c>
    </row>
    <row r="344" spans="1:1" x14ac:dyDescent="0.25">
      <c r="A344" t="s">
        <v>3960</v>
      </c>
    </row>
    <row r="345" spans="1:1" x14ac:dyDescent="0.25">
      <c r="A345" t="s">
        <v>3961</v>
      </c>
    </row>
    <row r="346" spans="1:1" x14ac:dyDescent="0.25">
      <c r="A346" t="s">
        <v>3962</v>
      </c>
    </row>
    <row r="347" spans="1:1" x14ac:dyDescent="0.25">
      <c r="A347" t="s">
        <v>3963</v>
      </c>
    </row>
    <row r="348" spans="1:1" x14ac:dyDescent="0.25">
      <c r="A348" t="s">
        <v>3964</v>
      </c>
    </row>
    <row r="349" spans="1:1" x14ac:dyDescent="0.25">
      <c r="A349" t="s">
        <v>3965</v>
      </c>
    </row>
    <row r="350" spans="1:1" x14ac:dyDescent="0.25">
      <c r="A350" t="s">
        <v>3966</v>
      </c>
    </row>
    <row r="351" spans="1:1" x14ac:dyDescent="0.25">
      <c r="A351" t="s">
        <v>3967</v>
      </c>
    </row>
    <row r="352" spans="1:1" x14ac:dyDescent="0.25">
      <c r="A352" t="s">
        <v>3968</v>
      </c>
    </row>
    <row r="353" spans="1:1" x14ac:dyDescent="0.25">
      <c r="A353" t="s">
        <v>3969</v>
      </c>
    </row>
    <row r="354" spans="1:1" x14ac:dyDescent="0.25">
      <c r="A354" t="s">
        <v>3970</v>
      </c>
    </row>
    <row r="355" spans="1:1" x14ac:dyDescent="0.25">
      <c r="A355" t="s">
        <v>3971</v>
      </c>
    </row>
    <row r="356" spans="1:1" x14ac:dyDescent="0.25">
      <c r="A356" t="s">
        <v>3972</v>
      </c>
    </row>
    <row r="357" spans="1:1" x14ac:dyDescent="0.25">
      <c r="A357" t="s">
        <v>3973</v>
      </c>
    </row>
    <row r="358" spans="1:1" x14ac:dyDescent="0.25">
      <c r="A358" t="s">
        <v>3974</v>
      </c>
    </row>
    <row r="359" spans="1:1" x14ac:dyDescent="0.25">
      <c r="A359" t="s">
        <v>3975</v>
      </c>
    </row>
    <row r="360" spans="1:1" x14ac:dyDescent="0.25">
      <c r="A360" t="s">
        <v>3976</v>
      </c>
    </row>
    <row r="361" spans="1:1" x14ac:dyDescent="0.25">
      <c r="A361" t="s">
        <v>3977</v>
      </c>
    </row>
    <row r="362" spans="1:1" x14ac:dyDescent="0.25">
      <c r="A362" t="s">
        <v>3978</v>
      </c>
    </row>
    <row r="363" spans="1:1" x14ac:dyDescent="0.25">
      <c r="A363" t="s">
        <v>3979</v>
      </c>
    </row>
    <row r="364" spans="1:1" x14ac:dyDescent="0.25">
      <c r="A364" t="s">
        <v>3980</v>
      </c>
    </row>
    <row r="365" spans="1:1" x14ac:dyDescent="0.25">
      <c r="A365" t="s">
        <v>3981</v>
      </c>
    </row>
    <row r="366" spans="1:1" x14ac:dyDescent="0.25">
      <c r="A366" t="s">
        <v>3982</v>
      </c>
    </row>
    <row r="367" spans="1:1" x14ac:dyDescent="0.25">
      <c r="A367" t="s">
        <v>3983</v>
      </c>
    </row>
    <row r="368" spans="1:1" x14ac:dyDescent="0.25">
      <c r="A368" t="s">
        <v>3984</v>
      </c>
    </row>
    <row r="369" spans="1:1" x14ac:dyDescent="0.25">
      <c r="A369" t="s">
        <v>3985</v>
      </c>
    </row>
    <row r="370" spans="1:1" x14ac:dyDescent="0.25">
      <c r="A370" t="s">
        <v>3986</v>
      </c>
    </row>
    <row r="371" spans="1:1" x14ac:dyDescent="0.25">
      <c r="A371" t="s">
        <v>3987</v>
      </c>
    </row>
    <row r="372" spans="1:1" x14ac:dyDescent="0.25">
      <c r="A372" t="s">
        <v>3988</v>
      </c>
    </row>
    <row r="373" spans="1:1" x14ac:dyDescent="0.25">
      <c r="A373" t="s">
        <v>3989</v>
      </c>
    </row>
    <row r="374" spans="1:1" x14ac:dyDescent="0.25">
      <c r="A374" t="s">
        <v>3990</v>
      </c>
    </row>
    <row r="375" spans="1:1" x14ac:dyDescent="0.25">
      <c r="A375" t="s">
        <v>3991</v>
      </c>
    </row>
    <row r="376" spans="1:1" x14ac:dyDescent="0.25">
      <c r="A376" t="s">
        <v>3992</v>
      </c>
    </row>
    <row r="377" spans="1:1" x14ac:dyDescent="0.25">
      <c r="A377" t="s">
        <v>3993</v>
      </c>
    </row>
    <row r="378" spans="1:1" x14ac:dyDescent="0.25">
      <c r="A378" t="s">
        <v>3994</v>
      </c>
    </row>
    <row r="379" spans="1:1" x14ac:dyDescent="0.25">
      <c r="A379" t="s">
        <v>3995</v>
      </c>
    </row>
    <row r="380" spans="1:1" x14ac:dyDescent="0.25">
      <c r="A380" t="s">
        <v>3996</v>
      </c>
    </row>
    <row r="381" spans="1:1" x14ac:dyDescent="0.25">
      <c r="A381" t="s">
        <v>3997</v>
      </c>
    </row>
    <row r="382" spans="1:1" x14ac:dyDescent="0.25">
      <c r="A382" t="s">
        <v>3998</v>
      </c>
    </row>
    <row r="383" spans="1:1" x14ac:dyDescent="0.25">
      <c r="A383" t="s">
        <v>3999</v>
      </c>
    </row>
    <row r="384" spans="1:1" x14ac:dyDescent="0.25">
      <c r="A384" t="s">
        <v>4000</v>
      </c>
    </row>
    <row r="385" spans="1:1" x14ac:dyDescent="0.25">
      <c r="A385" t="s">
        <v>4001</v>
      </c>
    </row>
    <row r="386" spans="1:1" x14ac:dyDescent="0.25">
      <c r="A386" t="s">
        <v>4002</v>
      </c>
    </row>
    <row r="387" spans="1:1" x14ac:dyDescent="0.25">
      <c r="A387" t="s">
        <v>4003</v>
      </c>
    </row>
    <row r="388" spans="1:1" x14ac:dyDescent="0.25">
      <c r="A388" t="s">
        <v>4004</v>
      </c>
    </row>
    <row r="389" spans="1:1" x14ac:dyDescent="0.25">
      <c r="A389" t="s">
        <v>4005</v>
      </c>
    </row>
    <row r="390" spans="1:1" x14ac:dyDescent="0.25">
      <c r="A390" t="s">
        <v>4006</v>
      </c>
    </row>
    <row r="391" spans="1:1" x14ac:dyDescent="0.25">
      <c r="A391" t="s">
        <v>4007</v>
      </c>
    </row>
    <row r="392" spans="1:1" x14ac:dyDescent="0.25">
      <c r="A392" t="s">
        <v>4008</v>
      </c>
    </row>
    <row r="393" spans="1:1" x14ac:dyDescent="0.25">
      <c r="A393" t="s">
        <v>4009</v>
      </c>
    </row>
    <row r="394" spans="1:1" x14ac:dyDescent="0.25">
      <c r="A394" t="s">
        <v>4010</v>
      </c>
    </row>
    <row r="395" spans="1:1" x14ac:dyDescent="0.25">
      <c r="A395" t="s">
        <v>4011</v>
      </c>
    </row>
    <row r="396" spans="1:1" x14ac:dyDescent="0.25">
      <c r="A396" t="s">
        <v>4012</v>
      </c>
    </row>
    <row r="397" spans="1:1" x14ac:dyDescent="0.25">
      <c r="A397" t="s">
        <v>4013</v>
      </c>
    </row>
    <row r="398" spans="1:1" x14ac:dyDescent="0.25">
      <c r="A398" t="s">
        <v>4014</v>
      </c>
    </row>
    <row r="399" spans="1:1" x14ac:dyDescent="0.25">
      <c r="A399" t="s">
        <v>4015</v>
      </c>
    </row>
    <row r="400" spans="1:1" x14ac:dyDescent="0.25">
      <c r="A400" t="s">
        <v>4016</v>
      </c>
    </row>
    <row r="401" spans="1:1" x14ac:dyDescent="0.25">
      <c r="A401" t="s">
        <v>4017</v>
      </c>
    </row>
    <row r="402" spans="1:1" x14ac:dyDescent="0.25">
      <c r="A402" t="s">
        <v>4018</v>
      </c>
    </row>
    <row r="403" spans="1:1" x14ac:dyDescent="0.25">
      <c r="A403" t="s">
        <v>4019</v>
      </c>
    </row>
    <row r="404" spans="1:1" x14ac:dyDescent="0.25">
      <c r="A404" t="s">
        <v>4020</v>
      </c>
    </row>
    <row r="405" spans="1:1" x14ac:dyDescent="0.25">
      <c r="A405" t="s">
        <v>4021</v>
      </c>
    </row>
    <row r="406" spans="1:1" x14ac:dyDescent="0.25">
      <c r="A406" t="s">
        <v>4022</v>
      </c>
    </row>
    <row r="407" spans="1:1" x14ac:dyDescent="0.25">
      <c r="A407" t="s">
        <v>4023</v>
      </c>
    </row>
    <row r="408" spans="1:1" x14ac:dyDescent="0.25">
      <c r="A408" t="s">
        <v>4024</v>
      </c>
    </row>
    <row r="409" spans="1:1" x14ac:dyDescent="0.25">
      <c r="A409" t="s">
        <v>4025</v>
      </c>
    </row>
    <row r="410" spans="1:1" x14ac:dyDescent="0.25">
      <c r="A410" t="s">
        <v>4026</v>
      </c>
    </row>
    <row r="411" spans="1:1" x14ac:dyDescent="0.25">
      <c r="A411" t="s">
        <v>4027</v>
      </c>
    </row>
    <row r="412" spans="1:1" x14ac:dyDescent="0.25">
      <c r="A412" t="s">
        <v>4028</v>
      </c>
    </row>
    <row r="413" spans="1:1" x14ac:dyDescent="0.25">
      <c r="A413" t="s">
        <v>4029</v>
      </c>
    </row>
    <row r="414" spans="1:1" x14ac:dyDescent="0.25">
      <c r="A414" t="s">
        <v>4030</v>
      </c>
    </row>
    <row r="415" spans="1:1" x14ac:dyDescent="0.25">
      <c r="A415" t="s">
        <v>4031</v>
      </c>
    </row>
    <row r="416" spans="1:1" x14ac:dyDescent="0.25">
      <c r="A416" t="s">
        <v>4032</v>
      </c>
    </row>
    <row r="417" spans="1:1" x14ac:dyDescent="0.25">
      <c r="A417" t="s">
        <v>4033</v>
      </c>
    </row>
    <row r="418" spans="1:1" x14ac:dyDescent="0.25">
      <c r="A418" t="s">
        <v>4034</v>
      </c>
    </row>
    <row r="419" spans="1:1" x14ac:dyDescent="0.25">
      <c r="A419" t="s">
        <v>4035</v>
      </c>
    </row>
    <row r="420" spans="1:1" x14ac:dyDescent="0.25">
      <c r="A420" t="s">
        <v>4036</v>
      </c>
    </row>
    <row r="421" spans="1:1" x14ac:dyDescent="0.25">
      <c r="A421" t="s">
        <v>4037</v>
      </c>
    </row>
    <row r="422" spans="1:1" x14ac:dyDescent="0.25">
      <c r="A422" t="s">
        <v>4038</v>
      </c>
    </row>
    <row r="423" spans="1:1" x14ac:dyDescent="0.25">
      <c r="A423" t="s">
        <v>4039</v>
      </c>
    </row>
    <row r="424" spans="1:1" x14ac:dyDescent="0.25">
      <c r="A424" t="s">
        <v>4040</v>
      </c>
    </row>
    <row r="425" spans="1:1" x14ac:dyDescent="0.25">
      <c r="A425" t="s">
        <v>4041</v>
      </c>
    </row>
    <row r="426" spans="1:1" x14ac:dyDescent="0.25">
      <c r="A426" t="s">
        <v>4042</v>
      </c>
    </row>
    <row r="427" spans="1:1" x14ac:dyDescent="0.25">
      <c r="A427" t="s">
        <v>4043</v>
      </c>
    </row>
    <row r="428" spans="1:1" x14ac:dyDescent="0.25">
      <c r="A428" t="s">
        <v>4044</v>
      </c>
    </row>
    <row r="429" spans="1:1" x14ac:dyDescent="0.25">
      <c r="A429" t="s">
        <v>4045</v>
      </c>
    </row>
    <row r="430" spans="1:1" x14ac:dyDescent="0.25">
      <c r="A430" t="s">
        <v>4046</v>
      </c>
    </row>
    <row r="431" spans="1:1" x14ac:dyDescent="0.25">
      <c r="A431" t="s">
        <v>4047</v>
      </c>
    </row>
    <row r="432" spans="1:1" x14ac:dyDescent="0.25">
      <c r="A432" t="s">
        <v>4048</v>
      </c>
    </row>
    <row r="433" spans="1:1" x14ac:dyDescent="0.25">
      <c r="A433" t="s">
        <v>4049</v>
      </c>
    </row>
    <row r="434" spans="1:1" x14ac:dyDescent="0.25">
      <c r="A434" t="s">
        <v>4050</v>
      </c>
    </row>
    <row r="435" spans="1:1" x14ac:dyDescent="0.25">
      <c r="A435" t="s">
        <v>4051</v>
      </c>
    </row>
    <row r="436" spans="1:1" x14ac:dyDescent="0.25">
      <c r="A436" t="s">
        <v>4052</v>
      </c>
    </row>
    <row r="437" spans="1:1" x14ac:dyDescent="0.25">
      <c r="A437" t="s">
        <v>4053</v>
      </c>
    </row>
    <row r="438" spans="1:1" x14ac:dyDescent="0.25">
      <c r="A438" t="s">
        <v>4054</v>
      </c>
    </row>
    <row r="439" spans="1:1" x14ac:dyDescent="0.25">
      <c r="A439" t="s">
        <v>4055</v>
      </c>
    </row>
    <row r="440" spans="1:1" x14ac:dyDescent="0.25">
      <c r="A440" t="s">
        <v>4056</v>
      </c>
    </row>
    <row r="441" spans="1:1" x14ac:dyDescent="0.25">
      <c r="A441" t="s">
        <v>4057</v>
      </c>
    </row>
    <row r="442" spans="1:1" x14ac:dyDescent="0.25">
      <c r="A442" t="s">
        <v>4058</v>
      </c>
    </row>
    <row r="443" spans="1:1" x14ac:dyDescent="0.25">
      <c r="A443" t="s">
        <v>4059</v>
      </c>
    </row>
    <row r="444" spans="1:1" x14ac:dyDescent="0.25">
      <c r="A444" t="s">
        <v>4060</v>
      </c>
    </row>
    <row r="445" spans="1:1" x14ac:dyDescent="0.25">
      <c r="A445" t="s">
        <v>4061</v>
      </c>
    </row>
    <row r="446" spans="1:1" x14ac:dyDescent="0.25">
      <c r="A446" t="s">
        <v>4062</v>
      </c>
    </row>
    <row r="447" spans="1:1" x14ac:dyDescent="0.25">
      <c r="A447" t="s">
        <v>4063</v>
      </c>
    </row>
    <row r="448" spans="1:1" x14ac:dyDescent="0.25">
      <c r="A448" t="s">
        <v>4064</v>
      </c>
    </row>
    <row r="449" spans="1:1" x14ac:dyDescent="0.25">
      <c r="A449" t="s">
        <v>4065</v>
      </c>
    </row>
    <row r="450" spans="1:1" x14ac:dyDescent="0.25">
      <c r="A450" t="s">
        <v>4066</v>
      </c>
    </row>
    <row r="451" spans="1:1" x14ac:dyDescent="0.25">
      <c r="A451" t="s">
        <v>4067</v>
      </c>
    </row>
    <row r="452" spans="1:1" x14ac:dyDescent="0.25">
      <c r="A452" t="s">
        <v>4068</v>
      </c>
    </row>
    <row r="453" spans="1:1" x14ac:dyDescent="0.25">
      <c r="A453" t="s">
        <v>4069</v>
      </c>
    </row>
    <row r="454" spans="1:1" x14ac:dyDescent="0.25">
      <c r="A454" t="s">
        <v>4070</v>
      </c>
    </row>
    <row r="455" spans="1:1" x14ac:dyDescent="0.25">
      <c r="A455" t="s">
        <v>4071</v>
      </c>
    </row>
    <row r="456" spans="1:1" x14ac:dyDescent="0.25">
      <c r="A456" t="s">
        <v>4072</v>
      </c>
    </row>
    <row r="457" spans="1:1" x14ac:dyDescent="0.25">
      <c r="A457" t="s">
        <v>4073</v>
      </c>
    </row>
    <row r="458" spans="1:1" x14ac:dyDescent="0.25">
      <c r="A458" t="s">
        <v>4074</v>
      </c>
    </row>
    <row r="459" spans="1:1" x14ac:dyDescent="0.25">
      <c r="A459" t="s">
        <v>4075</v>
      </c>
    </row>
    <row r="460" spans="1:1" x14ac:dyDescent="0.25">
      <c r="A460" t="s">
        <v>4076</v>
      </c>
    </row>
    <row r="461" spans="1:1" x14ac:dyDescent="0.25">
      <c r="A461" t="s">
        <v>4077</v>
      </c>
    </row>
    <row r="462" spans="1:1" x14ac:dyDescent="0.25">
      <c r="A462" t="s">
        <v>4078</v>
      </c>
    </row>
    <row r="463" spans="1:1" x14ac:dyDescent="0.25">
      <c r="A463" t="s">
        <v>4079</v>
      </c>
    </row>
    <row r="464" spans="1:1" x14ac:dyDescent="0.25">
      <c r="A464" t="s">
        <v>4080</v>
      </c>
    </row>
    <row r="465" spans="1:1" x14ac:dyDescent="0.25">
      <c r="A465" t="s">
        <v>4081</v>
      </c>
    </row>
    <row r="466" spans="1:1" x14ac:dyDescent="0.25">
      <c r="A466" t="s">
        <v>4082</v>
      </c>
    </row>
    <row r="467" spans="1:1" x14ac:dyDescent="0.25">
      <c r="A467" t="s">
        <v>4083</v>
      </c>
    </row>
    <row r="468" spans="1:1" x14ac:dyDescent="0.25">
      <c r="A468" t="s">
        <v>4084</v>
      </c>
    </row>
    <row r="469" spans="1:1" x14ac:dyDescent="0.25">
      <c r="A469" t="s">
        <v>4085</v>
      </c>
    </row>
    <row r="470" spans="1:1" x14ac:dyDescent="0.25">
      <c r="A470" t="s">
        <v>4086</v>
      </c>
    </row>
    <row r="471" spans="1:1" x14ac:dyDescent="0.25">
      <c r="A471" t="s">
        <v>4087</v>
      </c>
    </row>
    <row r="472" spans="1:1" x14ac:dyDescent="0.25">
      <c r="A472" t="s">
        <v>4088</v>
      </c>
    </row>
    <row r="473" spans="1:1" x14ac:dyDescent="0.25">
      <c r="A473" t="s">
        <v>4089</v>
      </c>
    </row>
    <row r="474" spans="1:1" x14ac:dyDescent="0.25">
      <c r="A474" t="s">
        <v>4090</v>
      </c>
    </row>
    <row r="475" spans="1:1" x14ac:dyDescent="0.25">
      <c r="A475" t="s">
        <v>4091</v>
      </c>
    </row>
    <row r="476" spans="1:1" x14ac:dyDescent="0.25">
      <c r="A476" t="s">
        <v>4092</v>
      </c>
    </row>
    <row r="477" spans="1:1" x14ac:dyDescent="0.25">
      <c r="A477" t="s">
        <v>4093</v>
      </c>
    </row>
    <row r="478" spans="1:1" x14ac:dyDescent="0.25">
      <c r="A478" t="s">
        <v>4094</v>
      </c>
    </row>
    <row r="479" spans="1:1" x14ac:dyDescent="0.25">
      <c r="A479" t="s">
        <v>4095</v>
      </c>
    </row>
    <row r="480" spans="1:1" x14ac:dyDescent="0.25">
      <c r="A480" t="s">
        <v>4096</v>
      </c>
    </row>
    <row r="481" spans="1:1" x14ac:dyDescent="0.25">
      <c r="A481" t="s">
        <v>4097</v>
      </c>
    </row>
    <row r="482" spans="1:1" x14ac:dyDescent="0.25">
      <c r="A482" t="s">
        <v>4098</v>
      </c>
    </row>
    <row r="483" spans="1:1" x14ac:dyDescent="0.25">
      <c r="A483" t="s">
        <v>4099</v>
      </c>
    </row>
    <row r="484" spans="1:1" x14ac:dyDescent="0.25">
      <c r="A484" t="s">
        <v>4100</v>
      </c>
    </row>
    <row r="485" spans="1:1" x14ac:dyDescent="0.25">
      <c r="A485" t="s">
        <v>4101</v>
      </c>
    </row>
    <row r="486" spans="1:1" x14ac:dyDescent="0.25">
      <c r="A486" t="s">
        <v>4102</v>
      </c>
    </row>
    <row r="487" spans="1:1" x14ac:dyDescent="0.25">
      <c r="A487" t="s">
        <v>4103</v>
      </c>
    </row>
    <row r="488" spans="1:1" x14ac:dyDescent="0.25">
      <c r="A488" t="s">
        <v>4104</v>
      </c>
    </row>
    <row r="489" spans="1:1" x14ac:dyDescent="0.25">
      <c r="A489" t="s">
        <v>4105</v>
      </c>
    </row>
    <row r="490" spans="1:1" x14ac:dyDescent="0.25">
      <c r="A490" t="s">
        <v>4106</v>
      </c>
    </row>
    <row r="491" spans="1:1" x14ac:dyDescent="0.25">
      <c r="A491" t="s">
        <v>4107</v>
      </c>
    </row>
    <row r="492" spans="1:1" x14ac:dyDescent="0.25">
      <c r="A492" t="s">
        <v>4108</v>
      </c>
    </row>
    <row r="493" spans="1:1" x14ac:dyDescent="0.25">
      <c r="A493" t="s">
        <v>4109</v>
      </c>
    </row>
    <row r="494" spans="1:1" x14ac:dyDescent="0.25">
      <c r="A494" t="s">
        <v>4110</v>
      </c>
    </row>
    <row r="495" spans="1:1" x14ac:dyDescent="0.25">
      <c r="A495" t="s">
        <v>4111</v>
      </c>
    </row>
    <row r="496" spans="1:1" x14ac:dyDescent="0.25">
      <c r="A496" t="s">
        <v>4112</v>
      </c>
    </row>
    <row r="497" spans="1:1" x14ac:dyDescent="0.25">
      <c r="A497" t="s">
        <v>4113</v>
      </c>
    </row>
    <row r="498" spans="1:1" x14ac:dyDescent="0.25">
      <c r="A498" t="s">
        <v>4114</v>
      </c>
    </row>
    <row r="499" spans="1:1" x14ac:dyDescent="0.25">
      <c r="A499" t="s">
        <v>4115</v>
      </c>
    </row>
    <row r="500" spans="1:1" x14ac:dyDescent="0.25">
      <c r="A500" t="s">
        <v>4116</v>
      </c>
    </row>
    <row r="501" spans="1:1" x14ac:dyDescent="0.25">
      <c r="A501" t="s">
        <v>4117</v>
      </c>
    </row>
    <row r="502" spans="1:1" x14ac:dyDescent="0.25">
      <c r="A502" t="s">
        <v>4118</v>
      </c>
    </row>
    <row r="503" spans="1:1" x14ac:dyDescent="0.25">
      <c r="A503" t="s">
        <v>4119</v>
      </c>
    </row>
    <row r="504" spans="1:1" x14ac:dyDescent="0.25">
      <c r="A504" t="s">
        <v>4120</v>
      </c>
    </row>
    <row r="505" spans="1:1" x14ac:dyDescent="0.25">
      <c r="A505" t="s">
        <v>4121</v>
      </c>
    </row>
    <row r="506" spans="1:1" x14ac:dyDescent="0.25">
      <c r="A506" t="s">
        <v>4122</v>
      </c>
    </row>
    <row r="507" spans="1:1" x14ac:dyDescent="0.25">
      <c r="A507" t="s">
        <v>4123</v>
      </c>
    </row>
    <row r="508" spans="1:1" x14ac:dyDescent="0.25">
      <c r="A508" t="s">
        <v>4124</v>
      </c>
    </row>
    <row r="509" spans="1:1" x14ac:dyDescent="0.25">
      <c r="A509" t="s">
        <v>4125</v>
      </c>
    </row>
    <row r="510" spans="1:1" x14ac:dyDescent="0.25">
      <c r="A510" t="s">
        <v>4126</v>
      </c>
    </row>
    <row r="511" spans="1:1" x14ac:dyDescent="0.25">
      <c r="A511" t="s">
        <v>4127</v>
      </c>
    </row>
    <row r="512" spans="1:1" x14ac:dyDescent="0.25">
      <c r="A512" t="s">
        <v>4128</v>
      </c>
    </row>
    <row r="513" spans="1:1" x14ac:dyDescent="0.25">
      <c r="A513" t="s">
        <v>4129</v>
      </c>
    </row>
    <row r="514" spans="1:1" x14ac:dyDescent="0.25">
      <c r="A514" t="s">
        <v>4130</v>
      </c>
    </row>
    <row r="515" spans="1:1" x14ac:dyDescent="0.25">
      <c r="A515" t="s">
        <v>4131</v>
      </c>
    </row>
    <row r="516" spans="1:1" x14ac:dyDescent="0.25">
      <c r="A516" t="s">
        <v>4132</v>
      </c>
    </row>
    <row r="517" spans="1:1" x14ac:dyDescent="0.25">
      <c r="A517" t="s">
        <v>4133</v>
      </c>
    </row>
    <row r="518" spans="1:1" x14ac:dyDescent="0.25">
      <c r="A518" t="s">
        <v>4134</v>
      </c>
    </row>
    <row r="519" spans="1:1" x14ac:dyDescent="0.25">
      <c r="A519" t="s">
        <v>4135</v>
      </c>
    </row>
    <row r="520" spans="1:1" x14ac:dyDescent="0.25">
      <c r="A520" t="s">
        <v>4136</v>
      </c>
    </row>
    <row r="521" spans="1:1" x14ac:dyDescent="0.25">
      <c r="A521" t="s">
        <v>4137</v>
      </c>
    </row>
    <row r="522" spans="1:1" x14ac:dyDescent="0.25">
      <c r="A522" t="s">
        <v>4138</v>
      </c>
    </row>
    <row r="523" spans="1:1" x14ac:dyDescent="0.25">
      <c r="A523" t="s">
        <v>4139</v>
      </c>
    </row>
    <row r="524" spans="1:1" x14ac:dyDescent="0.25">
      <c r="A524" t="s">
        <v>4140</v>
      </c>
    </row>
    <row r="525" spans="1:1" x14ac:dyDescent="0.25">
      <c r="A525" t="s">
        <v>4141</v>
      </c>
    </row>
    <row r="526" spans="1:1" x14ac:dyDescent="0.25">
      <c r="A526" t="s">
        <v>4142</v>
      </c>
    </row>
    <row r="527" spans="1:1" x14ac:dyDescent="0.25">
      <c r="A527" t="s">
        <v>4143</v>
      </c>
    </row>
    <row r="528" spans="1:1" x14ac:dyDescent="0.25">
      <c r="A528" t="s">
        <v>4144</v>
      </c>
    </row>
    <row r="529" spans="1:1" x14ac:dyDescent="0.25">
      <c r="A529" t="s">
        <v>4145</v>
      </c>
    </row>
    <row r="530" spans="1:1" x14ac:dyDescent="0.25">
      <c r="A530" t="s">
        <v>4146</v>
      </c>
    </row>
    <row r="531" spans="1:1" x14ac:dyDescent="0.25">
      <c r="A531" t="s">
        <v>4147</v>
      </c>
    </row>
    <row r="532" spans="1:1" x14ac:dyDescent="0.25">
      <c r="A532" t="s">
        <v>4148</v>
      </c>
    </row>
    <row r="533" spans="1:1" x14ac:dyDescent="0.25">
      <c r="A533" t="s">
        <v>4149</v>
      </c>
    </row>
    <row r="534" spans="1:1" x14ac:dyDescent="0.25">
      <c r="A534" t="s">
        <v>4150</v>
      </c>
    </row>
    <row r="535" spans="1:1" x14ac:dyDescent="0.25">
      <c r="A535" t="s">
        <v>4151</v>
      </c>
    </row>
    <row r="536" spans="1:1" x14ac:dyDescent="0.25">
      <c r="A536" t="s">
        <v>4152</v>
      </c>
    </row>
    <row r="537" spans="1:1" x14ac:dyDescent="0.25">
      <c r="A537" t="s">
        <v>4153</v>
      </c>
    </row>
    <row r="538" spans="1:1" x14ac:dyDescent="0.25">
      <c r="A538" t="s">
        <v>4154</v>
      </c>
    </row>
    <row r="539" spans="1:1" x14ac:dyDescent="0.25">
      <c r="A539" t="s">
        <v>4155</v>
      </c>
    </row>
    <row r="540" spans="1:1" x14ac:dyDescent="0.25">
      <c r="A540" t="s">
        <v>4156</v>
      </c>
    </row>
    <row r="541" spans="1:1" x14ac:dyDescent="0.25">
      <c r="A541" t="s">
        <v>4157</v>
      </c>
    </row>
    <row r="542" spans="1:1" x14ac:dyDescent="0.25">
      <c r="A542" t="s">
        <v>4158</v>
      </c>
    </row>
    <row r="543" spans="1:1" x14ac:dyDescent="0.25">
      <c r="A543" t="s">
        <v>4159</v>
      </c>
    </row>
    <row r="544" spans="1:1" x14ac:dyDescent="0.25">
      <c r="A544" t="s">
        <v>4160</v>
      </c>
    </row>
    <row r="545" spans="1:1" x14ac:dyDescent="0.25">
      <c r="A545" t="s">
        <v>4161</v>
      </c>
    </row>
    <row r="546" spans="1:1" x14ac:dyDescent="0.25">
      <c r="A546" t="s">
        <v>4162</v>
      </c>
    </row>
    <row r="547" spans="1:1" x14ac:dyDescent="0.25">
      <c r="A547" t="s">
        <v>4163</v>
      </c>
    </row>
    <row r="548" spans="1:1" x14ac:dyDescent="0.25">
      <c r="A548" t="s">
        <v>4164</v>
      </c>
    </row>
    <row r="549" spans="1:1" x14ac:dyDescent="0.25">
      <c r="A549" t="s">
        <v>4165</v>
      </c>
    </row>
    <row r="550" spans="1:1" x14ac:dyDescent="0.25">
      <c r="A550" t="s">
        <v>4166</v>
      </c>
    </row>
    <row r="551" spans="1:1" x14ac:dyDescent="0.25">
      <c r="A551" t="s">
        <v>4167</v>
      </c>
    </row>
    <row r="552" spans="1:1" x14ac:dyDescent="0.25">
      <c r="A552" t="s">
        <v>4168</v>
      </c>
    </row>
    <row r="553" spans="1:1" x14ac:dyDescent="0.25">
      <c r="A553" t="s">
        <v>4169</v>
      </c>
    </row>
    <row r="554" spans="1:1" x14ac:dyDescent="0.25">
      <c r="A554" t="s">
        <v>4170</v>
      </c>
    </row>
    <row r="555" spans="1:1" x14ac:dyDescent="0.25">
      <c r="A555" t="s">
        <v>4171</v>
      </c>
    </row>
    <row r="556" spans="1:1" x14ac:dyDescent="0.25">
      <c r="A556" t="s">
        <v>4172</v>
      </c>
    </row>
    <row r="557" spans="1:1" x14ac:dyDescent="0.25">
      <c r="A557" t="s">
        <v>4173</v>
      </c>
    </row>
    <row r="558" spans="1:1" x14ac:dyDescent="0.25">
      <c r="A558" t="s">
        <v>4174</v>
      </c>
    </row>
    <row r="559" spans="1:1" x14ac:dyDescent="0.25">
      <c r="A559" t="s">
        <v>4175</v>
      </c>
    </row>
    <row r="560" spans="1:1" x14ac:dyDescent="0.25">
      <c r="A560" t="s">
        <v>4176</v>
      </c>
    </row>
    <row r="561" spans="1:1" x14ac:dyDescent="0.25">
      <c r="A561" t="s">
        <v>4177</v>
      </c>
    </row>
    <row r="562" spans="1:1" x14ac:dyDescent="0.25">
      <c r="A562" t="s">
        <v>4178</v>
      </c>
    </row>
    <row r="563" spans="1:1" x14ac:dyDescent="0.25">
      <c r="A563" t="s">
        <v>4179</v>
      </c>
    </row>
    <row r="564" spans="1:1" x14ac:dyDescent="0.25">
      <c r="A564" t="s">
        <v>4180</v>
      </c>
    </row>
    <row r="565" spans="1:1" x14ac:dyDescent="0.25">
      <c r="A565" t="s">
        <v>4181</v>
      </c>
    </row>
    <row r="566" spans="1:1" x14ac:dyDescent="0.25">
      <c r="A566" t="s">
        <v>4182</v>
      </c>
    </row>
    <row r="567" spans="1:1" x14ac:dyDescent="0.25">
      <c r="A567" t="s">
        <v>4183</v>
      </c>
    </row>
    <row r="568" spans="1:1" x14ac:dyDescent="0.25">
      <c r="A568" t="s">
        <v>4184</v>
      </c>
    </row>
    <row r="569" spans="1:1" x14ac:dyDescent="0.25">
      <c r="A569" t="s">
        <v>4185</v>
      </c>
    </row>
    <row r="570" spans="1:1" x14ac:dyDescent="0.25">
      <c r="A570" t="s">
        <v>4186</v>
      </c>
    </row>
    <row r="571" spans="1:1" x14ac:dyDescent="0.25">
      <c r="A571" t="s">
        <v>4187</v>
      </c>
    </row>
    <row r="572" spans="1:1" x14ac:dyDescent="0.25">
      <c r="A572" t="s">
        <v>4188</v>
      </c>
    </row>
    <row r="573" spans="1:1" x14ac:dyDescent="0.25">
      <c r="A573" t="s">
        <v>4189</v>
      </c>
    </row>
    <row r="574" spans="1:1" x14ac:dyDescent="0.25">
      <c r="A574" t="s">
        <v>4190</v>
      </c>
    </row>
    <row r="575" spans="1:1" x14ac:dyDescent="0.25">
      <c r="A575" t="s">
        <v>4191</v>
      </c>
    </row>
    <row r="576" spans="1:1" x14ac:dyDescent="0.25">
      <c r="A576" t="s">
        <v>4192</v>
      </c>
    </row>
    <row r="577" spans="1:1" x14ac:dyDescent="0.25">
      <c r="A577" t="s">
        <v>4193</v>
      </c>
    </row>
    <row r="578" spans="1:1" x14ac:dyDescent="0.25">
      <c r="A578" t="s">
        <v>4194</v>
      </c>
    </row>
    <row r="579" spans="1:1" x14ac:dyDescent="0.25">
      <c r="A579" t="s">
        <v>4195</v>
      </c>
    </row>
    <row r="580" spans="1:1" x14ac:dyDescent="0.25">
      <c r="A580" t="s">
        <v>4196</v>
      </c>
    </row>
    <row r="581" spans="1:1" x14ac:dyDescent="0.25">
      <c r="A581" t="s">
        <v>4197</v>
      </c>
    </row>
    <row r="582" spans="1:1" x14ac:dyDescent="0.25">
      <c r="A582" t="s">
        <v>4198</v>
      </c>
    </row>
    <row r="583" spans="1:1" x14ac:dyDescent="0.25">
      <c r="A583" t="s">
        <v>4199</v>
      </c>
    </row>
    <row r="584" spans="1:1" x14ac:dyDescent="0.25">
      <c r="A584" t="s">
        <v>4200</v>
      </c>
    </row>
    <row r="585" spans="1:1" x14ac:dyDescent="0.25">
      <c r="A585" t="s">
        <v>4201</v>
      </c>
    </row>
    <row r="586" spans="1:1" x14ac:dyDescent="0.25">
      <c r="A586" t="s">
        <v>4202</v>
      </c>
    </row>
    <row r="587" spans="1:1" x14ac:dyDescent="0.25">
      <c r="A587" t="s">
        <v>4203</v>
      </c>
    </row>
    <row r="588" spans="1:1" x14ac:dyDescent="0.25">
      <c r="A588" t="s">
        <v>4204</v>
      </c>
    </row>
    <row r="589" spans="1:1" x14ac:dyDescent="0.25">
      <c r="A589" t="s">
        <v>4205</v>
      </c>
    </row>
    <row r="590" spans="1:1" x14ac:dyDescent="0.25">
      <c r="A590" t="s">
        <v>4206</v>
      </c>
    </row>
    <row r="591" spans="1:1" x14ac:dyDescent="0.25">
      <c r="A591" t="s">
        <v>4207</v>
      </c>
    </row>
    <row r="592" spans="1:1" x14ac:dyDescent="0.25">
      <c r="A592" t="s">
        <v>4208</v>
      </c>
    </row>
    <row r="593" spans="1:1" x14ac:dyDescent="0.25">
      <c r="A593" t="s">
        <v>4209</v>
      </c>
    </row>
    <row r="594" spans="1:1" x14ac:dyDescent="0.25">
      <c r="A594" t="s">
        <v>4210</v>
      </c>
    </row>
    <row r="595" spans="1:1" x14ac:dyDescent="0.25">
      <c r="A595" t="s">
        <v>4211</v>
      </c>
    </row>
    <row r="596" spans="1:1" x14ac:dyDescent="0.25">
      <c r="A596" t="s">
        <v>4212</v>
      </c>
    </row>
    <row r="597" spans="1:1" x14ac:dyDescent="0.25">
      <c r="A597" t="s">
        <v>4213</v>
      </c>
    </row>
    <row r="598" spans="1:1" x14ac:dyDescent="0.25">
      <c r="A598" t="s">
        <v>4214</v>
      </c>
    </row>
    <row r="599" spans="1:1" x14ac:dyDescent="0.25">
      <c r="A599" t="s">
        <v>4215</v>
      </c>
    </row>
    <row r="600" spans="1:1" x14ac:dyDescent="0.25">
      <c r="A600" t="s">
        <v>4216</v>
      </c>
    </row>
    <row r="601" spans="1:1" x14ac:dyDescent="0.25">
      <c r="A601" t="s">
        <v>4217</v>
      </c>
    </row>
    <row r="602" spans="1:1" x14ac:dyDescent="0.25">
      <c r="A602" t="s">
        <v>4218</v>
      </c>
    </row>
    <row r="603" spans="1:1" x14ac:dyDescent="0.25">
      <c r="A603" t="s">
        <v>4219</v>
      </c>
    </row>
    <row r="604" spans="1:1" x14ac:dyDescent="0.25">
      <c r="A604" t="s">
        <v>4220</v>
      </c>
    </row>
    <row r="605" spans="1:1" x14ac:dyDescent="0.25">
      <c r="A605" t="s">
        <v>4221</v>
      </c>
    </row>
    <row r="606" spans="1:1" x14ac:dyDescent="0.25">
      <c r="A606" t="s">
        <v>4222</v>
      </c>
    </row>
    <row r="607" spans="1:1" x14ac:dyDescent="0.25">
      <c r="A607" t="s">
        <v>4223</v>
      </c>
    </row>
    <row r="608" spans="1:1" x14ac:dyDescent="0.25">
      <c r="A608" t="s">
        <v>4224</v>
      </c>
    </row>
    <row r="609" spans="1:1" x14ac:dyDescent="0.25">
      <c r="A609" t="s">
        <v>4225</v>
      </c>
    </row>
    <row r="610" spans="1:1" x14ac:dyDescent="0.25">
      <c r="A610" t="s">
        <v>4226</v>
      </c>
    </row>
    <row r="611" spans="1:1" x14ac:dyDescent="0.25">
      <c r="A611" t="s">
        <v>4227</v>
      </c>
    </row>
    <row r="612" spans="1:1" x14ac:dyDescent="0.25">
      <c r="A612" t="s">
        <v>4228</v>
      </c>
    </row>
    <row r="613" spans="1:1" x14ac:dyDescent="0.25">
      <c r="A613" t="s">
        <v>4229</v>
      </c>
    </row>
    <row r="614" spans="1:1" x14ac:dyDescent="0.25">
      <c r="A614" t="s">
        <v>4230</v>
      </c>
    </row>
    <row r="615" spans="1:1" x14ac:dyDescent="0.25">
      <c r="A615" t="s">
        <v>4231</v>
      </c>
    </row>
    <row r="616" spans="1:1" x14ac:dyDescent="0.25">
      <c r="A616" t="s">
        <v>4232</v>
      </c>
    </row>
    <row r="617" spans="1:1" x14ac:dyDescent="0.25">
      <c r="A617" t="s">
        <v>4233</v>
      </c>
    </row>
    <row r="618" spans="1:1" x14ac:dyDescent="0.25">
      <c r="A618" t="s">
        <v>4234</v>
      </c>
    </row>
    <row r="619" spans="1:1" x14ac:dyDescent="0.25">
      <c r="A619" t="s">
        <v>4235</v>
      </c>
    </row>
    <row r="620" spans="1:1" x14ac:dyDescent="0.25">
      <c r="A620" t="s">
        <v>4236</v>
      </c>
    </row>
    <row r="621" spans="1:1" x14ac:dyDescent="0.25">
      <c r="A621" t="s">
        <v>4237</v>
      </c>
    </row>
    <row r="622" spans="1:1" x14ac:dyDescent="0.25">
      <c r="A622" t="s">
        <v>4238</v>
      </c>
    </row>
    <row r="623" spans="1:1" x14ac:dyDescent="0.25">
      <c r="A623" t="s">
        <v>4239</v>
      </c>
    </row>
    <row r="624" spans="1:1" x14ac:dyDescent="0.25">
      <c r="A624" t="s">
        <v>4240</v>
      </c>
    </row>
    <row r="625" spans="1:1" x14ac:dyDescent="0.25">
      <c r="A625" t="s">
        <v>4241</v>
      </c>
    </row>
    <row r="626" spans="1:1" x14ac:dyDescent="0.25">
      <c r="A626" t="s">
        <v>4242</v>
      </c>
    </row>
    <row r="627" spans="1:1" x14ac:dyDescent="0.25">
      <c r="A627" t="s">
        <v>4243</v>
      </c>
    </row>
    <row r="628" spans="1:1" x14ac:dyDescent="0.25">
      <c r="A628" t="s">
        <v>4244</v>
      </c>
    </row>
    <row r="629" spans="1:1" x14ac:dyDescent="0.25">
      <c r="A629" t="s">
        <v>4245</v>
      </c>
    </row>
    <row r="630" spans="1:1" x14ac:dyDescent="0.25">
      <c r="A630" t="s">
        <v>4246</v>
      </c>
    </row>
    <row r="631" spans="1:1" x14ac:dyDescent="0.25">
      <c r="A631" t="s">
        <v>4247</v>
      </c>
    </row>
    <row r="632" spans="1:1" x14ac:dyDescent="0.25">
      <c r="A632" t="s">
        <v>4248</v>
      </c>
    </row>
    <row r="633" spans="1:1" x14ac:dyDescent="0.25">
      <c r="A633" t="s">
        <v>4249</v>
      </c>
    </row>
    <row r="634" spans="1:1" x14ac:dyDescent="0.25">
      <c r="A634" t="s">
        <v>4250</v>
      </c>
    </row>
    <row r="635" spans="1:1" x14ac:dyDescent="0.25">
      <c r="A635" t="s">
        <v>4251</v>
      </c>
    </row>
    <row r="636" spans="1:1" x14ac:dyDescent="0.25">
      <c r="A636" t="s">
        <v>4252</v>
      </c>
    </row>
    <row r="637" spans="1:1" x14ac:dyDescent="0.25">
      <c r="A637" t="s">
        <v>4253</v>
      </c>
    </row>
    <row r="638" spans="1:1" x14ac:dyDescent="0.25">
      <c r="A638" t="s">
        <v>4254</v>
      </c>
    </row>
    <row r="639" spans="1:1" x14ac:dyDescent="0.25">
      <c r="A639" t="s">
        <v>4255</v>
      </c>
    </row>
    <row r="640" spans="1:1" x14ac:dyDescent="0.25">
      <c r="A640" t="s">
        <v>4256</v>
      </c>
    </row>
    <row r="641" spans="1:1" x14ac:dyDescent="0.25">
      <c r="A641" t="s">
        <v>4257</v>
      </c>
    </row>
    <row r="642" spans="1:1" x14ac:dyDescent="0.25">
      <c r="A642" t="s">
        <v>4258</v>
      </c>
    </row>
    <row r="643" spans="1:1" x14ac:dyDescent="0.25">
      <c r="A643" t="s">
        <v>4259</v>
      </c>
    </row>
    <row r="644" spans="1:1" x14ac:dyDescent="0.25">
      <c r="A644" t="s">
        <v>4260</v>
      </c>
    </row>
    <row r="645" spans="1:1" x14ac:dyDescent="0.25">
      <c r="A645" t="s">
        <v>4261</v>
      </c>
    </row>
    <row r="646" spans="1:1" x14ac:dyDescent="0.25">
      <c r="A646" t="s">
        <v>4262</v>
      </c>
    </row>
    <row r="647" spans="1:1" x14ac:dyDescent="0.25">
      <c r="A647" t="s">
        <v>4263</v>
      </c>
    </row>
    <row r="648" spans="1:1" x14ac:dyDescent="0.25">
      <c r="A648" t="s">
        <v>4264</v>
      </c>
    </row>
    <row r="649" spans="1:1" x14ac:dyDescent="0.25">
      <c r="A649" t="s">
        <v>4265</v>
      </c>
    </row>
    <row r="650" spans="1:1" x14ac:dyDescent="0.25">
      <c r="A650" t="s">
        <v>4266</v>
      </c>
    </row>
    <row r="651" spans="1:1" x14ac:dyDescent="0.25">
      <c r="A651" t="s">
        <v>4267</v>
      </c>
    </row>
    <row r="652" spans="1:1" x14ac:dyDescent="0.25">
      <c r="A652" t="s">
        <v>4268</v>
      </c>
    </row>
    <row r="653" spans="1:1" x14ac:dyDescent="0.25">
      <c r="A653" t="s">
        <v>4269</v>
      </c>
    </row>
    <row r="654" spans="1:1" x14ac:dyDescent="0.25">
      <c r="A654" t="s">
        <v>4270</v>
      </c>
    </row>
    <row r="655" spans="1:1" x14ac:dyDescent="0.25">
      <c r="A655" t="s">
        <v>4271</v>
      </c>
    </row>
    <row r="656" spans="1:1" x14ac:dyDescent="0.25">
      <c r="A656" t="s">
        <v>4272</v>
      </c>
    </row>
    <row r="657" spans="1:1" x14ac:dyDescent="0.25">
      <c r="A657" t="s">
        <v>4273</v>
      </c>
    </row>
    <row r="658" spans="1:1" x14ac:dyDescent="0.25">
      <c r="A658" t="s">
        <v>4274</v>
      </c>
    </row>
    <row r="659" spans="1:1" x14ac:dyDescent="0.25">
      <c r="A659" t="s">
        <v>4275</v>
      </c>
    </row>
    <row r="660" spans="1:1" x14ac:dyDescent="0.25">
      <c r="A660" t="s">
        <v>4276</v>
      </c>
    </row>
    <row r="661" spans="1:1" x14ac:dyDescent="0.25">
      <c r="A661" t="s">
        <v>4277</v>
      </c>
    </row>
    <row r="662" spans="1:1" x14ac:dyDescent="0.25">
      <c r="A662" t="s">
        <v>4278</v>
      </c>
    </row>
    <row r="663" spans="1:1" x14ac:dyDescent="0.25">
      <c r="A663" t="s">
        <v>4279</v>
      </c>
    </row>
    <row r="664" spans="1:1" x14ac:dyDescent="0.25">
      <c r="A664" t="s">
        <v>4280</v>
      </c>
    </row>
    <row r="665" spans="1:1" x14ac:dyDescent="0.25">
      <c r="A665" t="s">
        <v>4281</v>
      </c>
    </row>
    <row r="666" spans="1:1" x14ac:dyDescent="0.25">
      <c r="A666" t="s">
        <v>4282</v>
      </c>
    </row>
    <row r="667" spans="1:1" x14ac:dyDescent="0.25">
      <c r="A667" t="s">
        <v>4283</v>
      </c>
    </row>
    <row r="668" spans="1:1" x14ac:dyDescent="0.25">
      <c r="A668" t="s">
        <v>4284</v>
      </c>
    </row>
    <row r="669" spans="1:1" x14ac:dyDescent="0.25">
      <c r="A669" t="s">
        <v>4285</v>
      </c>
    </row>
    <row r="670" spans="1:1" x14ac:dyDescent="0.25">
      <c r="A670" t="s">
        <v>4286</v>
      </c>
    </row>
    <row r="671" spans="1:1" x14ac:dyDescent="0.25">
      <c r="A671" t="s">
        <v>4287</v>
      </c>
    </row>
    <row r="672" spans="1:1" x14ac:dyDescent="0.25">
      <c r="A672" t="s">
        <v>4288</v>
      </c>
    </row>
    <row r="673" spans="1:1" x14ac:dyDescent="0.25">
      <c r="A673" t="s">
        <v>4289</v>
      </c>
    </row>
    <row r="674" spans="1:1" x14ac:dyDescent="0.25">
      <c r="A674" t="s">
        <v>4290</v>
      </c>
    </row>
    <row r="675" spans="1:1" x14ac:dyDescent="0.25">
      <c r="A675" t="s">
        <v>4291</v>
      </c>
    </row>
    <row r="676" spans="1:1" x14ac:dyDescent="0.25">
      <c r="A676" t="s">
        <v>4292</v>
      </c>
    </row>
    <row r="677" spans="1:1" x14ac:dyDescent="0.25">
      <c r="A677" t="s">
        <v>4293</v>
      </c>
    </row>
    <row r="678" spans="1:1" x14ac:dyDescent="0.25">
      <c r="A678" t="s">
        <v>4294</v>
      </c>
    </row>
    <row r="679" spans="1:1" x14ac:dyDescent="0.25">
      <c r="A679" t="s">
        <v>4295</v>
      </c>
    </row>
    <row r="680" spans="1:1" x14ac:dyDescent="0.25">
      <c r="A680" t="s">
        <v>4296</v>
      </c>
    </row>
    <row r="681" spans="1:1" x14ac:dyDescent="0.25">
      <c r="A681" t="s">
        <v>4297</v>
      </c>
    </row>
    <row r="682" spans="1:1" x14ac:dyDescent="0.25">
      <c r="A682" t="s">
        <v>4298</v>
      </c>
    </row>
    <row r="683" spans="1:1" x14ac:dyDescent="0.25">
      <c r="A683" t="s">
        <v>4299</v>
      </c>
    </row>
    <row r="684" spans="1:1" x14ac:dyDescent="0.25">
      <c r="A684" t="s">
        <v>4300</v>
      </c>
    </row>
    <row r="685" spans="1:1" x14ac:dyDescent="0.25">
      <c r="A685" t="s">
        <v>4301</v>
      </c>
    </row>
    <row r="686" spans="1:1" x14ac:dyDescent="0.25">
      <c r="A686" t="s">
        <v>4302</v>
      </c>
    </row>
    <row r="687" spans="1:1" x14ac:dyDescent="0.25">
      <c r="A687" t="s">
        <v>4303</v>
      </c>
    </row>
    <row r="688" spans="1:1" x14ac:dyDescent="0.25">
      <c r="A688" t="s">
        <v>4304</v>
      </c>
    </row>
    <row r="689" spans="1:1" x14ac:dyDescent="0.25">
      <c r="A689" t="s">
        <v>4305</v>
      </c>
    </row>
    <row r="690" spans="1:1" x14ac:dyDescent="0.25">
      <c r="A690" t="s">
        <v>4306</v>
      </c>
    </row>
    <row r="691" spans="1:1" x14ac:dyDescent="0.25">
      <c r="A691" t="s">
        <v>4307</v>
      </c>
    </row>
    <row r="692" spans="1:1" x14ac:dyDescent="0.25">
      <c r="A692" t="s">
        <v>4308</v>
      </c>
    </row>
    <row r="693" spans="1:1" x14ac:dyDescent="0.25">
      <c r="A693" t="s">
        <v>4309</v>
      </c>
    </row>
    <row r="694" spans="1:1" x14ac:dyDescent="0.25">
      <c r="A694" t="s">
        <v>4310</v>
      </c>
    </row>
    <row r="695" spans="1:1" x14ac:dyDescent="0.25">
      <c r="A695" t="s">
        <v>4311</v>
      </c>
    </row>
    <row r="696" spans="1:1" x14ac:dyDescent="0.25">
      <c r="A696" t="s">
        <v>4312</v>
      </c>
    </row>
    <row r="697" spans="1:1" x14ac:dyDescent="0.25">
      <c r="A697" t="s">
        <v>4313</v>
      </c>
    </row>
    <row r="698" spans="1:1" x14ac:dyDescent="0.25">
      <c r="A698" t="s">
        <v>4314</v>
      </c>
    </row>
    <row r="699" spans="1:1" x14ac:dyDescent="0.25">
      <c r="A699" t="s">
        <v>4315</v>
      </c>
    </row>
    <row r="700" spans="1:1" x14ac:dyDescent="0.25">
      <c r="A700" t="s">
        <v>4316</v>
      </c>
    </row>
    <row r="701" spans="1:1" x14ac:dyDescent="0.25">
      <c r="A701" t="s">
        <v>4317</v>
      </c>
    </row>
    <row r="702" spans="1:1" x14ac:dyDescent="0.25">
      <c r="A702" t="s">
        <v>4318</v>
      </c>
    </row>
    <row r="703" spans="1:1" x14ac:dyDescent="0.25">
      <c r="A703" t="s">
        <v>4319</v>
      </c>
    </row>
    <row r="704" spans="1:1" x14ac:dyDescent="0.25">
      <c r="A704" t="s">
        <v>4320</v>
      </c>
    </row>
    <row r="705" spans="1:1" x14ac:dyDescent="0.25">
      <c r="A705" t="s">
        <v>4321</v>
      </c>
    </row>
    <row r="706" spans="1:1" x14ac:dyDescent="0.25">
      <c r="A706" t="s">
        <v>4322</v>
      </c>
    </row>
    <row r="707" spans="1:1" x14ac:dyDescent="0.25">
      <c r="A707" t="s">
        <v>4323</v>
      </c>
    </row>
    <row r="708" spans="1:1" x14ac:dyDescent="0.25">
      <c r="A708" t="s">
        <v>4324</v>
      </c>
    </row>
    <row r="709" spans="1:1" x14ac:dyDescent="0.25">
      <c r="A709" t="s">
        <v>4325</v>
      </c>
    </row>
    <row r="710" spans="1:1" x14ac:dyDescent="0.25">
      <c r="A710" t="s">
        <v>4326</v>
      </c>
    </row>
    <row r="711" spans="1:1" x14ac:dyDescent="0.25">
      <c r="A711" t="s">
        <v>4327</v>
      </c>
    </row>
    <row r="712" spans="1:1" x14ac:dyDescent="0.25">
      <c r="A712" t="s">
        <v>4328</v>
      </c>
    </row>
    <row r="713" spans="1:1" x14ac:dyDescent="0.25">
      <c r="A713" t="s">
        <v>4329</v>
      </c>
    </row>
    <row r="714" spans="1:1" x14ac:dyDescent="0.25">
      <c r="A714" t="s">
        <v>4330</v>
      </c>
    </row>
    <row r="715" spans="1:1" x14ac:dyDescent="0.25">
      <c r="A715" t="s">
        <v>4331</v>
      </c>
    </row>
    <row r="716" spans="1:1" x14ac:dyDescent="0.25">
      <c r="A716" t="s">
        <v>4332</v>
      </c>
    </row>
    <row r="717" spans="1:1" x14ac:dyDescent="0.25">
      <c r="A717" t="s">
        <v>4333</v>
      </c>
    </row>
    <row r="718" spans="1:1" x14ac:dyDescent="0.25">
      <c r="A718" t="s">
        <v>4334</v>
      </c>
    </row>
    <row r="719" spans="1:1" x14ac:dyDescent="0.25">
      <c r="A719" t="s">
        <v>4335</v>
      </c>
    </row>
    <row r="720" spans="1:1" x14ac:dyDescent="0.25">
      <c r="A720" t="s">
        <v>4336</v>
      </c>
    </row>
    <row r="721" spans="1:1" x14ac:dyDescent="0.25">
      <c r="A721" t="s">
        <v>4337</v>
      </c>
    </row>
    <row r="722" spans="1:1" x14ac:dyDescent="0.25">
      <c r="A722" t="s">
        <v>4338</v>
      </c>
    </row>
    <row r="723" spans="1:1" x14ac:dyDescent="0.25">
      <c r="A723" t="s">
        <v>4339</v>
      </c>
    </row>
    <row r="724" spans="1:1" x14ac:dyDescent="0.25">
      <c r="A724" t="s">
        <v>4340</v>
      </c>
    </row>
    <row r="725" spans="1:1" x14ac:dyDescent="0.25">
      <c r="A725" t="s">
        <v>4341</v>
      </c>
    </row>
    <row r="726" spans="1:1" x14ac:dyDescent="0.25">
      <c r="A726" t="s">
        <v>4342</v>
      </c>
    </row>
    <row r="727" spans="1:1" x14ac:dyDescent="0.25">
      <c r="A727" t="s">
        <v>4343</v>
      </c>
    </row>
    <row r="728" spans="1:1" x14ac:dyDescent="0.25">
      <c r="A728" t="s">
        <v>4344</v>
      </c>
    </row>
    <row r="729" spans="1:1" x14ac:dyDescent="0.25">
      <c r="A729" t="s">
        <v>4345</v>
      </c>
    </row>
    <row r="730" spans="1:1" x14ac:dyDescent="0.25">
      <c r="A730" t="s">
        <v>4346</v>
      </c>
    </row>
    <row r="731" spans="1:1" x14ac:dyDescent="0.25">
      <c r="A731" t="s">
        <v>4347</v>
      </c>
    </row>
    <row r="732" spans="1:1" x14ac:dyDescent="0.25">
      <c r="A732" t="s">
        <v>4348</v>
      </c>
    </row>
    <row r="733" spans="1:1" x14ac:dyDescent="0.25">
      <c r="A733" t="s">
        <v>4349</v>
      </c>
    </row>
    <row r="734" spans="1:1" x14ac:dyDescent="0.25">
      <c r="A734" t="s">
        <v>4350</v>
      </c>
    </row>
    <row r="735" spans="1:1" x14ac:dyDescent="0.25">
      <c r="A735" t="s">
        <v>4351</v>
      </c>
    </row>
    <row r="736" spans="1:1" x14ac:dyDescent="0.25">
      <c r="A736" t="s">
        <v>4352</v>
      </c>
    </row>
    <row r="737" spans="1:1" x14ac:dyDescent="0.25">
      <c r="A737" t="s">
        <v>4353</v>
      </c>
    </row>
    <row r="738" spans="1:1" x14ac:dyDescent="0.25">
      <c r="A738" t="s">
        <v>4354</v>
      </c>
    </row>
    <row r="739" spans="1:1" x14ac:dyDescent="0.25">
      <c r="A739" t="s">
        <v>4355</v>
      </c>
    </row>
    <row r="740" spans="1:1" x14ac:dyDescent="0.25">
      <c r="A740" t="s">
        <v>4356</v>
      </c>
    </row>
    <row r="741" spans="1:1" x14ac:dyDescent="0.25">
      <c r="A741" t="s">
        <v>4357</v>
      </c>
    </row>
    <row r="742" spans="1:1" x14ac:dyDescent="0.25">
      <c r="A742" t="s">
        <v>4358</v>
      </c>
    </row>
    <row r="743" spans="1:1" x14ac:dyDescent="0.25">
      <c r="A743" t="s">
        <v>4359</v>
      </c>
    </row>
    <row r="744" spans="1:1" x14ac:dyDescent="0.25">
      <c r="A744" t="s">
        <v>4360</v>
      </c>
    </row>
    <row r="745" spans="1:1" x14ac:dyDescent="0.25">
      <c r="A745" t="s">
        <v>4361</v>
      </c>
    </row>
    <row r="746" spans="1:1" x14ac:dyDescent="0.25">
      <c r="A746" t="s">
        <v>4362</v>
      </c>
    </row>
    <row r="747" spans="1:1" x14ac:dyDescent="0.25">
      <c r="A747" t="s">
        <v>4363</v>
      </c>
    </row>
    <row r="748" spans="1:1" x14ac:dyDescent="0.25">
      <c r="A748" t="s">
        <v>4364</v>
      </c>
    </row>
    <row r="749" spans="1:1" x14ac:dyDescent="0.25">
      <c r="A749" t="s">
        <v>4365</v>
      </c>
    </row>
    <row r="750" spans="1:1" x14ac:dyDescent="0.25">
      <c r="A750" t="s">
        <v>4366</v>
      </c>
    </row>
    <row r="751" spans="1:1" x14ac:dyDescent="0.25">
      <c r="A751" t="s">
        <v>4367</v>
      </c>
    </row>
    <row r="752" spans="1:1" x14ac:dyDescent="0.25">
      <c r="A752" t="s">
        <v>4368</v>
      </c>
    </row>
    <row r="753" spans="1:1" x14ac:dyDescent="0.25">
      <c r="A753" t="s">
        <v>4369</v>
      </c>
    </row>
    <row r="754" spans="1:1" x14ac:dyDescent="0.25">
      <c r="A754" t="s">
        <v>4370</v>
      </c>
    </row>
    <row r="755" spans="1:1" x14ac:dyDescent="0.25">
      <c r="A755" t="s">
        <v>4371</v>
      </c>
    </row>
    <row r="756" spans="1:1" x14ac:dyDescent="0.25">
      <c r="A756" t="s">
        <v>4372</v>
      </c>
    </row>
    <row r="757" spans="1:1" x14ac:dyDescent="0.25">
      <c r="A757" t="s">
        <v>4373</v>
      </c>
    </row>
    <row r="758" spans="1:1" x14ac:dyDescent="0.25">
      <c r="A758" t="s">
        <v>4374</v>
      </c>
    </row>
    <row r="759" spans="1:1" x14ac:dyDescent="0.25">
      <c r="A759" t="s">
        <v>4375</v>
      </c>
    </row>
    <row r="760" spans="1:1" x14ac:dyDescent="0.25">
      <c r="A760" t="s">
        <v>4376</v>
      </c>
    </row>
    <row r="761" spans="1:1" x14ac:dyDescent="0.25">
      <c r="A761" t="s">
        <v>4377</v>
      </c>
    </row>
    <row r="762" spans="1:1" x14ac:dyDescent="0.25">
      <c r="A762" t="s">
        <v>4378</v>
      </c>
    </row>
    <row r="763" spans="1:1" x14ac:dyDescent="0.25">
      <c r="A763" t="s">
        <v>4379</v>
      </c>
    </row>
    <row r="764" spans="1:1" x14ac:dyDescent="0.25">
      <c r="A764" t="s">
        <v>4380</v>
      </c>
    </row>
    <row r="765" spans="1:1" x14ac:dyDescent="0.25">
      <c r="A765" t="s">
        <v>4381</v>
      </c>
    </row>
    <row r="766" spans="1:1" x14ac:dyDescent="0.25">
      <c r="A766" t="s">
        <v>4382</v>
      </c>
    </row>
    <row r="767" spans="1:1" x14ac:dyDescent="0.25">
      <c r="A767" t="s">
        <v>4383</v>
      </c>
    </row>
    <row r="768" spans="1:1" x14ac:dyDescent="0.25">
      <c r="A768" t="s">
        <v>4384</v>
      </c>
    </row>
    <row r="769" spans="1:1" x14ac:dyDescent="0.25">
      <c r="A769" t="s">
        <v>4385</v>
      </c>
    </row>
    <row r="770" spans="1:1" x14ac:dyDescent="0.25">
      <c r="A770" t="s">
        <v>4386</v>
      </c>
    </row>
    <row r="771" spans="1:1" x14ac:dyDescent="0.25">
      <c r="A771" t="s">
        <v>4387</v>
      </c>
    </row>
    <row r="772" spans="1:1" x14ac:dyDescent="0.25">
      <c r="A772" t="s">
        <v>4388</v>
      </c>
    </row>
    <row r="773" spans="1:1" x14ac:dyDescent="0.25">
      <c r="A773" t="s">
        <v>4389</v>
      </c>
    </row>
    <row r="774" spans="1:1" x14ac:dyDescent="0.25">
      <c r="A774" t="s">
        <v>4390</v>
      </c>
    </row>
    <row r="775" spans="1:1" x14ac:dyDescent="0.25">
      <c r="A775" t="s">
        <v>4391</v>
      </c>
    </row>
    <row r="776" spans="1:1" x14ac:dyDescent="0.25">
      <c r="A776" t="s">
        <v>4392</v>
      </c>
    </row>
    <row r="777" spans="1:1" x14ac:dyDescent="0.25">
      <c r="A777" t="s">
        <v>4393</v>
      </c>
    </row>
    <row r="778" spans="1:1" x14ac:dyDescent="0.25">
      <c r="A778" t="s">
        <v>4394</v>
      </c>
    </row>
    <row r="779" spans="1:1" x14ac:dyDescent="0.25">
      <c r="A779" t="s">
        <v>4395</v>
      </c>
    </row>
    <row r="780" spans="1:1" x14ac:dyDescent="0.25">
      <c r="A780" t="s">
        <v>4396</v>
      </c>
    </row>
    <row r="781" spans="1:1" x14ac:dyDescent="0.25">
      <c r="A781" t="s">
        <v>4397</v>
      </c>
    </row>
    <row r="782" spans="1:1" x14ac:dyDescent="0.25">
      <c r="A782" t="s">
        <v>4398</v>
      </c>
    </row>
    <row r="783" spans="1:1" x14ac:dyDescent="0.25">
      <c r="A783" t="s">
        <v>4399</v>
      </c>
    </row>
    <row r="784" spans="1:1" x14ac:dyDescent="0.25">
      <c r="A784" t="s">
        <v>4400</v>
      </c>
    </row>
    <row r="785" spans="1:1" x14ac:dyDescent="0.25">
      <c r="A785" t="s">
        <v>4401</v>
      </c>
    </row>
    <row r="786" spans="1:1" x14ac:dyDescent="0.25">
      <c r="A786" t="s">
        <v>4402</v>
      </c>
    </row>
    <row r="787" spans="1:1" x14ac:dyDescent="0.25">
      <c r="A787" t="s">
        <v>4403</v>
      </c>
    </row>
    <row r="788" spans="1:1" x14ac:dyDescent="0.25">
      <c r="A788" t="s">
        <v>4404</v>
      </c>
    </row>
    <row r="789" spans="1:1" x14ac:dyDescent="0.25">
      <c r="A789" t="s">
        <v>4405</v>
      </c>
    </row>
    <row r="790" spans="1:1" x14ac:dyDescent="0.25">
      <c r="A790" t="s">
        <v>4406</v>
      </c>
    </row>
    <row r="791" spans="1:1" x14ac:dyDescent="0.25">
      <c r="A791" t="s">
        <v>4407</v>
      </c>
    </row>
    <row r="792" spans="1:1" x14ac:dyDescent="0.25">
      <c r="A792" t="s">
        <v>4408</v>
      </c>
    </row>
    <row r="793" spans="1:1" x14ac:dyDescent="0.25">
      <c r="A793" t="s">
        <v>4409</v>
      </c>
    </row>
    <row r="794" spans="1:1" x14ac:dyDescent="0.25">
      <c r="A794" t="s">
        <v>4410</v>
      </c>
    </row>
    <row r="795" spans="1:1" x14ac:dyDescent="0.25">
      <c r="A795" t="s">
        <v>4411</v>
      </c>
    </row>
    <row r="796" spans="1:1" x14ac:dyDescent="0.25">
      <c r="A796" t="s">
        <v>4412</v>
      </c>
    </row>
    <row r="797" spans="1:1" x14ac:dyDescent="0.25">
      <c r="A797" t="s">
        <v>4413</v>
      </c>
    </row>
    <row r="798" spans="1:1" x14ac:dyDescent="0.25">
      <c r="A798" t="s">
        <v>4414</v>
      </c>
    </row>
    <row r="799" spans="1:1" x14ac:dyDescent="0.25">
      <c r="A799" t="s">
        <v>4415</v>
      </c>
    </row>
    <row r="800" spans="1:1" x14ac:dyDescent="0.25">
      <c r="A800" t="s">
        <v>4416</v>
      </c>
    </row>
    <row r="801" spans="1:1" x14ac:dyDescent="0.25">
      <c r="A801" t="s">
        <v>4417</v>
      </c>
    </row>
    <row r="802" spans="1:1" x14ac:dyDescent="0.25">
      <c r="A802" t="s">
        <v>4418</v>
      </c>
    </row>
    <row r="803" spans="1:1" x14ac:dyDescent="0.25">
      <c r="A803" t="s">
        <v>4419</v>
      </c>
    </row>
    <row r="804" spans="1:1" x14ac:dyDescent="0.25">
      <c r="A804" t="s">
        <v>4420</v>
      </c>
    </row>
    <row r="805" spans="1:1" x14ac:dyDescent="0.25">
      <c r="A805" t="s">
        <v>4421</v>
      </c>
    </row>
    <row r="806" spans="1:1" x14ac:dyDescent="0.25">
      <c r="A806" t="s">
        <v>4422</v>
      </c>
    </row>
    <row r="807" spans="1:1" x14ac:dyDescent="0.25">
      <c r="A807" t="s">
        <v>4423</v>
      </c>
    </row>
    <row r="808" spans="1:1" x14ac:dyDescent="0.25">
      <c r="A808" t="s">
        <v>4424</v>
      </c>
    </row>
    <row r="809" spans="1:1" x14ac:dyDescent="0.25">
      <c r="A809" t="s">
        <v>4425</v>
      </c>
    </row>
    <row r="810" spans="1:1" x14ac:dyDescent="0.25">
      <c r="A810" t="s">
        <v>4426</v>
      </c>
    </row>
    <row r="811" spans="1:1" x14ac:dyDescent="0.25">
      <c r="A811" t="s">
        <v>4427</v>
      </c>
    </row>
    <row r="812" spans="1:1" x14ac:dyDescent="0.25">
      <c r="A812" t="s">
        <v>4428</v>
      </c>
    </row>
    <row r="813" spans="1:1" x14ac:dyDescent="0.25">
      <c r="A813" t="s">
        <v>4429</v>
      </c>
    </row>
    <row r="814" spans="1:1" x14ac:dyDescent="0.25">
      <c r="A814" t="s">
        <v>4430</v>
      </c>
    </row>
    <row r="815" spans="1:1" x14ac:dyDescent="0.25">
      <c r="A815" t="s">
        <v>4431</v>
      </c>
    </row>
    <row r="816" spans="1:1" x14ac:dyDescent="0.25">
      <c r="A816" t="s">
        <v>4432</v>
      </c>
    </row>
    <row r="817" spans="1:1" x14ac:dyDescent="0.25">
      <c r="A817" t="s">
        <v>4433</v>
      </c>
    </row>
    <row r="818" spans="1:1" x14ac:dyDescent="0.25">
      <c r="A818" t="s">
        <v>4434</v>
      </c>
    </row>
    <row r="819" spans="1:1" x14ac:dyDescent="0.25">
      <c r="A819" t="s">
        <v>4435</v>
      </c>
    </row>
    <row r="820" spans="1:1" x14ac:dyDescent="0.25">
      <c r="A820" t="s">
        <v>4436</v>
      </c>
    </row>
    <row r="821" spans="1:1" x14ac:dyDescent="0.25">
      <c r="A821" t="s">
        <v>4437</v>
      </c>
    </row>
    <row r="822" spans="1:1" x14ac:dyDescent="0.25">
      <c r="A822" t="s">
        <v>4438</v>
      </c>
    </row>
    <row r="823" spans="1:1" x14ac:dyDescent="0.25">
      <c r="A823" t="s">
        <v>4439</v>
      </c>
    </row>
    <row r="824" spans="1:1" x14ac:dyDescent="0.25">
      <c r="A824" t="s">
        <v>4440</v>
      </c>
    </row>
    <row r="825" spans="1:1" x14ac:dyDescent="0.25">
      <c r="A825" t="s">
        <v>4441</v>
      </c>
    </row>
    <row r="826" spans="1:1" x14ac:dyDescent="0.25">
      <c r="A826" t="s">
        <v>4442</v>
      </c>
    </row>
    <row r="827" spans="1:1" x14ac:dyDescent="0.25">
      <c r="A827" t="s">
        <v>4443</v>
      </c>
    </row>
    <row r="828" spans="1:1" x14ac:dyDescent="0.25">
      <c r="A828" t="s">
        <v>4444</v>
      </c>
    </row>
    <row r="829" spans="1:1" x14ac:dyDescent="0.25">
      <c r="A829" t="s">
        <v>4445</v>
      </c>
    </row>
    <row r="830" spans="1:1" x14ac:dyDescent="0.25">
      <c r="A830" t="s">
        <v>4446</v>
      </c>
    </row>
    <row r="831" spans="1:1" x14ac:dyDescent="0.25">
      <c r="A831" t="s">
        <v>4447</v>
      </c>
    </row>
    <row r="832" spans="1:1" x14ac:dyDescent="0.25">
      <c r="A832" t="s">
        <v>4448</v>
      </c>
    </row>
    <row r="833" spans="1:1" x14ac:dyDescent="0.25">
      <c r="A833" t="s">
        <v>4449</v>
      </c>
    </row>
    <row r="834" spans="1:1" x14ac:dyDescent="0.25">
      <c r="A834" t="s">
        <v>4450</v>
      </c>
    </row>
    <row r="835" spans="1:1" x14ac:dyDescent="0.25">
      <c r="A835" t="s">
        <v>4451</v>
      </c>
    </row>
    <row r="836" spans="1:1" x14ac:dyDescent="0.25">
      <c r="A836" t="s">
        <v>4452</v>
      </c>
    </row>
    <row r="837" spans="1:1" x14ac:dyDescent="0.25">
      <c r="A837" t="s">
        <v>4453</v>
      </c>
    </row>
    <row r="838" spans="1:1" x14ac:dyDescent="0.25">
      <c r="A838" t="s">
        <v>4454</v>
      </c>
    </row>
    <row r="839" spans="1:1" x14ac:dyDescent="0.25">
      <c r="A839" t="s">
        <v>4455</v>
      </c>
    </row>
    <row r="840" spans="1:1" x14ac:dyDescent="0.25">
      <c r="A840" t="s">
        <v>4456</v>
      </c>
    </row>
    <row r="841" spans="1:1" x14ac:dyDescent="0.25">
      <c r="A841" t="s">
        <v>4457</v>
      </c>
    </row>
    <row r="842" spans="1:1" x14ac:dyDescent="0.25">
      <c r="A842" t="s">
        <v>4458</v>
      </c>
    </row>
    <row r="843" spans="1:1" x14ac:dyDescent="0.25">
      <c r="A843" t="s">
        <v>4459</v>
      </c>
    </row>
    <row r="844" spans="1:1" x14ac:dyDescent="0.25">
      <c r="A844" t="s">
        <v>4460</v>
      </c>
    </row>
    <row r="845" spans="1:1" x14ac:dyDescent="0.25">
      <c r="A845" t="s">
        <v>4461</v>
      </c>
    </row>
    <row r="846" spans="1:1" x14ac:dyDescent="0.25">
      <c r="A846" t="s">
        <v>4462</v>
      </c>
    </row>
    <row r="847" spans="1:1" x14ac:dyDescent="0.25">
      <c r="A847" t="s">
        <v>4463</v>
      </c>
    </row>
    <row r="848" spans="1:1" x14ac:dyDescent="0.25">
      <c r="A848" t="s">
        <v>4464</v>
      </c>
    </row>
    <row r="849" spans="1:1" x14ac:dyDescent="0.25">
      <c r="A849" t="s">
        <v>4465</v>
      </c>
    </row>
    <row r="850" spans="1:1" x14ac:dyDescent="0.25">
      <c r="A850" t="s">
        <v>4466</v>
      </c>
    </row>
    <row r="851" spans="1:1" x14ac:dyDescent="0.25">
      <c r="A851" t="s">
        <v>4467</v>
      </c>
    </row>
    <row r="852" spans="1:1" x14ac:dyDescent="0.25">
      <c r="A852" t="s">
        <v>4468</v>
      </c>
    </row>
    <row r="853" spans="1:1" x14ac:dyDescent="0.25">
      <c r="A853" t="s">
        <v>4469</v>
      </c>
    </row>
    <row r="854" spans="1:1" x14ac:dyDescent="0.25">
      <c r="A854" t="s">
        <v>4470</v>
      </c>
    </row>
    <row r="855" spans="1:1" x14ac:dyDescent="0.25">
      <c r="A855" t="s">
        <v>4471</v>
      </c>
    </row>
    <row r="856" spans="1:1" x14ac:dyDescent="0.25">
      <c r="A856" t="s">
        <v>4472</v>
      </c>
    </row>
    <row r="857" spans="1:1" x14ac:dyDescent="0.25">
      <c r="A857" t="s">
        <v>4473</v>
      </c>
    </row>
    <row r="858" spans="1:1" x14ac:dyDescent="0.25">
      <c r="A858" t="s">
        <v>4474</v>
      </c>
    </row>
    <row r="859" spans="1:1" x14ac:dyDescent="0.25">
      <c r="A859" t="s">
        <v>4475</v>
      </c>
    </row>
    <row r="860" spans="1:1" x14ac:dyDescent="0.25">
      <c r="A860" t="s">
        <v>4476</v>
      </c>
    </row>
    <row r="861" spans="1:1" x14ac:dyDescent="0.25">
      <c r="A861" t="s">
        <v>4477</v>
      </c>
    </row>
    <row r="862" spans="1:1" x14ac:dyDescent="0.25">
      <c r="A862" t="s">
        <v>4478</v>
      </c>
    </row>
    <row r="863" spans="1:1" x14ac:dyDescent="0.25">
      <c r="A863" t="s">
        <v>4479</v>
      </c>
    </row>
    <row r="864" spans="1:1" x14ac:dyDescent="0.25">
      <c r="A864" t="s">
        <v>4480</v>
      </c>
    </row>
    <row r="865" spans="1:1" x14ac:dyDescent="0.25">
      <c r="A865" t="s">
        <v>4481</v>
      </c>
    </row>
    <row r="866" spans="1:1" x14ac:dyDescent="0.25">
      <c r="A866" t="s">
        <v>4482</v>
      </c>
    </row>
    <row r="867" spans="1:1" x14ac:dyDescent="0.25">
      <c r="A867" t="s">
        <v>4483</v>
      </c>
    </row>
    <row r="868" spans="1:1" x14ac:dyDescent="0.25">
      <c r="A868" t="s">
        <v>4484</v>
      </c>
    </row>
    <row r="869" spans="1:1" x14ac:dyDescent="0.25">
      <c r="A869" t="s">
        <v>4485</v>
      </c>
    </row>
    <row r="870" spans="1:1" x14ac:dyDescent="0.25">
      <c r="A870" t="s">
        <v>4486</v>
      </c>
    </row>
    <row r="871" spans="1:1" x14ac:dyDescent="0.25">
      <c r="A871" t="s">
        <v>4487</v>
      </c>
    </row>
    <row r="872" spans="1:1" x14ac:dyDescent="0.25">
      <c r="A872" t="s">
        <v>4488</v>
      </c>
    </row>
    <row r="873" spans="1:1" x14ac:dyDescent="0.25">
      <c r="A873" t="s">
        <v>4489</v>
      </c>
    </row>
    <row r="874" spans="1:1" x14ac:dyDescent="0.25">
      <c r="A874" t="s">
        <v>4490</v>
      </c>
    </row>
    <row r="875" spans="1:1" x14ac:dyDescent="0.25">
      <c r="A875" t="s">
        <v>4491</v>
      </c>
    </row>
    <row r="876" spans="1:1" x14ac:dyDescent="0.25">
      <c r="A876" t="s">
        <v>4492</v>
      </c>
    </row>
    <row r="877" spans="1:1" x14ac:dyDescent="0.25">
      <c r="A877" t="s">
        <v>4493</v>
      </c>
    </row>
    <row r="878" spans="1:1" x14ac:dyDescent="0.25">
      <c r="A878" t="s">
        <v>4494</v>
      </c>
    </row>
    <row r="879" spans="1:1" x14ac:dyDescent="0.25">
      <c r="A879" t="s">
        <v>4495</v>
      </c>
    </row>
    <row r="880" spans="1:1" x14ac:dyDescent="0.25">
      <c r="A880" t="s">
        <v>4496</v>
      </c>
    </row>
    <row r="881" spans="1:1" x14ac:dyDescent="0.25">
      <c r="A881" t="s">
        <v>4497</v>
      </c>
    </row>
    <row r="882" spans="1:1" x14ac:dyDescent="0.25">
      <c r="A882" t="s">
        <v>4498</v>
      </c>
    </row>
    <row r="883" spans="1:1" x14ac:dyDescent="0.25">
      <c r="A883" t="s">
        <v>4499</v>
      </c>
    </row>
    <row r="884" spans="1:1" x14ac:dyDescent="0.25">
      <c r="A884" t="s">
        <v>4500</v>
      </c>
    </row>
    <row r="885" spans="1:1" x14ac:dyDescent="0.25">
      <c r="A885" t="s">
        <v>4501</v>
      </c>
    </row>
    <row r="886" spans="1:1" x14ac:dyDescent="0.25">
      <c r="A886" t="s">
        <v>4502</v>
      </c>
    </row>
    <row r="887" spans="1:1" x14ac:dyDescent="0.25">
      <c r="A887" t="s">
        <v>4503</v>
      </c>
    </row>
    <row r="888" spans="1:1" x14ac:dyDescent="0.25">
      <c r="A888" t="s">
        <v>4504</v>
      </c>
    </row>
    <row r="889" spans="1:1" x14ac:dyDescent="0.25">
      <c r="A889" t="s">
        <v>4505</v>
      </c>
    </row>
    <row r="890" spans="1:1" x14ac:dyDescent="0.25">
      <c r="A890" t="s">
        <v>4506</v>
      </c>
    </row>
    <row r="891" spans="1:1" x14ac:dyDescent="0.25">
      <c r="A891" t="s">
        <v>4507</v>
      </c>
    </row>
    <row r="892" spans="1:1" x14ac:dyDescent="0.25">
      <c r="A892" t="s">
        <v>4508</v>
      </c>
    </row>
    <row r="893" spans="1:1" x14ac:dyDescent="0.25">
      <c r="A893" t="s">
        <v>4509</v>
      </c>
    </row>
    <row r="894" spans="1:1" x14ac:dyDescent="0.25">
      <c r="A894" t="s">
        <v>4510</v>
      </c>
    </row>
    <row r="895" spans="1:1" x14ac:dyDescent="0.25">
      <c r="A895" t="s">
        <v>4511</v>
      </c>
    </row>
    <row r="896" spans="1:1" x14ac:dyDescent="0.25">
      <c r="A896" t="s">
        <v>4512</v>
      </c>
    </row>
    <row r="897" spans="1:1" x14ac:dyDescent="0.25">
      <c r="A897" t="s">
        <v>4513</v>
      </c>
    </row>
    <row r="898" spans="1:1" x14ac:dyDescent="0.25">
      <c r="A898" t="s">
        <v>4514</v>
      </c>
    </row>
    <row r="899" spans="1:1" x14ac:dyDescent="0.25">
      <c r="A899" t="s">
        <v>4515</v>
      </c>
    </row>
    <row r="900" spans="1:1" x14ac:dyDescent="0.25">
      <c r="A900" t="s">
        <v>4516</v>
      </c>
    </row>
    <row r="901" spans="1:1" x14ac:dyDescent="0.25">
      <c r="A901" t="s">
        <v>4517</v>
      </c>
    </row>
    <row r="902" spans="1:1" x14ac:dyDescent="0.25">
      <c r="A902" t="s">
        <v>4518</v>
      </c>
    </row>
    <row r="903" spans="1:1" x14ac:dyDescent="0.25">
      <c r="A903" t="s">
        <v>4519</v>
      </c>
    </row>
    <row r="904" spans="1:1" x14ac:dyDescent="0.25">
      <c r="A904" t="s">
        <v>4520</v>
      </c>
    </row>
    <row r="905" spans="1:1" x14ac:dyDescent="0.25">
      <c r="A905" t="s">
        <v>4521</v>
      </c>
    </row>
    <row r="906" spans="1:1" x14ac:dyDescent="0.25">
      <c r="A906" t="s">
        <v>4522</v>
      </c>
    </row>
    <row r="907" spans="1:1" x14ac:dyDescent="0.25">
      <c r="A907" t="s">
        <v>4523</v>
      </c>
    </row>
    <row r="908" spans="1:1" x14ac:dyDescent="0.25">
      <c r="A908" t="s">
        <v>4524</v>
      </c>
    </row>
    <row r="909" spans="1:1" x14ac:dyDescent="0.25">
      <c r="A909" t="s">
        <v>4525</v>
      </c>
    </row>
    <row r="910" spans="1:1" x14ac:dyDescent="0.25">
      <c r="A910" t="s">
        <v>4526</v>
      </c>
    </row>
    <row r="911" spans="1:1" x14ac:dyDescent="0.25">
      <c r="A911" t="s">
        <v>4527</v>
      </c>
    </row>
    <row r="912" spans="1:1" x14ac:dyDescent="0.25">
      <c r="A912" t="s">
        <v>4528</v>
      </c>
    </row>
    <row r="913" spans="1:1" x14ac:dyDescent="0.25">
      <c r="A913" t="s">
        <v>4529</v>
      </c>
    </row>
    <row r="914" spans="1:1" x14ac:dyDescent="0.25">
      <c r="A914" t="s">
        <v>4530</v>
      </c>
    </row>
    <row r="915" spans="1:1" x14ac:dyDescent="0.25">
      <c r="A915" t="s">
        <v>4531</v>
      </c>
    </row>
    <row r="916" spans="1:1" x14ac:dyDescent="0.25">
      <c r="A916" t="s">
        <v>4532</v>
      </c>
    </row>
    <row r="917" spans="1:1" x14ac:dyDescent="0.25">
      <c r="A917" t="s">
        <v>4533</v>
      </c>
    </row>
    <row r="918" spans="1:1" x14ac:dyDescent="0.25">
      <c r="A918" t="s">
        <v>4534</v>
      </c>
    </row>
    <row r="919" spans="1:1" x14ac:dyDescent="0.25">
      <c r="A919" t="s">
        <v>4535</v>
      </c>
    </row>
    <row r="920" spans="1:1" x14ac:dyDescent="0.25">
      <c r="A920" t="s">
        <v>4536</v>
      </c>
    </row>
    <row r="921" spans="1:1" x14ac:dyDescent="0.25">
      <c r="A921" t="s">
        <v>4537</v>
      </c>
    </row>
    <row r="922" spans="1:1" x14ac:dyDescent="0.25">
      <c r="A922" t="s">
        <v>4538</v>
      </c>
    </row>
    <row r="923" spans="1:1" x14ac:dyDescent="0.25">
      <c r="A923" t="s">
        <v>4539</v>
      </c>
    </row>
    <row r="924" spans="1:1" x14ac:dyDescent="0.25">
      <c r="A924" t="s">
        <v>4540</v>
      </c>
    </row>
    <row r="925" spans="1:1" x14ac:dyDescent="0.25">
      <c r="A925" t="s">
        <v>4541</v>
      </c>
    </row>
    <row r="926" spans="1:1" x14ac:dyDescent="0.25">
      <c r="A926" t="s">
        <v>4542</v>
      </c>
    </row>
    <row r="927" spans="1:1" x14ac:dyDescent="0.25">
      <c r="A927" t="s">
        <v>4543</v>
      </c>
    </row>
    <row r="928" spans="1:1" x14ac:dyDescent="0.25">
      <c r="A928" t="s">
        <v>4544</v>
      </c>
    </row>
    <row r="929" spans="1:1" x14ac:dyDescent="0.25">
      <c r="A929" t="s">
        <v>4545</v>
      </c>
    </row>
    <row r="930" spans="1:1" x14ac:dyDescent="0.25">
      <c r="A930" t="s">
        <v>4546</v>
      </c>
    </row>
    <row r="931" spans="1:1" x14ac:dyDescent="0.25">
      <c r="A931" t="s">
        <v>4547</v>
      </c>
    </row>
    <row r="932" spans="1:1" x14ac:dyDescent="0.25">
      <c r="A932" t="s">
        <v>4548</v>
      </c>
    </row>
    <row r="933" spans="1:1" x14ac:dyDescent="0.25">
      <c r="A933" t="s">
        <v>4549</v>
      </c>
    </row>
    <row r="934" spans="1:1" x14ac:dyDescent="0.25">
      <c r="A934" t="s">
        <v>4550</v>
      </c>
    </row>
    <row r="935" spans="1:1" x14ac:dyDescent="0.25">
      <c r="A935" t="s">
        <v>4551</v>
      </c>
    </row>
    <row r="936" spans="1:1" x14ac:dyDescent="0.25">
      <c r="A936" t="s">
        <v>4552</v>
      </c>
    </row>
    <row r="937" spans="1:1" x14ac:dyDescent="0.25">
      <c r="A937" t="s">
        <v>4553</v>
      </c>
    </row>
    <row r="938" spans="1:1" x14ac:dyDescent="0.25">
      <c r="A938" t="s">
        <v>4554</v>
      </c>
    </row>
    <row r="939" spans="1:1" x14ac:dyDescent="0.25">
      <c r="A939" t="s">
        <v>4555</v>
      </c>
    </row>
    <row r="940" spans="1:1" x14ac:dyDescent="0.25">
      <c r="A940" t="s">
        <v>4556</v>
      </c>
    </row>
    <row r="941" spans="1:1" x14ac:dyDescent="0.25">
      <c r="A941" t="s">
        <v>4557</v>
      </c>
    </row>
    <row r="942" spans="1:1" x14ac:dyDescent="0.25">
      <c r="A942" t="s">
        <v>4558</v>
      </c>
    </row>
    <row r="943" spans="1:1" x14ac:dyDescent="0.25">
      <c r="A943" t="s">
        <v>4559</v>
      </c>
    </row>
    <row r="944" spans="1:1" x14ac:dyDescent="0.25">
      <c r="A944" t="s">
        <v>4560</v>
      </c>
    </row>
    <row r="945" spans="1:1" x14ac:dyDescent="0.25">
      <c r="A945" t="s">
        <v>4561</v>
      </c>
    </row>
    <row r="946" spans="1:1" x14ac:dyDescent="0.25">
      <c r="A946" t="s">
        <v>4562</v>
      </c>
    </row>
    <row r="947" spans="1:1" x14ac:dyDescent="0.25">
      <c r="A947" t="s">
        <v>4563</v>
      </c>
    </row>
    <row r="948" spans="1:1" x14ac:dyDescent="0.25">
      <c r="A948" t="s">
        <v>4564</v>
      </c>
    </row>
    <row r="949" spans="1:1" x14ac:dyDescent="0.25">
      <c r="A949" t="s">
        <v>4565</v>
      </c>
    </row>
    <row r="950" spans="1:1" x14ac:dyDescent="0.25">
      <c r="A950" t="s">
        <v>4566</v>
      </c>
    </row>
    <row r="951" spans="1:1" x14ac:dyDescent="0.25">
      <c r="A951" t="s">
        <v>4567</v>
      </c>
    </row>
    <row r="952" spans="1:1" x14ac:dyDescent="0.25">
      <c r="A952" t="s">
        <v>4568</v>
      </c>
    </row>
    <row r="953" spans="1:1" x14ac:dyDescent="0.25">
      <c r="A953" t="s">
        <v>4569</v>
      </c>
    </row>
    <row r="954" spans="1:1" x14ac:dyDescent="0.25">
      <c r="A954" t="s">
        <v>4570</v>
      </c>
    </row>
    <row r="955" spans="1:1" x14ac:dyDescent="0.25">
      <c r="A955" t="s">
        <v>4571</v>
      </c>
    </row>
    <row r="956" spans="1:1" x14ac:dyDescent="0.25">
      <c r="A956" t="s">
        <v>4572</v>
      </c>
    </row>
    <row r="957" spans="1:1" x14ac:dyDescent="0.25">
      <c r="A957" t="s">
        <v>4573</v>
      </c>
    </row>
    <row r="958" spans="1:1" x14ac:dyDescent="0.25">
      <c r="A958" t="s">
        <v>4574</v>
      </c>
    </row>
    <row r="959" spans="1:1" x14ac:dyDescent="0.25">
      <c r="A959" t="s">
        <v>4575</v>
      </c>
    </row>
    <row r="960" spans="1:1" x14ac:dyDescent="0.25">
      <c r="A960" t="s">
        <v>4576</v>
      </c>
    </row>
    <row r="961" spans="1:1" x14ac:dyDescent="0.25">
      <c r="A961" t="s">
        <v>4577</v>
      </c>
    </row>
    <row r="962" spans="1:1" x14ac:dyDescent="0.25">
      <c r="A962" t="s">
        <v>4578</v>
      </c>
    </row>
    <row r="963" spans="1:1" x14ac:dyDescent="0.25">
      <c r="A963" t="s">
        <v>4579</v>
      </c>
    </row>
    <row r="964" spans="1:1" x14ac:dyDescent="0.25">
      <c r="A964" t="s">
        <v>4580</v>
      </c>
    </row>
    <row r="965" spans="1:1" x14ac:dyDescent="0.25">
      <c r="A965" t="s">
        <v>4581</v>
      </c>
    </row>
    <row r="966" spans="1:1" x14ac:dyDescent="0.25">
      <c r="A966" t="s">
        <v>4582</v>
      </c>
    </row>
    <row r="967" spans="1:1" x14ac:dyDescent="0.25">
      <c r="A967" t="s">
        <v>4583</v>
      </c>
    </row>
    <row r="968" spans="1:1" x14ac:dyDescent="0.25">
      <c r="A968" t="s">
        <v>4584</v>
      </c>
    </row>
    <row r="969" spans="1:1" x14ac:dyDescent="0.25">
      <c r="A969" t="s">
        <v>4585</v>
      </c>
    </row>
    <row r="970" spans="1:1" x14ac:dyDescent="0.25">
      <c r="A970" t="s">
        <v>4586</v>
      </c>
    </row>
    <row r="971" spans="1:1" x14ac:dyDescent="0.25">
      <c r="A971" t="s">
        <v>4587</v>
      </c>
    </row>
    <row r="972" spans="1:1" x14ac:dyDescent="0.25">
      <c r="A972" t="s">
        <v>4588</v>
      </c>
    </row>
    <row r="973" spans="1:1" x14ac:dyDescent="0.25">
      <c r="A973" t="s">
        <v>4589</v>
      </c>
    </row>
    <row r="974" spans="1:1" x14ac:dyDescent="0.25">
      <c r="A974" t="s">
        <v>4590</v>
      </c>
    </row>
    <row r="975" spans="1:1" x14ac:dyDescent="0.25">
      <c r="A975" t="s">
        <v>4591</v>
      </c>
    </row>
    <row r="976" spans="1:1" x14ac:dyDescent="0.25">
      <c r="A976" t="s">
        <v>4592</v>
      </c>
    </row>
    <row r="977" spans="1:1" x14ac:dyDescent="0.25">
      <c r="A977" t="s">
        <v>4593</v>
      </c>
    </row>
    <row r="978" spans="1:1" x14ac:dyDescent="0.25">
      <c r="A978" t="s">
        <v>4594</v>
      </c>
    </row>
    <row r="979" spans="1:1" x14ac:dyDescent="0.25">
      <c r="A979" t="s">
        <v>4595</v>
      </c>
    </row>
    <row r="980" spans="1:1" x14ac:dyDescent="0.25">
      <c r="A980" t="s">
        <v>4596</v>
      </c>
    </row>
    <row r="981" spans="1:1" x14ac:dyDescent="0.25">
      <c r="A981" t="s">
        <v>4597</v>
      </c>
    </row>
    <row r="982" spans="1:1" x14ac:dyDescent="0.25">
      <c r="A982" t="s">
        <v>4598</v>
      </c>
    </row>
    <row r="983" spans="1:1" x14ac:dyDescent="0.25">
      <c r="A983" t="s">
        <v>4599</v>
      </c>
    </row>
    <row r="984" spans="1:1" x14ac:dyDescent="0.25">
      <c r="A984" t="s">
        <v>4600</v>
      </c>
    </row>
    <row r="985" spans="1:1" x14ac:dyDescent="0.25">
      <c r="A985" t="s">
        <v>4601</v>
      </c>
    </row>
    <row r="986" spans="1:1" x14ac:dyDescent="0.25">
      <c r="A986" t="s">
        <v>4602</v>
      </c>
    </row>
    <row r="987" spans="1:1" x14ac:dyDescent="0.25">
      <c r="A987" t="s">
        <v>4603</v>
      </c>
    </row>
    <row r="988" spans="1:1" x14ac:dyDescent="0.25">
      <c r="A988" t="s">
        <v>4604</v>
      </c>
    </row>
    <row r="989" spans="1:1" x14ac:dyDescent="0.25">
      <c r="A989" t="s">
        <v>4605</v>
      </c>
    </row>
    <row r="990" spans="1:1" x14ac:dyDescent="0.25">
      <c r="A990" t="s">
        <v>4606</v>
      </c>
    </row>
    <row r="991" spans="1:1" x14ac:dyDescent="0.25">
      <c r="A991" t="s">
        <v>4607</v>
      </c>
    </row>
    <row r="992" spans="1:1" x14ac:dyDescent="0.25">
      <c r="A992" t="s">
        <v>4608</v>
      </c>
    </row>
    <row r="993" spans="1:1" x14ac:dyDescent="0.25">
      <c r="A993" t="s">
        <v>4609</v>
      </c>
    </row>
    <row r="994" spans="1:1" x14ac:dyDescent="0.25">
      <c r="A994" t="s">
        <v>4610</v>
      </c>
    </row>
    <row r="995" spans="1:1" x14ac:dyDescent="0.25">
      <c r="A995" t="s">
        <v>4611</v>
      </c>
    </row>
    <row r="996" spans="1:1" x14ac:dyDescent="0.25">
      <c r="A996" t="s">
        <v>4612</v>
      </c>
    </row>
    <row r="997" spans="1:1" x14ac:dyDescent="0.25">
      <c r="A997" t="s">
        <v>4613</v>
      </c>
    </row>
    <row r="998" spans="1:1" x14ac:dyDescent="0.25">
      <c r="A998" t="s">
        <v>4614</v>
      </c>
    </row>
    <row r="999" spans="1:1" x14ac:dyDescent="0.25">
      <c r="A999" t="s">
        <v>4615</v>
      </c>
    </row>
    <row r="1000" spans="1:1" x14ac:dyDescent="0.25">
      <c r="A1000" t="s">
        <v>4616</v>
      </c>
    </row>
    <row r="1001" spans="1:1" x14ac:dyDescent="0.25">
      <c r="A1001" t="s">
        <v>4617</v>
      </c>
    </row>
    <row r="1002" spans="1:1" x14ac:dyDescent="0.25">
      <c r="A1002" t="s">
        <v>4618</v>
      </c>
    </row>
    <row r="1003" spans="1:1" x14ac:dyDescent="0.25">
      <c r="A1003" t="s">
        <v>4619</v>
      </c>
    </row>
    <row r="1004" spans="1:1" x14ac:dyDescent="0.25">
      <c r="A1004" t="s">
        <v>4620</v>
      </c>
    </row>
    <row r="1005" spans="1:1" x14ac:dyDescent="0.25">
      <c r="A1005" t="s">
        <v>4621</v>
      </c>
    </row>
    <row r="1006" spans="1:1" x14ac:dyDescent="0.25">
      <c r="A1006" t="s">
        <v>4622</v>
      </c>
    </row>
    <row r="1007" spans="1:1" x14ac:dyDescent="0.25">
      <c r="A1007" t="s">
        <v>4623</v>
      </c>
    </row>
    <row r="1008" spans="1:1" x14ac:dyDescent="0.25">
      <c r="A1008" t="s">
        <v>4624</v>
      </c>
    </row>
    <row r="1009" spans="1:1" x14ac:dyDescent="0.25">
      <c r="A1009" t="s">
        <v>4625</v>
      </c>
    </row>
    <row r="1010" spans="1:1" x14ac:dyDescent="0.25">
      <c r="A1010" t="s">
        <v>4626</v>
      </c>
    </row>
    <row r="1011" spans="1:1" x14ac:dyDescent="0.25">
      <c r="A1011" t="s">
        <v>4627</v>
      </c>
    </row>
    <row r="1012" spans="1:1" x14ac:dyDescent="0.25">
      <c r="A1012" t="s">
        <v>4628</v>
      </c>
    </row>
    <row r="1013" spans="1:1" x14ac:dyDescent="0.25">
      <c r="A1013" t="s">
        <v>4629</v>
      </c>
    </row>
    <row r="1014" spans="1:1" x14ac:dyDescent="0.25">
      <c r="A1014" t="s">
        <v>4630</v>
      </c>
    </row>
    <row r="1015" spans="1:1" x14ac:dyDescent="0.25">
      <c r="A1015" t="s">
        <v>4631</v>
      </c>
    </row>
    <row r="1016" spans="1:1" x14ac:dyDescent="0.25">
      <c r="A1016" t="s">
        <v>4632</v>
      </c>
    </row>
    <row r="1017" spans="1:1" x14ac:dyDescent="0.25">
      <c r="A1017" t="s">
        <v>4633</v>
      </c>
    </row>
    <row r="1018" spans="1:1" x14ac:dyDescent="0.25">
      <c r="A1018" t="s">
        <v>4634</v>
      </c>
    </row>
    <row r="1019" spans="1:1" x14ac:dyDescent="0.25">
      <c r="A1019" t="s">
        <v>4635</v>
      </c>
    </row>
    <row r="1020" spans="1:1" x14ac:dyDescent="0.25">
      <c r="A1020" t="s">
        <v>4636</v>
      </c>
    </row>
    <row r="1021" spans="1:1" x14ac:dyDescent="0.25">
      <c r="A1021" t="s">
        <v>4637</v>
      </c>
    </row>
    <row r="1022" spans="1:1" x14ac:dyDescent="0.25">
      <c r="A1022" t="s">
        <v>4638</v>
      </c>
    </row>
    <row r="1023" spans="1:1" x14ac:dyDescent="0.25">
      <c r="A1023" t="s">
        <v>4639</v>
      </c>
    </row>
    <row r="1024" spans="1:1" x14ac:dyDescent="0.25">
      <c r="A1024" t="s">
        <v>4640</v>
      </c>
    </row>
    <row r="1025" spans="1:1" x14ac:dyDescent="0.25">
      <c r="A1025" t="s">
        <v>4641</v>
      </c>
    </row>
    <row r="1026" spans="1:1" x14ac:dyDescent="0.25">
      <c r="A1026" t="s">
        <v>4642</v>
      </c>
    </row>
    <row r="1027" spans="1:1" x14ac:dyDescent="0.25">
      <c r="A1027" t="s">
        <v>4643</v>
      </c>
    </row>
    <row r="1028" spans="1:1" x14ac:dyDescent="0.25">
      <c r="A1028" t="s">
        <v>4644</v>
      </c>
    </row>
    <row r="1029" spans="1:1" x14ac:dyDescent="0.25">
      <c r="A1029" t="s">
        <v>4645</v>
      </c>
    </row>
    <row r="1030" spans="1:1" x14ac:dyDescent="0.25">
      <c r="A1030" t="s">
        <v>4646</v>
      </c>
    </row>
    <row r="1031" spans="1:1" x14ac:dyDescent="0.25">
      <c r="A1031" t="s">
        <v>4647</v>
      </c>
    </row>
    <row r="1032" spans="1:1" x14ac:dyDescent="0.25">
      <c r="A1032" t="s">
        <v>4648</v>
      </c>
    </row>
    <row r="1033" spans="1:1" x14ac:dyDescent="0.25">
      <c r="A1033" t="s">
        <v>4649</v>
      </c>
    </row>
    <row r="1034" spans="1:1" x14ac:dyDescent="0.25">
      <c r="A1034" t="s">
        <v>4650</v>
      </c>
    </row>
    <row r="1035" spans="1:1" x14ac:dyDescent="0.25">
      <c r="A1035" t="s">
        <v>4651</v>
      </c>
    </row>
    <row r="1036" spans="1:1" x14ac:dyDescent="0.25">
      <c r="A1036" t="s">
        <v>4652</v>
      </c>
    </row>
    <row r="1037" spans="1:1" x14ac:dyDescent="0.25">
      <c r="A1037" t="s">
        <v>4653</v>
      </c>
    </row>
    <row r="1038" spans="1:1" x14ac:dyDescent="0.25">
      <c r="A1038" t="s">
        <v>4654</v>
      </c>
    </row>
    <row r="1039" spans="1:1" x14ac:dyDescent="0.25">
      <c r="A1039" t="s">
        <v>4655</v>
      </c>
    </row>
    <row r="1040" spans="1:1" x14ac:dyDescent="0.25">
      <c r="A1040" t="s">
        <v>4656</v>
      </c>
    </row>
    <row r="1041" spans="1:1" x14ac:dyDescent="0.25">
      <c r="A1041" t="s">
        <v>4657</v>
      </c>
    </row>
    <row r="1042" spans="1:1" x14ac:dyDescent="0.25">
      <c r="A1042" t="s">
        <v>4658</v>
      </c>
    </row>
    <row r="1043" spans="1:1" x14ac:dyDescent="0.25">
      <c r="A1043" t="s">
        <v>4659</v>
      </c>
    </row>
    <row r="1044" spans="1:1" x14ac:dyDescent="0.25">
      <c r="A1044" t="s">
        <v>4660</v>
      </c>
    </row>
    <row r="1045" spans="1:1" x14ac:dyDescent="0.25">
      <c r="A1045" t="s">
        <v>4661</v>
      </c>
    </row>
    <row r="1046" spans="1:1" x14ac:dyDescent="0.25">
      <c r="A1046" t="s">
        <v>4662</v>
      </c>
    </row>
    <row r="1047" spans="1:1" x14ac:dyDescent="0.25">
      <c r="A1047" t="s">
        <v>4663</v>
      </c>
    </row>
    <row r="1048" spans="1:1" x14ac:dyDescent="0.25">
      <c r="A1048" t="s">
        <v>4664</v>
      </c>
    </row>
    <row r="1049" spans="1:1" x14ac:dyDescent="0.25">
      <c r="A1049" t="s">
        <v>4665</v>
      </c>
    </row>
    <row r="1050" spans="1:1" x14ac:dyDescent="0.25">
      <c r="A1050" t="s">
        <v>4666</v>
      </c>
    </row>
    <row r="1051" spans="1:1" x14ac:dyDescent="0.25">
      <c r="A1051" t="s">
        <v>4667</v>
      </c>
    </row>
    <row r="1052" spans="1:1" x14ac:dyDescent="0.25">
      <c r="A1052" t="s">
        <v>4668</v>
      </c>
    </row>
    <row r="1053" spans="1:1" x14ac:dyDescent="0.25">
      <c r="A1053" t="s">
        <v>4669</v>
      </c>
    </row>
  </sheetData>
  <pageMargins left="0.7" right="0.7" top="0.75" bottom="0.75" header="0.3" footer="0.3"/>
  <headerFooter>
    <oddFooter>&amp;L_x000D_&amp;1#&amp;"Calibri"&amp;7&amp;K000000 ***Este documento está clasificado como USO INTERNO por TELEFÓNICA.
***This document is classified as INTERNAL USE by TELEFÓNICA.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3DB2C-E522-4DF3-9D33-0A5856E3B182}">
  <sheetPr>
    <tabColor theme="3" tint="9.9978637043366805E-2"/>
  </sheetPr>
  <dimension ref="A1:R1019"/>
  <sheetViews>
    <sheetView showGridLines="0" zoomScale="90" zoomScaleNormal="90" workbookViewId="0">
      <pane xSplit="3" ySplit="4" topLeftCell="D5" activePane="bottomRight" state="frozen"/>
      <selection pane="topRight" activeCell="D1" sqref="D1"/>
      <selection pane="bottomLeft" activeCell="A5" sqref="A5"/>
      <selection pane="bottomRight" activeCell="A4" sqref="A4"/>
    </sheetView>
  </sheetViews>
  <sheetFormatPr baseColWidth="10" defaultRowHeight="16.5" x14ac:dyDescent="0.3"/>
  <cols>
    <col min="1" max="1" width="11.85546875" style="1" bestFit="1" customWidth="1"/>
    <col min="2" max="2" width="8.5703125" style="1" bestFit="1" customWidth="1"/>
    <col min="3" max="3" width="55.28515625" style="1" customWidth="1"/>
    <col min="4" max="4" width="60.28515625" style="1" bestFit="1" customWidth="1"/>
    <col min="5" max="5" width="104.5703125" style="1" customWidth="1"/>
    <col min="6" max="6" width="36.42578125" style="1" customWidth="1"/>
    <col min="7" max="7" width="16.42578125" style="1" bestFit="1" customWidth="1"/>
    <col min="8" max="8" width="19.42578125" style="1" bestFit="1" customWidth="1"/>
    <col min="9" max="9" width="19.7109375" style="2" bestFit="1" customWidth="1"/>
    <col min="10" max="10" width="19.7109375" style="2" customWidth="1"/>
    <col min="11" max="11" width="12.7109375" style="2" bestFit="1" customWidth="1"/>
    <col min="12" max="12" width="15" style="2" bestFit="1" customWidth="1"/>
    <col min="13" max="13" width="56.42578125" style="1" bestFit="1" customWidth="1"/>
    <col min="14" max="14" width="116.28515625" style="1" bestFit="1" customWidth="1"/>
    <col min="15" max="15" width="18.140625" style="3" bestFit="1" customWidth="1"/>
    <col min="16" max="16" width="18.140625" style="9" bestFit="1" customWidth="1"/>
    <col min="17" max="17" width="25.42578125" style="1" customWidth="1"/>
    <col min="18" max="16384" width="11.42578125" style="1"/>
  </cols>
  <sheetData>
    <row r="1" spans="1:18" x14ac:dyDescent="0.3">
      <c r="A1" s="29" t="e" vm="1">
        <v>#VALUE!</v>
      </c>
      <c r="B1" s="29"/>
      <c r="C1" s="28" t="s">
        <v>4897</v>
      </c>
      <c r="D1" s="28"/>
      <c r="E1" s="28"/>
      <c r="F1" s="28"/>
      <c r="G1" s="28"/>
      <c r="H1" s="28"/>
      <c r="I1" s="28"/>
      <c r="J1" s="28"/>
      <c r="K1" s="28"/>
      <c r="L1" s="28"/>
      <c r="M1" s="28"/>
      <c r="N1" s="28"/>
      <c r="O1" s="28"/>
      <c r="P1" s="28"/>
      <c r="Q1" s="28"/>
    </row>
    <row r="2" spans="1:18" x14ac:dyDescent="0.3">
      <c r="A2" s="29"/>
      <c r="B2" s="29"/>
      <c r="C2" s="28"/>
      <c r="D2" s="28"/>
      <c r="E2" s="28"/>
      <c r="F2" s="28"/>
      <c r="G2" s="28"/>
      <c r="H2" s="28"/>
      <c r="I2" s="28"/>
      <c r="J2" s="28"/>
      <c r="K2" s="28"/>
      <c r="L2" s="28"/>
      <c r="M2" s="28"/>
      <c r="N2" s="28"/>
      <c r="O2" s="28"/>
      <c r="P2" s="28"/>
      <c r="Q2" s="28"/>
    </row>
    <row r="3" spans="1:18" x14ac:dyDescent="0.3">
      <c r="A3" s="29"/>
      <c r="B3" s="29"/>
      <c r="C3" s="28"/>
      <c r="D3" s="28"/>
      <c r="E3" s="28"/>
      <c r="F3" s="28"/>
      <c r="G3" s="28"/>
      <c r="H3" s="28"/>
      <c r="I3" s="28"/>
      <c r="J3" s="28"/>
      <c r="K3" s="28"/>
      <c r="L3" s="28"/>
      <c r="M3" s="28"/>
      <c r="N3" s="28"/>
      <c r="O3" s="28"/>
      <c r="P3" s="28"/>
      <c r="Q3" s="28"/>
    </row>
    <row r="4" spans="1:18" x14ac:dyDescent="0.3">
      <c r="A4" s="4" t="s">
        <v>4670</v>
      </c>
      <c r="B4" s="4" t="s">
        <v>4820</v>
      </c>
      <c r="C4" s="4" t="s">
        <v>4824</v>
      </c>
      <c r="D4" s="4" t="s">
        <v>4821</v>
      </c>
      <c r="E4" s="4" t="s">
        <v>4825</v>
      </c>
      <c r="F4" s="4" t="s">
        <v>4826</v>
      </c>
      <c r="G4" s="4" t="s">
        <v>4823</v>
      </c>
      <c r="H4" s="4" t="s">
        <v>4822</v>
      </c>
      <c r="I4" s="5" t="s">
        <v>4831</v>
      </c>
      <c r="J4" s="5" t="s">
        <v>4859</v>
      </c>
      <c r="K4" s="5" t="s">
        <v>4827</v>
      </c>
      <c r="L4" s="5" t="s">
        <v>4865</v>
      </c>
      <c r="M4" s="4" t="s">
        <v>4830</v>
      </c>
      <c r="N4" s="4" t="s">
        <v>4828</v>
      </c>
      <c r="O4" s="6" t="s">
        <v>4829</v>
      </c>
      <c r="P4" s="8" t="s">
        <v>4832</v>
      </c>
      <c r="Q4" s="5" t="s">
        <v>4833</v>
      </c>
    </row>
    <row r="5" spans="1:18" x14ac:dyDescent="0.3">
      <c r="A5" s="1">
        <v>1</v>
      </c>
      <c r="B5" s="1" t="s">
        <v>0</v>
      </c>
      <c r="C5" s="1" t="s">
        <v>1</v>
      </c>
      <c r="D5" s="1" t="s">
        <v>2</v>
      </c>
      <c r="E5" s="1" t="s">
        <v>3</v>
      </c>
      <c r="F5" s="1" t="s">
        <v>4896</v>
      </c>
      <c r="G5" s="3">
        <v>26</v>
      </c>
      <c r="H5" s="11">
        <v>11</v>
      </c>
      <c r="I5" s="3">
        <v>1928</v>
      </c>
      <c r="J5" s="10">
        <v>10558</v>
      </c>
      <c r="K5" s="2" t="s">
        <v>4</v>
      </c>
      <c r="L5" s="2">
        <v>23</v>
      </c>
      <c r="M5" s="1" t="s">
        <v>5</v>
      </c>
      <c r="N5" s="1" t="s">
        <v>6</v>
      </c>
      <c r="O5" s="12">
        <v>8.534045441915314</v>
      </c>
      <c r="P5" s="3">
        <v>26</v>
      </c>
      <c r="Q5" s="11" t="str" cm="1">
        <f t="array" ref="Q5">_xlfn.IFS(Series_y_Movies[[#This Row],[Imdb_Score]]&lt;7,"Detractor",Series_y_Movies[[#This Row],[Imdb_Score]]&lt;9,"Neutro",Series_y_Movies[[#This Row],[Imdb_Score]]&lt;=10,"Promotor")</f>
        <v>Neutro</v>
      </c>
      <c r="R5"/>
    </row>
    <row r="6" spans="1:18" x14ac:dyDescent="0.3">
      <c r="A6" s="1">
        <v>2</v>
      </c>
      <c r="B6" s="1" t="s">
        <v>0</v>
      </c>
      <c r="C6" s="1" t="s">
        <v>7</v>
      </c>
      <c r="D6" s="1" t="s">
        <v>8</v>
      </c>
      <c r="E6" s="1" t="s">
        <v>9</v>
      </c>
      <c r="F6" s="1" t="s">
        <v>4896</v>
      </c>
      <c r="G6" s="3">
        <v>26</v>
      </c>
      <c r="H6" s="3">
        <v>11</v>
      </c>
      <c r="I6" s="3">
        <v>1932</v>
      </c>
      <c r="J6" s="10">
        <v>12019</v>
      </c>
      <c r="K6" s="2" t="s">
        <v>10</v>
      </c>
      <c r="L6" s="2">
        <v>91</v>
      </c>
      <c r="M6" s="1" t="s">
        <v>11</v>
      </c>
      <c r="N6" s="1" t="s">
        <v>12</v>
      </c>
      <c r="O6" s="12">
        <v>5.7</v>
      </c>
      <c r="P6" s="3">
        <v>12076</v>
      </c>
      <c r="Q6" s="11" t="str" cm="1">
        <f t="array" ref="Q6">_xlfn.IFS(Series_y_Movies[[#This Row],[Imdb_Score]]&lt;7,"Detractor",Series_y_Movies[[#This Row],[Imdb_Score]]&lt;9,"Neutro",Series_y_Movies[[#This Row],[Imdb_Score]]&lt;=10,"Promotor")</f>
        <v>Detractor</v>
      </c>
    </row>
    <row r="7" spans="1:18" x14ac:dyDescent="0.3">
      <c r="A7" s="1">
        <v>3</v>
      </c>
      <c r="B7" s="1" t="s">
        <v>0</v>
      </c>
      <c r="C7" s="1" t="s">
        <v>13</v>
      </c>
      <c r="D7" s="1" t="s">
        <v>14</v>
      </c>
      <c r="E7" s="1" t="s">
        <v>15</v>
      </c>
      <c r="F7" s="1" t="s">
        <v>16</v>
      </c>
      <c r="G7" s="3">
        <v>26</v>
      </c>
      <c r="H7" s="3">
        <v>11</v>
      </c>
      <c r="I7" s="3">
        <v>1932</v>
      </c>
      <c r="J7" s="10">
        <v>12019</v>
      </c>
      <c r="K7" s="2" t="s">
        <v>4</v>
      </c>
      <c r="L7" s="2">
        <v>23</v>
      </c>
      <c r="M7" s="1" t="s">
        <v>17</v>
      </c>
      <c r="N7" s="1" t="s">
        <v>18</v>
      </c>
      <c r="O7" s="12">
        <v>8.1999999999999993</v>
      </c>
      <c r="P7" s="3">
        <v>456926</v>
      </c>
      <c r="Q7" s="11" t="str" cm="1">
        <f t="array" ref="Q7">_xlfn.IFS(Series_y_Movies[[#This Row],[Imdb_Score]]&lt;7,"Detractor",Series_y_Movies[[#This Row],[Imdb_Score]]&lt;9,"Neutro",Series_y_Movies[[#This Row],[Imdb_Score]]&lt;=10,"Promotor")</f>
        <v>Neutro</v>
      </c>
    </row>
    <row r="8" spans="1:18" x14ac:dyDescent="0.3">
      <c r="A8" s="1">
        <v>4</v>
      </c>
      <c r="B8" s="1" t="s">
        <v>0</v>
      </c>
      <c r="C8" s="1" t="s">
        <v>19</v>
      </c>
      <c r="D8" s="1" t="s">
        <v>20</v>
      </c>
      <c r="E8" s="1" t="s">
        <v>21</v>
      </c>
      <c r="F8" s="1" t="s">
        <v>4896</v>
      </c>
      <c r="G8" s="3">
        <v>26</v>
      </c>
      <c r="H8" s="3">
        <v>11</v>
      </c>
      <c r="I8" s="3">
        <v>1932</v>
      </c>
      <c r="J8" s="10">
        <v>12019</v>
      </c>
      <c r="K8" s="2" t="s">
        <v>22</v>
      </c>
      <c r="L8" s="2">
        <v>41</v>
      </c>
      <c r="M8" s="1" t="s">
        <v>23</v>
      </c>
      <c r="N8" s="1" t="s">
        <v>24</v>
      </c>
      <c r="O8" s="12">
        <v>5.7</v>
      </c>
      <c r="P8" s="3">
        <v>109</v>
      </c>
      <c r="Q8" s="11" t="str" cm="1">
        <f t="array" ref="Q8">_xlfn.IFS(Series_y_Movies[[#This Row],[Imdb_Score]]&lt;7,"Detractor",Series_y_Movies[[#This Row],[Imdb_Score]]&lt;9,"Neutro",Series_y_Movies[[#This Row],[Imdb_Score]]&lt;=10,"Promotor")</f>
        <v>Detractor</v>
      </c>
    </row>
    <row r="9" spans="1:18" x14ac:dyDescent="0.3">
      <c r="A9" s="1">
        <v>6</v>
      </c>
      <c r="B9" s="1" t="s">
        <v>0</v>
      </c>
      <c r="C9" s="1" t="s">
        <v>25</v>
      </c>
      <c r="D9" s="1" t="s">
        <v>26</v>
      </c>
      <c r="E9" s="1" t="s">
        <v>27</v>
      </c>
      <c r="F9" s="1" t="s">
        <v>16</v>
      </c>
      <c r="G9" s="3">
        <v>24</v>
      </c>
      <c r="H9" s="3">
        <v>11</v>
      </c>
      <c r="I9" s="3">
        <v>1933</v>
      </c>
      <c r="J9" s="10">
        <v>12382</v>
      </c>
      <c r="K9" s="2" t="s">
        <v>28</v>
      </c>
      <c r="L9" s="2">
        <v>94</v>
      </c>
      <c r="M9" s="1" t="s">
        <v>29</v>
      </c>
      <c r="N9" s="1" t="s">
        <v>30</v>
      </c>
      <c r="O9" s="12">
        <v>9.5666713054427586</v>
      </c>
      <c r="P9" s="3">
        <v>1224</v>
      </c>
      <c r="Q9" s="11" t="str" cm="1">
        <f t="array" ref="Q9">_xlfn.IFS(Series_y_Movies[[#This Row],[Imdb_Score]]&lt;7,"Detractor",Series_y_Movies[[#This Row],[Imdb_Score]]&lt;9,"Neutro",Series_y_Movies[[#This Row],[Imdb_Score]]&lt;=10,"Promotor")</f>
        <v>Promotor</v>
      </c>
    </row>
    <row r="10" spans="1:18" x14ac:dyDescent="0.3">
      <c r="A10" s="1">
        <v>10</v>
      </c>
      <c r="B10" s="1" t="s">
        <v>0</v>
      </c>
      <c r="C10" s="1" t="s">
        <v>32</v>
      </c>
      <c r="D10" s="1" t="s">
        <v>33</v>
      </c>
      <c r="E10" s="1" t="s">
        <v>34</v>
      </c>
      <c r="F10" s="1" t="s">
        <v>16</v>
      </c>
      <c r="G10" s="3">
        <v>19</v>
      </c>
      <c r="H10" s="3">
        <v>11</v>
      </c>
      <c r="I10" s="3">
        <v>1933</v>
      </c>
      <c r="J10" s="10">
        <v>12377</v>
      </c>
      <c r="K10" s="2" t="s">
        <v>35</v>
      </c>
      <c r="L10" s="2">
        <v>45</v>
      </c>
      <c r="M10" s="1" t="s">
        <v>36</v>
      </c>
      <c r="N10" s="1" t="s">
        <v>37</v>
      </c>
      <c r="O10" s="12">
        <v>6.3</v>
      </c>
      <c r="P10" s="3">
        <v>2278</v>
      </c>
      <c r="Q10" s="11" t="str" cm="1">
        <f t="array" ref="Q10">_xlfn.IFS(Series_y_Movies[[#This Row],[Imdb_Score]]&lt;7,"Detractor",Series_y_Movies[[#This Row],[Imdb_Score]]&lt;9,"Neutro",Series_y_Movies[[#This Row],[Imdb_Score]]&lt;=10,"Promotor")</f>
        <v>Detractor</v>
      </c>
    </row>
    <row r="11" spans="1:18" x14ac:dyDescent="0.3">
      <c r="A11" s="1">
        <v>11</v>
      </c>
      <c r="B11" s="1" t="s">
        <v>0</v>
      </c>
      <c r="C11" s="1" t="s">
        <v>38</v>
      </c>
      <c r="D11" s="1" t="s">
        <v>39</v>
      </c>
      <c r="E11" s="1" t="s">
        <v>40</v>
      </c>
      <c r="F11" s="1" t="s">
        <v>4896</v>
      </c>
      <c r="G11" s="3">
        <v>19</v>
      </c>
      <c r="H11" s="3">
        <v>11</v>
      </c>
      <c r="I11" s="3">
        <v>1933</v>
      </c>
      <c r="J11" s="10">
        <v>12377</v>
      </c>
      <c r="K11" s="2" t="s">
        <v>22</v>
      </c>
      <c r="L11" s="2">
        <v>59</v>
      </c>
      <c r="M11" s="1" t="s">
        <v>41</v>
      </c>
      <c r="N11" s="1" t="s">
        <v>42</v>
      </c>
      <c r="O11" s="12">
        <v>9.8982922782881584</v>
      </c>
      <c r="P11" s="3">
        <v>122</v>
      </c>
      <c r="Q11" s="11" t="str" cm="1">
        <f t="array" ref="Q11">_xlfn.IFS(Series_y_Movies[[#This Row],[Imdb_Score]]&lt;7,"Detractor",Series_y_Movies[[#This Row],[Imdb_Score]]&lt;9,"Neutro",Series_y_Movies[[#This Row],[Imdb_Score]]&lt;=10,"Promotor")</f>
        <v>Promotor</v>
      </c>
    </row>
    <row r="12" spans="1:18" x14ac:dyDescent="0.3">
      <c r="A12" s="1">
        <v>12</v>
      </c>
      <c r="B12" s="1" t="s">
        <v>0</v>
      </c>
      <c r="C12" s="1" t="s">
        <v>43</v>
      </c>
      <c r="D12" s="1" t="s">
        <v>4896</v>
      </c>
      <c r="E12" s="1" t="s">
        <v>4896</v>
      </c>
      <c r="F12" s="1" t="s">
        <v>4896</v>
      </c>
      <c r="G12" s="3">
        <v>19</v>
      </c>
      <c r="H12" s="3">
        <v>11</v>
      </c>
      <c r="I12" s="3">
        <v>1934</v>
      </c>
      <c r="J12" s="10">
        <v>12742</v>
      </c>
      <c r="K12" s="2" t="s">
        <v>4</v>
      </c>
      <c r="L12" s="2">
        <v>4</v>
      </c>
      <c r="M12" s="1" t="s">
        <v>44</v>
      </c>
      <c r="N12" s="1" t="s">
        <v>45</v>
      </c>
      <c r="O12" s="12">
        <v>8.4271603905770114</v>
      </c>
      <c r="P12" s="3">
        <v>388420</v>
      </c>
      <c r="Q12" s="11" t="str" cm="1">
        <f t="array" ref="Q12">_xlfn.IFS(Series_y_Movies[[#This Row],[Imdb_Score]]&lt;7,"Detractor",Series_y_Movies[[#This Row],[Imdb_Score]]&lt;9,"Neutro",Series_y_Movies[[#This Row],[Imdb_Score]]&lt;=10,"Promotor")</f>
        <v>Neutro</v>
      </c>
    </row>
    <row r="13" spans="1:18" x14ac:dyDescent="0.3">
      <c r="A13" s="1">
        <v>13</v>
      </c>
      <c r="B13" s="1" t="s">
        <v>0</v>
      </c>
      <c r="C13" s="1" t="s">
        <v>46</v>
      </c>
      <c r="D13" s="1" t="s">
        <v>47</v>
      </c>
      <c r="E13" s="1" t="s">
        <v>48</v>
      </c>
      <c r="F13" s="1" t="s">
        <v>16</v>
      </c>
      <c r="G13" s="3">
        <v>19</v>
      </c>
      <c r="H13" s="3">
        <v>11</v>
      </c>
      <c r="I13" s="3">
        <v>1934</v>
      </c>
      <c r="J13" s="10">
        <v>12742</v>
      </c>
      <c r="K13" s="2" t="s">
        <v>35</v>
      </c>
      <c r="L13" s="2">
        <v>91</v>
      </c>
      <c r="M13" s="1" t="s">
        <v>49</v>
      </c>
      <c r="N13" s="1" t="s">
        <v>50</v>
      </c>
      <c r="O13" s="12">
        <v>8.7428045341584095</v>
      </c>
      <c r="P13" s="3">
        <v>6806</v>
      </c>
      <c r="Q13" s="11" t="str" cm="1">
        <f t="array" ref="Q13">_xlfn.IFS(Series_y_Movies[[#This Row],[Imdb_Score]]&lt;7,"Detractor",Series_y_Movies[[#This Row],[Imdb_Score]]&lt;9,"Neutro",Series_y_Movies[[#This Row],[Imdb_Score]]&lt;=10,"Promotor")</f>
        <v>Neutro</v>
      </c>
    </row>
    <row r="14" spans="1:18" x14ac:dyDescent="0.3">
      <c r="A14" s="1">
        <v>15</v>
      </c>
      <c r="B14" s="1" t="s">
        <v>0</v>
      </c>
      <c r="C14" s="1" t="s">
        <v>51</v>
      </c>
      <c r="D14" s="1" t="s">
        <v>4896</v>
      </c>
      <c r="E14" s="1" t="s">
        <v>52</v>
      </c>
      <c r="F14" s="1" t="s">
        <v>4896</v>
      </c>
      <c r="G14" s="3">
        <v>12</v>
      </c>
      <c r="H14" s="3">
        <v>11</v>
      </c>
      <c r="I14" s="3">
        <v>1934</v>
      </c>
      <c r="J14" s="10">
        <v>12735</v>
      </c>
      <c r="K14" s="2" t="s">
        <v>22</v>
      </c>
      <c r="L14" s="2">
        <v>2</v>
      </c>
      <c r="M14" s="1" t="s">
        <v>53</v>
      </c>
      <c r="N14" s="1" t="s">
        <v>54</v>
      </c>
      <c r="O14" s="12">
        <v>8</v>
      </c>
      <c r="P14" s="3">
        <v>247</v>
      </c>
      <c r="Q14" s="11" t="str" cm="1">
        <f t="array" ref="Q14">_xlfn.IFS(Series_y_Movies[[#This Row],[Imdb_Score]]&lt;7,"Detractor",Series_y_Movies[[#This Row],[Imdb_Score]]&lt;9,"Neutro",Series_y_Movies[[#This Row],[Imdb_Score]]&lt;=10,"Promotor")</f>
        <v>Neutro</v>
      </c>
    </row>
    <row r="15" spans="1:18" x14ac:dyDescent="0.3">
      <c r="A15" s="1">
        <v>17</v>
      </c>
      <c r="B15" s="1" t="s">
        <v>0</v>
      </c>
      <c r="C15" s="1" t="s">
        <v>56</v>
      </c>
      <c r="D15" s="1" t="s">
        <v>57</v>
      </c>
      <c r="E15" s="1" t="s">
        <v>58</v>
      </c>
      <c r="F15" s="1" t="s">
        <v>4896</v>
      </c>
      <c r="G15" s="3">
        <v>12</v>
      </c>
      <c r="H15" s="3">
        <v>11</v>
      </c>
      <c r="I15" s="3">
        <v>1935</v>
      </c>
      <c r="J15" s="10">
        <v>13100</v>
      </c>
      <c r="K15" s="2" t="s">
        <v>22</v>
      </c>
      <c r="L15" s="2">
        <v>8</v>
      </c>
      <c r="M15" s="1" t="s">
        <v>17</v>
      </c>
      <c r="N15" s="1" t="s">
        <v>59</v>
      </c>
      <c r="O15" s="12">
        <v>5.0999999999999996</v>
      </c>
      <c r="P15" s="3">
        <v>1182409</v>
      </c>
      <c r="Q15" s="11" t="str" cm="1">
        <f t="array" ref="Q15">_xlfn.IFS(Series_y_Movies[[#This Row],[Imdb_Score]]&lt;7,"Detractor",Series_y_Movies[[#This Row],[Imdb_Score]]&lt;9,"Neutro",Series_y_Movies[[#This Row],[Imdb_Score]]&lt;=10,"Promotor")</f>
        <v>Detractor</v>
      </c>
    </row>
    <row r="16" spans="1:18" x14ac:dyDescent="0.3">
      <c r="A16" s="1">
        <v>20</v>
      </c>
      <c r="B16" s="1" t="s">
        <v>0</v>
      </c>
      <c r="C16" s="1" t="s">
        <v>63</v>
      </c>
      <c r="D16" s="1" t="s">
        <v>64</v>
      </c>
      <c r="E16" s="1" t="s">
        <v>65</v>
      </c>
      <c r="F16" s="1" t="s">
        <v>16</v>
      </c>
      <c r="G16" s="3">
        <v>12</v>
      </c>
      <c r="H16" s="3">
        <v>11</v>
      </c>
      <c r="I16" s="3">
        <v>1935</v>
      </c>
      <c r="J16" s="10">
        <v>13100</v>
      </c>
      <c r="K16" s="2" t="s">
        <v>10</v>
      </c>
      <c r="L16" s="2">
        <v>110</v>
      </c>
      <c r="M16" s="1" t="s">
        <v>66</v>
      </c>
      <c r="N16" s="1" t="s">
        <v>67</v>
      </c>
      <c r="O16" s="12">
        <v>8.7000760610206633</v>
      </c>
      <c r="P16" s="3">
        <v>208752</v>
      </c>
      <c r="Q16" s="11" t="str" cm="1">
        <f t="array" ref="Q16">_xlfn.IFS(Series_y_Movies[[#This Row],[Imdb_Score]]&lt;7,"Detractor",Series_y_Movies[[#This Row],[Imdb_Score]]&lt;9,"Neutro",Series_y_Movies[[#This Row],[Imdb_Score]]&lt;=10,"Promotor")</f>
        <v>Neutro</v>
      </c>
    </row>
    <row r="17" spans="1:17" x14ac:dyDescent="0.3">
      <c r="A17" s="1">
        <v>21</v>
      </c>
      <c r="B17" s="1" t="s">
        <v>0</v>
      </c>
      <c r="C17" s="1" t="s">
        <v>68</v>
      </c>
      <c r="D17" s="1" t="s">
        <v>69</v>
      </c>
      <c r="E17" s="1" t="s">
        <v>70</v>
      </c>
      <c r="F17" s="1" t="s">
        <v>16</v>
      </c>
      <c r="G17" s="3">
        <v>12</v>
      </c>
      <c r="H17" s="3">
        <v>11</v>
      </c>
      <c r="I17" s="3">
        <v>1935</v>
      </c>
      <c r="J17" s="10">
        <v>13100</v>
      </c>
      <c r="K17" s="2" t="s">
        <v>35</v>
      </c>
      <c r="L17" s="2">
        <v>8</v>
      </c>
      <c r="M17" s="1" t="s">
        <v>71</v>
      </c>
      <c r="N17" s="1" t="s">
        <v>72</v>
      </c>
      <c r="O17" s="12">
        <v>8.1</v>
      </c>
      <c r="P17" s="3">
        <v>46</v>
      </c>
      <c r="Q17" s="11" t="str" cm="1">
        <f t="array" ref="Q17">_xlfn.IFS(Series_y_Movies[[#This Row],[Imdb_Score]]&lt;7,"Detractor",Series_y_Movies[[#This Row],[Imdb_Score]]&lt;9,"Neutro",Series_y_Movies[[#This Row],[Imdb_Score]]&lt;=10,"Promotor")</f>
        <v>Neutro</v>
      </c>
    </row>
    <row r="18" spans="1:17" x14ac:dyDescent="0.3">
      <c r="A18" s="1">
        <v>22</v>
      </c>
      <c r="B18" s="1" t="s">
        <v>0</v>
      </c>
      <c r="C18" s="1" t="s">
        <v>73</v>
      </c>
      <c r="D18" s="1" t="s">
        <v>74</v>
      </c>
      <c r="E18" s="1" t="s">
        <v>75</v>
      </c>
      <c r="F18" s="1" t="s">
        <v>16</v>
      </c>
      <c r="G18" s="3">
        <v>12</v>
      </c>
      <c r="H18" s="3">
        <v>11</v>
      </c>
      <c r="I18" s="3">
        <v>1935</v>
      </c>
      <c r="J18" s="10">
        <v>13100</v>
      </c>
      <c r="K18" s="2" t="s">
        <v>35</v>
      </c>
      <c r="L18" s="2">
        <v>11</v>
      </c>
      <c r="M18" s="1" t="s">
        <v>76</v>
      </c>
      <c r="N18" s="1" t="s">
        <v>77</v>
      </c>
      <c r="O18" s="12">
        <v>8.8964641772345043</v>
      </c>
      <c r="P18" s="3">
        <v>1837957</v>
      </c>
      <c r="Q18" s="11" t="str" cm="1">
        <f t="array" ref="Q18">_xlfn.IFS(Series_y_Movies[[#This Row],[Imdb_Score]]&lt;7,"Detractor",Series_y_Movies[[#This Row],[Imdb_Score]]&lt;9,"Neutro",Series_y_Movies[[#This Row],[Imdb_Score]]&lt;=10,"Promotor")</f>
        <v>Neutro</v>
      </c>
    </row>
    <row r="19" spans="1:17" x14ac:dyDescent="0.3">
      <c r="A19" s="1">
        <v>23</v>
      </c>
      <c r="B19" s="1" t="s">
        <v>0</v>
      </c>
      <c r="C19" s="1" t="s">
        <v>78</v>
      </c>
      <c r="D19" s="1" t="s">
        <v>79</v>
      </c>
      <c r="E19" s="1" t="s">
        <v>80</v>
      </c>
      <c r="F19" s="1" t="s">
        <v>16</v>
      </c>
      <c r="G19" s="3">
        <v>12</v>
      </c>
      <c r="H19" s="3">
        <v>11</v>
      </c>
      <c r="I19" s="3">
        <v>1936</v>
      </c>
      <c r="J19" s="10">
        <v>13466</v>
      </c>
      <c r="K19" s="2" t="s">
        <v>35</v>
      </c>
      <c r="L19" s="2">
        <v>7</v>
      </c>
      <c r="M19" s="1" t="s">
        <v>81</v>
      </c>
      <c r="N19" s="1" t="s">
        <v>82</v>
      </c>
      <c r="O19" s="12">
        <v>8.3000000000000007</v>
      </c>
      <c r="P19" s="3">
        <v>1961513</v>
      </c>
      <c r="Q19" s="11" t="str" cm="1">
        <f t="array" ref="Q19">_xlfn.IFS(Series_y_Movies[[#This Row],[Imdb_Score]]&lt;7,"Detractor",Series_y_Movies[[#This Row],[Imdb_Score]]&lt;9,"Neutro",Series_y_Movies[[#This Row],[Imdb_Score]]&lt;=10,"Promotor")</f>
        <v>Neutro</v>
      </c>
    </row>
    <row r="20" spans="1:17" x14ac:dyDescent="0.3">
      <c r="A20" s="1">
        <v>24</v>
      </c>
      <c r="B20" s="1" t="s">
        <v>0</v>
      </c>
      <c r="C20" s="1" t="s">
        <v>83</v>
      </c>
      <c r="D20" s="1" t="s">
        <v>84</v>
      </c>
      <c r="E20" s="1" t="s">
        <v>85</v>
      </c>
      <c r="F20" s="1" t="s">
        <v>16</v>
      </c>
      <c r="G20" s="3">
        <v>12</v>
      </c>
      <c r="H20" s="3">
        <v>11</v>
      </c>
      <c r="I20" s="3">
        <v>1936</v>
      </c>
      <c r="J20" s="10">
        <v>13466</v>
      </c>
      <c r="K20" s="2" t="s">
        <v>10</v>
      </c>
      <c r="L20" s="2">
        <v>95</v>
      </c>
      <c r="M20" s="1" t="s">
        <v>86</v>
      </c>
      <c r="N20" s="1" t="s">
        <v>87</v>
      </c>
      <c r="O20" s="12">
        <v>3.6</v>
      </c>
      <c r="P20" s="3">
        <v>18418</v>
      </c>
      <c r="Q20" s="11" t="str" cm="1">
        <f t="array" ref="Q20">_xlfn.IFS(Series_y_Movies[[#This Row],[Imdb_Score]]&lt;7,"Detractor",Series_y_Movies[[#This Row],[Imdb_Score]]&lt;9,"Neutro",Series_y_Movies[[#This Row],[Imdb_Score]]&lt;=10,"Promotor")</f>
        <v>Detractor</v>
      </c>
    </row>
    <row r="21" spans="1:17" x14ac:dyDescent="0.3">
      <c r="A21" s="1">
        <v>25</v>
      </c>
      <c r="B21" s="1" t="s">
        <v>0</v>
      </c>
      <c r="C21" s="1" t="s">
        <v>88</v>
      </c>
      <c r="D21" s="1" t="s">
        <v>89</v>
      </c>
      <c r="E21" s="1" t="s">
        <v>90</v>
      </c>
      <c r="F21" s="1" t="s">
        <v>16</v>
      </c>
      <c r="G21" s="3">
        <v>12</v>
      </c>
      <c r="H21" s="3">
        <v>11</v>
      </c>
      <c r="I21" s="3">
        <v>1936</v>
      </c>
      <c r="J21" s="10">
        <v>13466</v>
      </c>
      <c r="K21" s="2" t="s">
        <v>28</v>
      </c>
      <c r="L21" s="2">
        <v>129</v>
      </c>
      <c r="M21" s="1" t="s">
        <v>91</v>
      </c>
      <c r="N21" s="1" t="s">
        <v>92</v>
      </c>
      <c r="O21" s="12">
        <v>9.3632614201205069</v>
      </c>
      <c r="P21" s="3">
        <v>196156</v>
      </c>
      <c r="Q21" s="11" t="str" cm="1">
        <f t="array" ref="Q21">_xlfn.IFS(Series_y_Movies[[#This Row],[Imdb_Score]]&lt;7,"Detractor",Series_y_Movies[[#This Row],[Imdb_Score]]&lt;9,"Neutro",Series_y_Movies[[#This Row],[Imdb_Score]]&lt;=10,"Promotor")</f>
        <v>Promotor</v>
      </c>
    </row>
    <row r="22" spans="1:17" x14ac:dyDescent="0.3">
      <c r="A22" s="1">
        <v>26</v>
      </c>
      <c r="B22" s="1" t="s">
        <v>0</v>
      </c>
      <c r="C22" s="1" t="s">
        <v>93</v>
      </c>
      <c r="D22" s="1" t="s">
        <v>4896</v>
      </c>
      <c r="E22" s="1" t="s">
        <v>94</v>
      </c>
      <c r="F22" s="1" t="s">
        <v>4896</v>
      </c>
      <c r="G22" s="3">
        <v>12</v>
      </c>
      <c r="H22" s="3">
        <v>11</v>
      </c>
      <c r="I22" s="3">
        <v>1936</v>
      </c>
      <c r="J22" s="10">
        <v>13466</v>
      </c>
      <c r="K22" s="2" t="s">
        <v>31</v>
      </c>
      <c r="L22" s="2">
        <v>2</v>
      </c>
      <c r="M22" s="1" t="s">
        <v>95</v>
      </c>
      <c r="N22" s="1" t="s">
        <v>96</v>
      </c>
      <c r="O22" s="12">
        <v>8.1</v>
      </c>
      <c r="P22" s="3">
        <v>2746</v>
      </c>
      <c r="Q22" s="11" t="str" cm="1">
        <f t="array" ref="Q22">_xlfn.IFS(Series_y_Movies[[#This Row],[Imdb_Score]]&lt;7,"Detractor",Series_y_Movies[[#This Row],[Imdb_Score]]&lt;9,"Neutro",Series_y_Movies[[#This Row],[Imdb_Score]]&lt;=10,"Promotor")</f>
        <v>Neutro</v>
      </c>
    </row>
    <row r="23" spans="1:17" x14ac:dyDescent="0.3">
      <c r="A23" s="1">
        <v>30</v>
      </c>
      <c r="B23" s="1" t="s">
        <v>0</v>
      </c>
      <c r="C23" s="1" t="s">
        <v>99</v>
      </c>
      <c r="D23" s="1" t="s">
        <v>100</v>
      </c>
      <c r="E23" s="1" t="s">
        <v>101</v>
      </c>
      <c r="F23" s="1" t="s">
        <v>16</v>
      </c>
      <c r="G23" s="3">
        <v>12</v>
      </c>
      <c r="H23" s="3">
        <v>11</v>
      </c>
      <c r="I23" s="3">
        <v>1937</v>
      </c>
      <c r="J23" s="10">
        <v>13831</v>
      </c>
      <c r="K23" s="2" t="s">
        <v>35</v>
      </c>
      <c r="L23" s="2">
        <v>7</v>
      </c>
      <c r="M23" s="1" t="s">
        <v>17</v>
      </c>
      <c r="N23" s="1" t="s">
        <v>102</v>
      </c>
      <c r="O23" s="12">
        <v>8.6082729738880079</v>
      </c>
      <c r="P23" s="3">
        <v>38</v>
      </c>
      <c r="Q23" s="11" t="str" cm="1">
        <f t="array" ref="Q23">_xlfn.IFS(Series_y_Movies[[#This Row],[Imdb_Score]]&lt;7,"Detractor",Series_y_Movies[[#This Row],[Imdb_Score]]&lt;9,"Neutro",Series_y_Movies[[#This Row],[Imdb_Score]]&lt;=10,"Promotor")</f>
        <v>Neutro</v>
      </c>
    </row>
    <row r="24" spans="1:17" x14ac:dyDescent="0.3">
      <c r="A24" s="1">
        <v>31</v>
      </c>
      <c r="B24" s="1" t="s">
        <v>0</v>
      </c>
      <c r="C24" s="1" t="s">
        <v>103</v>
      </c>
      <c r="D24" s="1" t="s">
        <v>4896</v>
      </c>
      <c r="E24" s="1" t="s">
        <v>104</v>
      </c>
      <c r="F24" s="1" t="s">
        <v>4896</v>
      </c>
      <c r="G24" s="3">
        <v>12</v>
      </c>
      <c r="H24" s="3">
        <v>11</v>
      </c>
      <c r="I24" s="3">
        <v>1937</v>
      </c>
      <c r="J24" s="10">
        <v>13831</v>
      </c>
      <c r="K24" s="2" t="s">
        <v>35</v>
      </c>
      <c r="L24" s="2">
        <v>5</v>
      </c>
      <c r="M24" s="1" t="s">
        <v>97</v>
      </c>
      <c r="N24" s="1" t="s">
        <v>105</v>
      </c>
      <c r="O24" s="12">
        <v>5.9</v>
      </c>
      <c r="P24" s="3">
        <v>452006</v>
      </c>
      <c r="Q24" s="11" t="str" cm="1">
        <f t="array" ref="Q24">_xlfn.IFS(Series_y_Movies[[#This Row],[Imdb_Score]]&lt;7,"Detractor",Series_y_Movies[[#This Row],[Imdb_Score]]&lt;9,"Neutro",Series_y_Movies[[#This Row],[Imdb_Score]]&lt;=10,"Promotor")</f>
        <v>Detractor</v>
      </c>
    </row>
    <row r="25" spans="1:17" x14ac:dyDescent="0.3">
      <c r="A25" s="1">
        <v>32</v>
      </c>
      <c r="B25" s="1" t="s">
        <v>0</v>
      </c>
      <c r="C25" s="1" t="s">
        <v>106</v>
      </c>
      <c r="D25" s="1" t="s">
        <v>107</v>
      </c>
      <c r="E25" s="1" t="s">
        <v>108</v>
      </c>
      <c r="F25" s="1" t="s">
        <v>109</v>
      </c>
      <c r="G25" s="3">
        <v>12</v>
      </c>
      <c r="H25" s="3">
        <v>11</v>
      </c>
      <c r="I25" s="3">
        <v>1937</v>
      </c>
      <c r="J25" s="10">
        <v>13831</v>
      </c>
      <c r="K25" s="2" t="s">
        <v>28</v>
      </c>
      <c r="L25" s="2">
        <v>134</v>
      </c>
      <c r="M25" s="1" t="s">
        <v>110</v>
      </c>
      <c r="N25" s="1" t="s">
        <v>111</v>
      </c>
      <c r="O25" s="12">
        <v>9.6752698476448789</v>
      </c>
      <c r="P25" s="3">
        <v>324679</v>
      </c>
      <c r="Q25" s="11" t="str" cm="1">
        <f t="array" ref="Q25">_xlfn.IFS(Series_y_Movies[[#This Row],[Imdb_Score]]&lt;7,"Detractor",Series_y_Movies[[#This Row],[Imdb_Score]]&lt;9,"Neutro",Series_y_Movies[[#This Row],[Imdb_Score]]&lt;=10,"Promotor")</f>
        <v>Promotor</v>
      </c>
    </row>
    <row r="26" spans="1:17" x14ac:dyDescent="0.3">
      <c r="A26" s="1">
        <v>33</v>
      </c>
      <c r="B26" s="1" t="s">
        <v>0</v>
      </c>
      <c r="C26" s="1" t="s">
        <v>112</v>
      </c>
      <c r="D26" s="1" t="s">
        <v>113</v>
      </c>
      <c r="E26" s="1" t="s">
        <v>114</v>
      </c>
      <c r="F26" s="1" t="s">
        <v>4896</v>
      </c>
      <c r="G26" s="3">
        <v>12</v>
      </c>
      <c r="H26" s="3">
        <v>11</v>
      </c>
      <c r="I26" s="3">
        <v>1937</v>
      </c>
      <c r="J26" s="10">
        <v>13831</v>
      </c>
      <c r="K26" s="2" t="s">
        <v>4</v>
      </c>
      <c r="L26" s="2">
        <v>94</v>
      </c>
      <c r="M26" s="1" t="s">
        <v>115</v>
      </c>
      <c r="N26" s="1" t="s">
        <v>116</v>
      </c>
      <c r="O26" s="12">
        <v>6.1</v>
      </c>
      <c r="P26" s="3">
        <v>933</v>
      </c>
      <c r="Q26" s="11" t="str" cm="1">
        <f t="array" ref="Q26">_xlfn.IFS(Series_y_Movies[[#This Row],[Imdb_Score]]&lt;7,"Detractor",Series_y_Movies[[#This Row],[Imdb_Score]]&lt;9,"Neutro",Series_y_Movies[[#This Row],[Imdb_Score]]&lt;=10,"Promotor")</f>
        <v>Detractor</v>
      </c>
    </row>
    <row r="27" spans="1:17" x14ac:dyDescent="0.3">
      <c r="A27" s="1">
        <v>34</v>
      </c>
      <c r="B27" s="1" t="s">
        <v>0</v>
      </c>
      <c r="C27" s="1" t="s">
        <v>117</v>
      </c>
      <c r="D27" s="1" t="s">
        <v>118</v>
      </c>
      <c r="E27" s="1" t="s">
        <v>119</v>
      </c>
      <c r="F27" s="1" t="s">
        <v>16</v>
      </c>
      <c r="G27" s="3">
        <v>12</v>
      </c>
      <c r="H27" s="3">
        <v>11</v>
      </c>
      <c r="I27" s="3">
        <v>1937</v>
      </c>
      <c r="J27" s="10">
        <v>13831</v>
      </c>
      <c r="K27" s="2" t="s">
        <v>35</v>
      </c>
      <c r="L27" s="2">
        <v>9</v>
      </c>
      <c r="M27" s="1" t="s">
        <v>5</v>
      </c>
      <c r="N27" s="1" t="s">
        <v>120</v>
      </c>
      <c r="O27" s="12">
        <v>8.629059301984233</v>
      </c>
      <c r="P27" s="3">
        <v>1539648</v>
      </c>
      <c r="Q27" s="11" t="str" cm="1">
        <f t="array" ref="Q27">_xlfn.IFS(Series_y_Movies[[#This Row],[Imdb_Score]]&lt;7,"Detractor",Series_y_Movies[[#This Row],[Imdb_Score]]&lt;9,"Neutro",Series_y_Movies[[#This Row],[Imdb_Score]]&lt;=10,"Promotor")</f>
        <v>Neutro</v>
      </c>
    </row>
    <row r="28" spans="1:17" x14ac:dyDescent="0.3">
      <c r="A28" s="1">
        <v>35</v>
      </c>
      <c r="B28" s="1" t="s">
        <v>0</v>
      </c>
      <c r="C28" s="1" t="s">
        <v>121</v>
      </c>
      <c r="D28" s="1" t="s">
        <v>122</v>
      </c>
      <c r="E28" s="1" t="s">
        <v>123</v>
      </c>
      <c r="F28" s="1" t="s">
        <v>4896</v>
      </c>
      <c r="G28" s="3">
        <v>12</v>
      </c>
      <c r="H28" s="3">
        <v>11</v>
      </c>
      <c r="I28" s="3">
        <v>1937</v>
      </c>
      <c r="J28" s="10">
        <v>13831</v>
      </c>
      <c r="K28" s="2" t="s">
        <v>35</v>
      </c>
      <c r="L28" s="2">
        <v>8</v>
      </c>
      <c r="M28" s="1" t="s">
        <v>76</v>
      </c>
      <c r="N28" s="1" t="s">
        <v>124</v>
      </c>
      <c r="O28" s="12">
        <v>9</v>
      </c>
      <c r="P28" s="3">
        <v>1597024</v>
      </c>
      <c r="Q28" s="11" t="str" cm="1">
        <f t="array" ref="Q28">_xlfn.IFS(Series_y_Movies[[#This Row],[Imdb_Score]]&lt;7,"Detractor",Series_y_Movies[[#This Row],[Imdb_Score]]&lt;9,"Neutro",Series_y_Movies[[#This Row],[Imdb_Score]]&lt;=10,"Promotor")</f>
        <v>Promotor</v>
      </c>
    </row>
    <row r="29" spans="1:17" x14ac:dyDescent="0.3">
      <c r="A29" s="1">
        <v>36</v>
      </c>
      <c r="B29" s="1" t="s">
        <v>0</v>
      </c>
      <c r="C29" s="1" t="s">
        <v>125</v>
      </c>
      <c r="D29" s="1" t="s">
        <v>126</v>
      </c>
      <c r="E29" s="1" t="s">
        <v>4896</v>
      </c>
      <c r="F29" s="1" t="s">
        <v>16</v>
      </c>
      <c r="G29" s="3">
        <v>12</v>
      </c>
      <c r="H29" s="3">
        <v>11</v>
      </c>
      <c r="I29" s="3">
        <v>1938</v>
      </c>
      <c r="J29" s="10">
        <v>14196</v>
      </c>
      <c r="K29" s="2" t="s">
        <v>35</v>
      </c>
      <c r="L29" s="2">
        <v>7</v>
      </c>
      <c r="M29" s="1" t="s">
        <v>127</v>
      </c>
      <c r="N29" s="1" t="s">
        <v>128</v>
      </c>
      <c r="O29" s="12">
        <v>8</v>
      </c>
      <c r="P29" s="3">
        <v>138602</v>
      </c>
      <c r="Q29" s="11" t="str" cm="1">
        <f t="array" ref="Q29">_xlfn.IFS(Series_y_Movies[[#This Row],[Imdb_Score]]&lt;7,"Detractor",Series_y_Movies[[#This Row],[Imdb_Score]]&lt;9,"Neutro",Series_y_Movies[[#This Row],[Imdb_Score]]&lt;=10,"Promotor")</f>
        <v>Neutro</v>
      </c>
    </row>
    <row r="30" spans="1:17" x14ac:dyDescent="0.3">
      <c r="A30" s="1">
        <v>37</v>
      </c>
      <c r="B30" s="1" t="s">
        <v>0</v>
      </c>
      <c r="C30" s="1" t="s">
        <v>129</v>
      </c>
      <c r="D30" s="1" t="s">
        <v>130</v>
      </c>
      <c r="E30" s="1" t="s">
        <v>131</v>
      </c>
      <c r="F30" s="1" t="s">
        <v>4896</v>
      </c>
      <c r="G30" s="3">
        <v>12</v>
      </c>
      <c r="H30" s="3">
        <v>11</v>
      </c>
      <c r="I30" s="3">
        <v>1938</v>
      </c>
      <c r="J30" s="10">
        <v>14196</v>
      </c>
      <c r="K30" s="2" t="s">
        <v>22</v>
      </c>
      <c r="L30" s="2">
        <v>30</v>
      </c>
      <c r="M30" s="1" t="s">
        <v>132</v>
      </c>
      <c r="N30" s="1" t="s">
        <v>133</v>
      </c>
      <c r="O30" s="12">
        <v>5.4</v>
      </c>
      <c r="P30" s="3">
        <v>455620</v>
      </c>
      <c r="Q30" s="11" t="str" cm="1">
        <f t="array" ref="Q30">_xlfn.IFS(Series_y_Movies[[#This Row],[Imdb_Score]]&lt;7,"Detractor",Series_y_Movies[[#This Row],[Imdb_Score]]&lt;9,"Neutro",Series_y_Movies[[#This Row],[Imdb_Score]]&lt;=10,"Promotor")</f>
        <v>Detractor</v>
      </c>
    </row>
    <row r="31" spans="1:17" x14ac:dyDescent="0.3">
      <c r="A31" s="1">
        <v>39</v>
      </c>
      <c r="B31" s="1" t="s">
        <v>0</v>
      </c>
      <c r="C31" s="1" t="s">
        <v>135</v>
      </c>
      <c r="D31" s="1" t="s">
        <v>136</v>
      </c>
      <c r="E31" s="1" t="s">
        <v>137</v>
      </c>
      <c r="F31" s="1" t="s">
        <v>4896</v>
      </c>
      <c r="G31" s="3">
        <v>12</v>
      </c>
      <c r="H31" s="3">
        <v>11</v>
      </c>
      <c r="I31" s="3">
        <v>1938</v>
      </c>
      <c r="J31" s="10">
        <v>14196</v>
      </c>
      <c r="K31" s="2" t="s">
        <v>22</v>
      </c>
      <c r="L31" s="2">
        <v>6</v>
      </c>
      <c r="M31" s="1" t="s">
        <v>138</v>
      </c>
      <c r="N31" s="1" t="s">
        <v>139</v>
      </c>
      <c r="O31" s="12">
        <v>5</v>
      </c>
      <c r="P31" s="3">
        <v>123000</v>
      </c>
      <c r="Q31" s="11" t="str" cm="1">
        <f t="array" ref="Q31">_xlfn.IFS(Series_y_Movies[[#This Row],[Imdb_Score]]&lt;7,"Detractor",Series_y_Movies[[#This Row],[Imdb_Score]]&lt;9,"Neutro",Series_y_Movies[[#This Row],[Imdb_Score]]&lt;=10,"Promotor")</f>
        <v>Detractor</v>
      </c>
    </row>
    <row r="32" spans="1:17" x14ac:dyDescent="0.3">
      <c r="A32" s="1">
        <v>40</v>
      </c>
      <c r="B32" s="1" t="s">
        <v>0</v>
      </c>
      <c r="C32" s="1" t="s">
        <v>140</v>
      </c>
      <c r="D32" s="1" t="s">
        <v>141</v>
      </c>
      <c r="E32" s="1" t="s">
        <v>4896</v>
      </c>
      <c r="F32" s="1" t="s">
        <v>16</v>
      </c>
      <c r="G32" s="3">
        <v>12</v>
      </c>
      <c r="H32" s="3">
        <v>11</v>
      </c>
      <c r="I32" s="3">
        <v>1938</v>
      </c>
      <c r="J32" s="10">
        <v>14196</v>
      </c>
      <c r="K32" s="2" t="s">
        <v>35</v>
      </c>
      <c r="L32" s="2">
        <v>6</v>
      </c>
      <c r="M32" s="1" t="s">
        <v>142</v>
      </c>
      <c r="N32" s="1" t="s">
        <v>143</v>
      </c>
      <c r="O32" s="12">
        <v>9.5235128358172965</v>
      </c>
      <c r="P32" s="3">
        <v>1432914</v>
      </c>
      <c r="Q32" s="11" t="str" cm="1">
        <f t="array" ref="Q32">_xlfn.IFS(Series_y_Movies[[#This Row],[Imdb_Score]]&lt;7,"Detractor",Series_y_Movies[[#This Row],[Imdb_Score]]&lt;9,"Neutro",Series_y_Movies[[#This Row],[Imdb_Score]]&lt;=10,"Promotor")</f>
        <v>Promotor</v>
      </c>
    </row>
    <row r="33" spans="1:17" x14ac:dyDescent="0.3">
      <c r="A33" s="1">
        <v>41</v>
      </c>
      <c r="B33" s="1" t="s">
        <v>0</v>
      </c>
      <c r="C33" s="1" t="s">
        <v>144</v>
      </c>
      <c r="D33" s="1" t="s">
        <v>4896</v>
      </c>
      <c r="E33" s="1" t="s">
        <v>4896</v>
      </c>
      <c r="F33" s="1" t="s">
        <v>4896</v>
      </c>
      <c r="G33" s="3">
        <v>12</v>
      </c>
      <c r="H33" s="3">
        <v>11</v>
      </c>
      <c r="I33" s="3">
        <v>1939</v>
      </c>
      <c r="J33" s="10">
        <v>14561</v>
      </c>
      <c r="K33" s="2" t="s">
        <v>22</v>
      </c>
      <c r="L33" s="2">
        <v>22</v>
      </c>
      <c r="M33" s="1" t="s">
        <v>145</v>
      </c>
      <c r="N33" s="1" t="s">
        <v>4671</v>
      </c>
      <c r="O33" s="12">
        <v>9.813122250476205</v>
      </c>
      <c r="P33" s="3">
        <v>1543</v>
      </c>
      <c r="Q33" s="11" t="str" cm="1">
        <f t="array" ref="Q33">_xlfn.IFS(Series_y_Movies[[#This Row],[Imdb_Score]]&lt;7,"Detractor",Series_y_Movies[[#This Row],[Imdb_Score]]&lt;9,"Neutro",Series_y_Movies[[#This Row],[Imdb_Score]]&lt;=10,"Promotor")</f>
        <v>Promotor</v>
      </c>
    </row>
    <row r="34" spans="1:17" x14ac:dyDescent="0.3">
      <c r="A34" s="1">
        <v>42</v>
      </c>
      <c r="B34" s="1" t="s">
        <v>0</v>
      </c>
      <c r="C34" s="1" t="s">
        <v>146</v>
      </c>
      <c r="D34" s="1" t="s">
        <v>4896</v>
      </c>
      <c r="E34" s="1" t="s">
        <v>4896</v>
      </c>
      <c r="F34" s="1" t="s">
        <v>4896</v>
      </c>
      <c r="G34" s="3">
        <v>12</v>
      </c>
      <c r="H34" s="3">
        <v>11</v>
      </c>
      <c r="I34" s="3">
        <v>1939</v>
      </c>
      <c r="J34" s="10">
        <v>14561</v>
      </c>
      <c r="K34" s="2" t="s">
        <v>22</v>
      </c>
      <c r="L34" s="2">
        <v>3</v>
      </c>
      <c r="M34" s="1" t="s">
        <v>147</v>
      </c>
      <c r="N34" s="1" t="s">
        <v>148</v>
      </c>
      <c r="O34" s="12">
        <v>8.4107948497258747</v>
      </c>
      <c r="P34" s="3">
        <v>125726</v>
      </c>
      <c r="Q34" s="11" t="str" cm="1">
        <f t="array" ref="Q34">_xlfn.IFS(Series_y_Movies[[#This Row],[Imdb_Score]]&lt;7,"Detractor",Series_y_Movies[[#This Row],[Imdb_Score]]&lt;9,"Neutro",Series_y_Movies[[#This Row],[Imdb_Score]]&lt;=10,"Promotor")</f>
        <v>Neutro</v>
      </c>
    </row>
    <row r="35" spans="1:17" x14ac:dyDescent="0.3">
      <c r="A35" s="1">
        <v>43</v>
      </c>
      <c r="B35" s="1" t="s">
        <v>0</v>
      </c>
      <c r="C35" s="1" t="s">
        <v>149</v>
      </c>
      <c r="D35" s="1" t="s">
        <v>150</v>
      </c>
      <c r="E35" s="1" t="s">
        <v>151</v>
      </c>
      <c r="F35" s="1" t="s">
        <v>16</v>
      </c>
      <c r="G35" s="3">
        <v>5</v>
      </c>
      <c r="H35" s="3">
        <v>11</v>
      </c>
      <c r="I35" s="3">
        <v>1939</v>
      </c>
      <c r="J35" s="10">
        <v>14554</v>
      </c>
      <c r="K35" s="2" t="s">
        <v>35</v>
      </c>
      <c r="L35" s="2">
        <v>87</v>
      </c>
      <c r="M35" s="1" t="s">
        <v>44</v>
      </c>
      <c r="N35" s="1" t="s">
        <v>4672</v>
      </c>
      <c r="O35" s="12">
        <v>9.1477042285477843</v>
      </c>
      <c r="P35" s="3">
        <v>1440103</v>
      </c>
      <c r="Q35" s="11" t="str" cm="1">
        <f t="array" ref="Q35">_xlfn.IFS(Series_y_Movies[[#This Row],[Imdb_Score]]&lt;7,"Detractor",Series_y_Movies[[#This Row],[Imdb_Score]]&lt;9,"Neutro",Series_y_Movies[[#This Row],[Imdb_Score]]&lt;=10,"Promotor")</f>
        <v>Promotor</v>
      </c>
    </row>
    <row r="36" spans="1:17" x14ac:dyDescent="0.3">
      <c r="A36" s="1">
        <v>44</v>
      </c>
      <c r="B36" s="1" t="s">
        <v>0</v>
      </c>
      <c r="C36" s="1" t="s">
        <v>152</v>
      </c>
      <c r="D36" s="1" t="s">
        <v>153</v>
      </c>
      <c r="E36" s="1" t="s">
        <v>154</v>
      </c>
      <c r="F36" s="1" t="s">
        <v>16</v>
      </c>
      <c r="G36" s="3">
        <v>5</v>
      </c>
      <c r="H36" s="3">
        <v>11</v>
      </c>
      <c r="I36" s="3">
        <v>1939</v>
      </c>
      <c r="J36" s="10">
        <v>14554</v>
      </c>
      <c r="K36" s="2" t="s">
        <v>10</v>
      </c>
      <c r="L36" s="2">
        <v>90</v>
      </c>
      <c r="M36" s="1" t="s">
        <v>86</v>
      </c>
      <c r="N36" s="1" t="s">
        <v>155</v>
      </c>
      <c r="O36" s="12">
        <v>5.0999999999999996</v>
      </c>
      <c r="P36" s="3">
        <v>800965</v>
      </c>
      <c r="Q36" s="11" t="str" cm="1">
        <f t="array" ref="Q36">_xlfn.IFS(Series_y_Movies[[#This Row],[Imdb_Score]]&lt;7,"Detractor",Series_y_Movies[[#This Row],[Imdb_Score]]&lt;9,"Neutro",Series_y_Movies[[#This Row],[Imdb_Score]]&lt;=10,"Promotor")</f>
        <v>Detractor</v>
      </c>
    </row>
    <row r="37" spans="1:17" x14ac:dyDescent="0.3">
      <c r="A37" s="1">
        <v>45</v>
      </c>
      <c r="B37" s="1" t="s">
        <v>0</v>
      </c>
      <c r="C37" s="1" t="s">
        <v>156</v>
      </c>
      <c r="D37" s="1" t="s">
        <v>157</v>
      </c>
      <c r="E37" s="1" t="s">
        <v>158</v>
      </c>
      <c r="F37" s="1" t="s">
        <v>16</v>
      </c>
      <c r="G37" s="3">
        <v>5</v>
      </c>
      <c r="H37" s="3">
        <v>11</v>
      </c>
      <c r="I37" s="3">
        <v>1939</v>
      </c>
      <c r="J37" s="10">
        <v>14554</v>
      </c>
      <c r="K37" s="2" t="s">
        <v>10</v>
      </c>
      <c r="L37" s="2">
        <v>91</v>
      </c>
      <c r="M37" s="1" t="s">
        <v>86</v>
      </c>
      <c r="N37" s="1" t="s">
        <v>159</v>
      </c>
      <c r="O37" s="12">
        <v>9</v>
      </c>
      <c r="P37" s="3">
        <v>1681530</v>
      </c>
      <c r="Q37" s="11" t="str" cm="1">
        <f t="array" ref="Q37">_xlfn.IFS(Series_y_Movies[[#This Row],[Imdb_Score]]&lt;7,"Detractor",Series_y_Movies[[#This Row],[Imdb_Score]]&lt;9,"Neutro",Series_y_Movies[[#This Row],[Imdb_Score]]&lt;=10,"Promotor")</f>
        <v>Promotor</v>
      </c>
    </row>
    <row r="38" spans="1:17" x14ac:dyDescent="0.3">
      <c r="A38" s="1">
        <v>46</v>
      </c>
      <c r="B38" s="1" t="s">
        <v>0</v>
      </c>
      <c r="C38" s="1" t="s">
        <v>160</v>
      </c>
      <c r="D38" s="1" t="s">
        <v>161</v>
      </c>
      <c r="E38" s="1" t="s">
        <v>162</v>
      </c>
      <c r="F38" s="1" t="s">
        <v>4896</v>
      </c>
      <c r="G38" s="3">
        <v>5</v>
      </c>
      <c r="H38" s="3">
        <v>11</v>
      </c>
      <c r="I38" s="3">
        <v>1940</v>
      </c>
      <c r="J38" s="10">
        <v>14920</v>
      </c>
      <c r="K38" s="2" t="s">
        <v>4</v>
      </c>
      <c r="L38" s="2">
        <v>8</v>
      </c>
      <c r="M38" s="1" t="s">
        <v>76</v>
      </c>
      <c r="N38" s="1" t="s">
        <v>163</v>
      </c>
      <c r="O38" s="12">
        <v>5.2</v>
      </c>
      <c r="P38" s="3">
        <v>1621287</v>
      </c>
      <c r="Q38" s="11" t="str" cm="1">
        <f t="array" ref="Q38">_xlfn.IFS(Series_y_Movies[[#This Row],[Imdb_Score]]&lt;7,"Detractor",Series_y_Movies[[#This Row],[Imdb_Score]]&lt;9,"Neutro",Series_y_Movies[[#This Row],[Imdb_Score]]&lt;=10,"Promotor")</f>
        <v>Detractor</v>
      </c>
    </row>
    <row r="39" spans="1:17" x14ac:dyDescent="0.3">
      <c r="A39" s="1">
        <v>47</v>
      </c>
      <c r="B39" s="1" t="s">
        <v>0</v>
      </c>
      <c r="C39" s="1" t="s">
        <v>164</v>
      </c>
      <c r="D39" s="1" t="s">
        <v>165</v>
      </c>
      <c r="E39" s="1" t="s">
        <v>166</v>
      </c>
      <c r="F39" s="1" t="s">
        <v>60</v>
      </c>
      <c r="G39" s="3">
        <v>5</v>
      </c>
      <c r="H39" s="3">
        <v>11</v>
      </c>
      <c r="I39" s="3">
        <v>1940</v>
      </c>
      <c r="J39" s="10">
        <v>14920</v>
      </c>
      <c r="K39" s="2" t="s">
        <v>35</v>
      </c>
      <c r="L39" s="2">
        <v>93</v>
      </c>
      <c r="M39" s="1" t="s">
        <v>167</v>
      </c>
      <c r="N39" s="1" t="s">
        <v>168</v>
      </c>
      <c r="O39" s="12">
        <v>5.4</v>
      </c>
      <c r="P39" s="3">
        <v>246586</v>
      </c>
      <c r="Q39" s="11" t="str" cm="1">
        <f t="array" ref="Q39">_xlfn.IFS(Series_y_Movies[[#This Row],[Imdb_Score]]&lt;7,"Detractor",Series_y_Movies[[#This Row],[Imdb_Score]]&lt;9,"Neutro",Series_y_Movies[[#This Row],[Imdb_Score]]&lt;=10,"Promotor")</f>
        <v>Detractor</v>
      </c>
    </row>
    <row r="40" spans="1:17" x14ac:dyDescent="0.3">
      <c r="A40" s="1">
        <v>48</v>
      </c>
      <c r="B40" s="1" t="s">
        <v>0</v>
      </c>
      <c r="C40" s="1" t="s">
        <v>169</v>
      </c>
      <c r="D40" s="1" t="s">
        <v>165</v>
      </c>
      <c r="E40" s="1" t="s">
        <v>170</v>
      </c>
      <c r="F40" s="1" t="s">
        <v>16</v>
      </c>
      <c r="G40" s="3">
        <v>5</v>
      </c>
      <c r="H40" s="3">
        <v>11</v>
      </c>
      <c r="I40" s="3">
        <v>1940</v>
      </c>
      <c r="J40" s="10">
        <v>14920</v>
      </c>
      <c r="K40" s="2" t="s">
        <v>35</v>
      </c>
      <c r="L40" s="2">
        <v>91</v>
      </c>
      <c r="M40" s="1" t="s">
        <v>171</v>
      </c>
      <c r="N40" s="1" t="s">
        <v>4673</v>
      </c>
      <c r="O40" s="12">
        <v>6.4</v>
      </c>
      <c r="P40" s="3">
        <v>1197980</v>
      </c>
      <c r="Q40" s="11" t="str" cm="1">
        <f t="array" ref="Q40">_xlfn.IFS(Series_y_Movies[[#This Row],[Imdb_Score]]&lt;7,"Detractor",Series_y_Movies[[#This Row],[Imdb_Score]]&lt;9,"Neutro",Series_y_Movies[[#This Row],[Imdb_Score]]&lt;=10,"Promotor")</f>
        <v>Detractor</v>
      </c>
    </row>
    <row r="41" spans="1:17" x14ac:dyDescent="0.3">
      <c r="A41" s="1">
        <v>49</v>
      </c>
      <c r="B41" s="1" t="s">
        <v>0</v>
      </c>
      <c r="C41" s="1" t="s">
        <v>172</v>
      </c>
      <c r="D41" s="1" t="s">
        <v>165</v>
      </c>
      <c r="E41" s="1" t="s">
        <v>173</v>
      </c>
      <c r="F41" s="1" t="s">
        <v>60</v>
      </c>
      <c r="G41" s="3">
        <v>5</v>
      </c>
      <c r="H41" s="3">
        <v>11</v>
      </c>
      <c r="I41" s="3">
        <v>1940</v>
      </c>
      <c r="J41" s="10">
        <v>14920</v>
      </c>
      <c r="K41" s="2" t="s">
        <v>35</v>
      </c>
      <c r="L41" s="2">
        <v>87</v>
      </c>
      <c r="M41" s="1" t="s">
        <v>171</v>
      </c>
      <c r="N41" s="1" t="s">
        <v>174</v>
      </c>
      <c r="O41" s="12">
        <v>8.5062862534109058</v>
      </c>
      <c r="P41" s="3">
        <v>447274</v>
      </c>
      <c r="Q41" s="11" t="str" cm="1">
        <f t="array" ref="Q41">_xlfn.IFS(Series_y_Movies[[#This Row],[Imdb_Score]]&lt;7,"Detractor",Series_y_Movies[[#This Row],[Imdb_Score]]&lt;9,"Neutro",Series_y_Movies[[#This Row],[Imdb_Score]]&lt;=10,"Promotor")</f>
        <v>Neutro</v>
      </c>
    </row>
    <row r="42" spans="1:17" x14ac:dyDescent="0.3">
      <c r="A42" s="1">
        <v>50</v>
      </c>
      <c r="B42" s="1" t="s">
        <v>0</v>
      </c>
      <c r="C42" s="1" t="s">
        <v>175</v>
      </c>
      <c r="D42" s="1" t="s">
        <v>165</v>
      </c>
      <c r="E42" s="1" t="s">
        <v>176</v>
      </c>
      <c r="F42" s="1" t="s">
        <v>177</v>
      </c>
      <c r="G42" s="3">
        <v>5</v>
      </c>
      <c r="H42" s="3">
        <v>11</v>
      </c>
      <c r="I42" s="3">
        <v>1940</v>
      </c>
      <c r="J42" s="10">
        <v>14920</v>
      </c>
      <c r="K42" s="2" t="s">
        <v>35</v>
      </c>
      <c r="L42" s="2">
        <v>101</v>
      </c>
      <c r="M42" s="1" t="s">
        <v>178</v>
      </c>
      <c r="N42" s="1" t="s">
        <v>179</v>
      </c>
      <c r="O42" s="12">
        <v>5.6</v>
      </c>
      <c r="P42" s="3">
        <v>940468</v>
      </c>
      <c r="Q42" s="11" t="str" cm="1">
        <f t="array" ref="Q42">_xlfn.IFS(Series_y_Movies[[#This Row],[Imdb_Score]]&lt;7,"Detractor",Series_y_Movies[[#This Row],[Imdb_Score]]&lt;9,"Neutro",Series_y_Movies[[#This Row],[Imdb_Score]]&lt;=10,"Promotor")</f>
        <v>Detractor</v>
      </c>
    </row>
    <row r="43" spans="1:17" x14ac:dyDescent="0.3">
      <c r="A43" s="1">
        <v>51</v>
      </c>
      <c r="B43" s="1" t="s">
        <v>0</v>
      </c>
      <c r="C43" s="1" t="s">
        <v>180</v>
      </c>
      <c r="D43" s="1" t="s">
        <v>181</v>
      </c>
      <c r="E43" s="1" t="s">
        <v>182</v>
      </c>
      <c r="F43" s="1" t="s">
        <v>183</v>
      </c>
      <c r="G43" s="3">
        <v>5</v>
      </c>
      <c r="H43" s="3">
        <v>11</v>
      </c>
      <c r="I43" s="3">
        <v>1940</v>
      </c>
      <c r="J43" s="10">
        <v>14920</v>
      </c>
      <c r="K43" s="2" t="s">
        <v>28</v>
      </c>
      <c r="L43" s="2">
        <v>132</v>
      </c>
      <c r="M43" s="1" t="s">
        <v>184</v>
      </c>
      <c r="N43" s="1" t="s">
        <v>185</v>
      </c>
      <c r="O43" s="12">
        <v>8.5014961512146279</v>
      </c>
      <c r="P43" s="3">
        <v>1969052</v>
      </c>
      <c r="Q43" s="11" t="str" cm="1">
        <f t="array" ref="Q43">_xlfn.IFS(Series_y_Movies[[#This Row],[Imdb_Score]]&lt;7,"Detractor",Series_y_Movies[[#This Row],[Imdb_Score]]&lt;9,"Neutro",Series_y_Movies[[#This Row],[Imdb_Score]]&lt;=10,"Promotor")</f>
        <v>Neutro</v>
      </c>
    </row>
    <row r="44" spans="1:17" x14ac:dyDescent="0.3">
      <c r="A44" s="1">
        <v>55</v>
      </c>
      <c r="B44" s="1" t="s">
        <v>0</v>
      </c>
      <c r="C44" s="1" t="s">
        <v>187</v>
      </c>
      <c r="D44" s="1" t="s">
        <v>4896</v>
      </c>
      <c r="E44" s="1" t="s">
        <v>4896</v>
      </c>
      <c r="F44" s="1" t="s">
        <v>4896</v>
      </c>
      <c r="G44" s="3">
        <v>29</v>
      </c>
      <c r="H44" s="3">
        <v>10</v>
      </c>
      <c r="I44" s="3">
        <v>1940</v>
      </c>
      <c r="J44" s="10">
        <v>14913</v>
      </c>
      <c r="K44" s="2" t="s">
        <v>22</v>
      </c>
      <c r="L44" s="2">
        <v>44</v>
      </c>
      <c r="M44" s="1" t="s">
        <v>29</v>
      </c>
      <c r="N44" s="1" t="s">
        <v>188</v>
      </c>
      <c r="O44" s="12">
        <v>8.4262331038313967</v>
      </c>
      <c r="P44" s="3">
        <v>33</v>
      </c>
      <c r="Q44" s="11" t="str" cm="1">
        <f t="array" ref="Q44">_xlfn.IFS(Series_y_Movies[[#This Row],[Imdb_Score]]&lt;7,"Detractor",Series_y_Movies[[#This Row],[Imdb_Score]]&lt;9,"Neutro",Series_y_Movies[[#This Row],[Imdb_Score]]&lt;=10,"Promotor")</f>
        <v>Neutro</v>
      </c>
    </row>
    <row r="45" spans="1:17" x14ac:dyDescent="0.3">
      <c r="A45" s="1">
        <v>56</v>
      </c>
      <c r="B45" s="1" t="s">
        <v>0</v>
      </c>
      <c r="C45" s="1" t="s">
        <v>189</v>
      </c>
      <c r="D45" s="1" t="s">
        <v>190</v>
      </c>
      <c r="E45" s="1" t="s">
        <v>191</v>
      </c>
      <c r="F45" s="1" t="s">
        <v>16</v>
      </c>
      <c r="G45" s="3">
        <v>29</v>
      </c>
      <c r="H45" s="3">
        <v>10</v>
      </c>
      <c r="I45" s="3">
        <v>1941</v>
      </c>
      <c r="J45" s="10">
        <v>15278</v>
      </c>
      <c r="K45" s="2" t="s">
        <v>10</v>
      </c>
      <c r="L45" s="2">
        <v>131</v>
      </c>
      <c r="M45" s="1" t="s">
        <v>192</v>
      </c>
      <c r="N45" s="1" t="s">
        <v>193</v>
      </c>
      <c r="O45" s="12">
        <v>8.9159668270426167</v>
      </c>
      <c r="P45" s="3">
        <v>39904</v>
      </c>
      <c r="Q45" s="11" t="str" cm="1">
        <f t="array" ref="Q45">_xlfn.IFS(Series_y_Movies[[#This Row],[Imdb_Score]]&lt;7,"Detractor",Series_y_Movies[[#This Row],[Imdb_Score]]&lt;9,"Neutro",Series_y_Movies[[#This Row],[Imdb_Score]]&lt;=10,"Promotor")</f>
        <v>Neutro</v>
      </c>
    </row>
    <row r="46" spans="1:17" x14ac:dyDescent="0.3">
      <c r="A46" s="1">
        <v>57</v>
      </c>
      <c r="B46" s="1" t="s">
        <v>0</v>
      </c>
      <c r="C46" s="1" t="s">
        <v>194</v>
      </c>
      <c r="D46" s="1" t="s">
        <v>195</v>
      </c>
      <c r="E46" s="1" t="s">
        <v>196</v>
      </c>
      <c r="F46" s="1" t="s">
        <v>16</v>
      </c>
      <c r="G46" s="3">
        <v>22</v>
      </c>
      <c r="H46" s="3">
        <v>10</v>
      </c>
      <c r="I46" s="3">
        <v>1941</v>
      </c>
      <c r="J46" s="10">
        <v>15271</v>
      </c>
      <c r="K46" s="2" t="s">
        <v>10</v>
      </c>
      <c r="L46" s="2">
        <v>104</v>
      </c>
      <c r="M46" s="1" t="s">
        <v>197</v>
      </c>
      <c r="N46" s="1" t="s">
        <v>198</v>
      </c>
      <c r="O46" s="12">
        <v>8.1</v>
      </c>
      <c r="P46" s="3">
        <v>1645733</v>
      </c>
      <c r="Q46" s="11" t="str" cm="1">
        <f t="array" ref="Q46">_xlfn.IFS(Series_y_Movies[[#This Row],[Imdb_Score]]&lt;7,"Detractor",Series_y_Movies[[#This Row],[Imdb_Score]]&lt;9,"Neutro",Series_y_Movies[[#This Row],[Imdb_Score]]&lt;=10,"Promotor")</f>
        <v>Neutro</v>
      </c>
    </row>
    <row r="47" spans="1:17" x14ac:dyDescent="0.3">
      <c r="A47" s="1">
        <v>58</v>
      </c>
      <c r="B47" s="1" t="s">
        <v>0</v>
      </c>
      <c r="C47" s="1" t="s">
        <v>199</v>
      </c>
      <c r="D47" s="1" t="s">
        <v>200</v>
      </c>
      <c r="E47" s="1" t="s">
        <v>201</v>
      </c>
      <c r="F47" s="1" t="s">
        <v>202</v>
      </c>
      <c r="G47" s="3">
        <v>22</v>
      </c>
      <c r="H47" s="3">
        <v>10</v>
      </c>
      <c r="I47" s="3">
        <v>1941</v>
      </c>
      <c r="J47" s="10">
        <v>15271</v>
      </c>
      <c r="K47" s="2" t="s">
        <v>35</v>
      </c>
      <c r="L47" s="2">
        <v>87</v>
      </c>
      <c r="M47" s="1" t="s">
        <v>76</v>
      </c>
      <c r="N47" s="1" t="s">
        <v>203</v>
      </c>
      <c r="O47" s="12">
        <v>9.1</v>
      </c>
      <c r="P47" s="3">
        <v>148395</v>
      </c>
      <c r="Q47" s="11" t="str" cm="1">
        <f t="array" ref="Q47">_xlfn.IFS(Series_y_Movies[[#This Row],[Imdb_Score]]&lt;7,"Detractor",Series_y_Movies[[#This Row],[Imdb_Score]]&lt;9,"Neutro",Series_y_Movies[[#This Row],[Imdb_Score]]&lt;=10,"Promotor")</f>
        <v>Promotor</v>
      </c>
    </row>
    <row r="48" spans="1:17" x14ac:dyDescent="0.3">
      <c r="A48" s="1">
        <v>61</v>
      </c>
      <c r="B48" s="1" t="s">
        <v>0</v>
      </c>
      <c r="C48" s="1" t="s">
        <v>205</v>
      </c>
      <c r="D48" s="1" t="s">
        <v>206</v>
      </c>
      <c r="E48" s="1" t="s">
        <v>207</v>
      </c>
      <c r="F48" s="1" t="s">
        <v>4896</v>
      </c>
      <c r="G48" s="3">
        <v>15</v>
      </c>
      <c r="H48" s="3">
        <v>10</v>
      </c>
      <c r="I48" s="3">
        <v>1941</v>
      </c>
      <c r="J48" s="10">
        <v>15264</v>
      </c>
      <c r="K48" s="2" t="s">
        <v>22</v>
      </c>
      <c r="L48" s="2">
        <v>44</v>
      </c>
      <c r="M48" s="1" t="s">
        <v>208</v>
      </c>
      <c r="N48" s="1" t="s">
        <v>209</v>
      </c>
      <c r="O48" s="12">
        <v>5.7</v>
      </c>
      <c r="P48" s="3">
        <v>1720821</v>
      </c>
      <c r="Q48" s="11" t="str" cm="1">
        <f t="array" ref="Q48">_xlfn.IFS(Series_y_Movies[[#This Row],[Imdb_Score]]&lt;7,"Detractor",Series_y_Movies[[#This Row],[Imdb_Score]]&lt;9,"Neutro",Series_y_Movies[[#This Row],[Imdb_Score]]&lt;=10,"Promotor")</f>
        <v>Detractor</v>
      </c>
    </row>
    <row r="49" spans="1:17" x14ac:dyDescent="0.3">
      <c r="A49" s="1">
        <v>62</v>
      </c>
      <c r="B49" s="1" t="s">
        <v>0</v>
      </c>
      <c r="C49" s="1" t="s">
        <v>210</v>
      </c>
      <c r="D49" s="1" t="s">
        <v>211</v>
      </c>
      <c r="E49" s="1" t="s">
        <v>212</v>
      </c>
      <c r="F49" s="1" t="s">
        <v>4896</v>
      </c>
      <c r="G49" s="3">
        <v>15</v>
      </c>
      <c r="H49" s="3">
        <v>10</v>
      </c>
      <c r="I49" s="3">
        <v>1941</v>
      </c>
      <c r="J49" s="10">
        <v>15264</v>
      </c>
      <c r="K49" s="2" t="s">
        <v>22</v>
      </c>
      <c r="L49" s="2">
        <v>44</v>
      </c>
      <c r="M49" s="1" t="s">
        <v>41</v>
      </c>
      <c r="N49" s="1" t="s">
        <v>213</v>
      </c>
      <c r="O49" s="12">
        <v>5.9</v>
      </c>
      <c r="P49" s="3">
        <v>1283213</v>
      </c>
      <c r="Q49" s="11" t="str" cm="1">
        <f t="array" ref="Q49">_xlfn.IFS(Series_y_Movies[[#This Row],[Imdb_Score]]&lt;7,"Detractor",Series_y_Movies[[#This Row],[Imdb_Score]]&lt;9,"Neutro",Series_y_Movies[[#This Row],[Imdb_Score]]&lt;=10,"Promotor")</f>
        <v>Detractor</v>
      </c>
    </row>
    <row r="50" spans="1:17" x14ac:dyDescent="0.3">
      <c r="A50" s="1">
        <v>69</v>
      </c>
      <c r="B50" s="1" t="s">
        <v>0</v>
      </c>
      <c r="C50" s="1" t="s">
        <v>216</v>
      </c>
      <c r="D50" s="1" t="s">
        <v>4896</v>
      </c>
      <c r="E50" s="1" t="s">
        <v>4674</v>
      </c>
      <c r="F50" s="1" t="s">
        <v>4896</v>
      </c>
      <c r="G50" s="3">
        <v>8</v>
      </c>
      <c r="H50" s="3">
        <v>10</v>
      </c>
      <c r="I50" s="3">
        <v>1941</v>
      </c>
      <c r="J50" s="10">
        <v>15257</v>
      </c>
      <c r="K50" s="2" t="s">
        <v>35</v>
      </c>
      <c r="L50" s="2">
        <v>52</v>
      </c>
      <c r="M50" s="1" t="s">
        <v>11</v>
      </c>
      <c r="N50" s="1" t="s">
        <v>217</v>
      </c>
      <c r="O50" s="12">
        <v>9.0835385874399694</v>
      </c>
      <c r="P50" s="3">
        <v>70472</v>
      </c>
      <c r="Q50" s="11" t="str" cm="1">
        <f t="array" ref="Q50">_xlfn.IFS(Series_y_Movies[[#This Row],[Imdb_Score]]&lt;7,"Detractor",Series_y_Movies[[#This Row],[Imdb_Score]]&lt;9,"Neutro",Series_y_Movies[[#This Row],[Imdb_Score]]&lt;=10,"Promotor")</f>
        <v>Promotor</v>
      </c>
    </row>
    <row r="51" spans="1:17" x14ac:dyDescent="0.3">
      <c r="A51" s="1">
        <v>70</v>
      </c>
      <c r="B51" s="1" t="s">
        <v>0</v>
      </c>
      <c r="C51" s="1" t="s">
        <v>218</v>
      </c>
      <c r="D51" s="1" t="s">
        <v>219</v>
      </c>
      <c r="E51" s="1" t="s">
        <v>220</v>
      </c>
      <c r="F51" s="1" t="s">
        <v>4896</v>
      </c>
      <c r="G51" s="3">
        <v>8</v>
      </c>
      <c r="H51" s="3">
        <v>10</v>
      </c>
      <c r="I51" s="3">
        <v>1941</v>
      </c>
      <c r="J51" s="10">
        <v>15257</v>
      </c>
      <c r="K51" s="2" t="s">
        <v>221</v>
      </c>
      <c r="L51" s="2">
        <v>47</v>
      </c>
      <c r="M51" s="1" t="s">
        <v>76</v>
      </c>
      <c r="N51" s="1" t="s">
        <v>222</v>
      </c>
      <c r="O51" s="12">
        <v>6.2</v>
      </c>
      <c r="P51" s="3">
        <v>145</v>
      </c>
      <c r="Q51" s="11" t="str" cm="1">
        <f t="array" ref="Q51">_xlfn.IFS(Series_y_Movies[[#This Row],[Imdb_Score]]&lt;7,"Detractor",Series_y_Movies[[#This Row],[Imdb_Score]]&lt;9,"Neutro",Series_y_Movies[[#This Row],[Imdb_Score]]&lt;=10,"Promotor")</f>
        <v>Detractor</v>
      </c>
    </row>
    <row r="52" spans="1:17" x14ac:dyDescent="0.3">
      <c r="A52" s="1">
        <v>71</v>
      </c>
      <c r="B52" s="1" t="s">
        <v>0</v>
      </c>
      <c r="C52" s="1" t="s">
        <v>223</v>
      </c>
      <c r="D52" s="1" t="s">
        <v>224</v>
      </c>
      <c r="E52" s="1" t="s">
        <v>225</v>
      </c>
      <c r="F52" s="1" t="s">
        <v>4896</v>
      </c>
      <c r="G52" s="3">
        <v>8</v>
      </c>
      <c r="H52" s="3">
        <v>10</v>
      </c>
      <c r="I52" s="3">
        <v>1942</v>
      </c>
      <c r="J52" s="10">
        <v>15622</v>
      </c>
      <c r="K52" s="2" t="s">
        <v>22</v>
      </c>
      <c r="L52" s="2">
        <v>53</v>
      </c>
      <c r="M52" s="1" t="s">
        <v>36</v>
      </c>
      <c r="N52" s="1" t="s">
        <v>4675</v>
      </c>
      <c r="O52" s="12">
        <v>6.3</v>
      </c>
      <c r="P52" s="3">
        <v>7202</v>
      </c>
      <c r="Q52" s="11" t="str" cm="1">
        <f t="array" ref="Q52">_xlfn.IFS(Series_y_Movies[[#This Row],[Imdb_Score]]&lt;7,"Detractor",Series_y_Movies[[#This Row],[Imdb_Score]]&lt;9,"Neutro",Series_y_Movies[[#This Row],[Imdb_Score]]&lt;=10,"Promotor")</f>
        <v>Detractor</v>
      </c>
    </row>
    <row r="53" spans="1:17" x14ac:dyDescent="0.3">
      <c r="A53" s="1">
        <v>72</v>
      </c>
      <c r="B53" s="1" t="s">
        <v>0</v>
      </c>
      <c r="C53" s="1" t="s">
        <v>226</v>
      </c>
      <c r="D53" s="1" t="s">
        <v>227</v>
      </c>
      <c r="E53" s="1" t="s">
        <v>228</v>
      </c>
      <c r="F53" s="1" t="s">
        <v>4896</v>
      </c>
      <c r="G53" s="3">
        <v>8</v>
      </c>
      <c r="H53" s="3">
        <v>10</v>
      </c>
      <c r="I53" s="3">
        <v>1942</v>
      </c>
      <c r="J53" s="10">
        <v>15622</v>
      </c>
      <c r="K53" s="2" t="s">
        <v>22</v>
      </c>
      <c r="L53" s="2">
        <v>85</v>
      </c>
      <c r="M53" s="1" t="s">
        <v>229</v>
      </c>
      <c r="N53" s="1" t="s">
        <v>230</v>
      </c>
      <c r="O53" s="12">
        <v>9.6991859551244701</v>
      </c>
      <c r="P53" s="3">
        <v>141</v>
      </c>
      <c r="Q53" s="11" t="str" cm="1">
        <f t="array" ref="Q53">_xlfn.IFS(Series_y_Movies[[#This Row],[Imdb_Score]]&lt;7,"Detractor",Series_y_Movies[[#This Row],[Imdb_Score]]&lt;9,"Neutro",Series_y_Movies[[#This Row],[Imdb_Score]]&lt;=10,"Promotor")</f>
        <v>Promotor</v>
      </c>
    </row>
    <row r="54" spans="1:17" x14ac:dyDescent="0.3">
      <c r="A54" s="1">
        <v>73</v>
      </c>
      <c r="B54" s="1" t="s">
        <v>0</v>
      </c>
      <c r="C54" s="1" t="s">
        <v>231</v>
      </c>
      <c r="D54" s="1" t="s">
        <v>157</v>
      </c>
      <c r="E54" s="1" t="s">
        <v>232</v>
      </c>
      <c r="F54" s="1" t="s">
        <v>4896</v>
      </c>
      <c r="G54" s="3">
        <v>8</v>
      </c>
      <c r="H54" s="3">
        <v>10</v>
      </c>
      <c r="I54" s="3">
        <v>1942</v>
      </c>
      <c r="J54" s="10">
        <v>15622</v>
      </c>
      <c r="K54" s="2" t="s">
        <v>4</v>
      </c>
      <c r="L54" s="2">
        <v>92</v>
      </c>
      <c r="M54" s="1" t="s">
        <v>171</v>
      </c>
      <c r="N54" s="1" t="s">
        <v>233</v>
      </c>
      <c r="O54" s="12">
        <v>4.8</v>
      </c>
      <c r="P54" s="3">
        <v>1101</v>
      </c>
      <c r="Q54" s="11" t="str" cm="1">
        <f t="array" ref="Q54">_xlfn.IFS(Series_y_Movies[[#This Row],[Imdb_Score]]&lt;7,"Detractor",Series_y_Movies[[#This Row],[Imdb_Score]]&lt;9,"Neutro",Series_y_Movies[[#This Row],[Imdb_Score]]&lt;=10,"Promotor")</f>
        <v>Detractor</v>
      </c>
    </row>
    <row r="55" spans="1:17" x14ac:dyDescent="0.3">
      <c r="A55" s="1">
        <v>75</v>
      </c>
      <c r="B55" s="1" t="s">
        <v>0</v>
      </c>
      <c r="C55" s="1" t="s">
        <v>234</v>
      </c>
      <c r="D55" s="1" t="s">
        <v>235</v>
      </c>
      <c r="E55" s="1" t="s">
        <v>236</v>
      </c>
      <c r="F55" s="1" t="s">
        <v>16</v>
      </c>
      <c r="G55" s="3">
        <v>6</v>
      </c>
      <c r="H55" s="3">
        <v>10</v>
      </c>
      <c r="I55" s="3">
        <v>1942</v>
      </c>
      <c r="J55" s="10">
        <v>15620</v>
      </c>
      <c r="K55" s="2" t="s">
        <v>28</v>
      </c>
      <c r="L55" s="2">
        <v>135</v>
      </c>
      <c r="M55" s="1" t="s">
        <v>237</v>
      </c>
      <c r="N55" s="1" t="s">
        <v>238</v>
      </c>
      <c r="O55" s="12">
        <v>8.2309066079877891</v>
      </c>
      <c r="P55" s="3">
        <v>367819</v>
      </c>
      <c r="Q55" s="11" t="str" cm="1">
        <f t="array" ref="Q55">_xlfn.IFS(Series_y_Movies[[#This Row],[Imdb_Score]]&lt;7,"Detractor",Series_y_Movies[[#This Row],[Imdb_Score]]&lt;9,"Neutro",Series_y_Movies[[#This Row],[Imdb_Score]]&lt;=10,"Promotor")</f>
        <v>Neutro</v>
      </c>
    </row>
    <row r="56" spans="1:17" x14ac:dyDescent="0.3">
      <c r="A56" s="1">
        <v>78</v>
      </c>
      <c r="B56" s="1" t="s">
        <v>0</v>
      </c>
      <c r="C56" s="1" t="s">
        <v>240</v>
      </c>
      <c r="D56" s="1" t="s">
        <v>241</v>
      </c>
      <c r="E56" s="1" t="s">
        <v>242</v>
      </c>
      <c r="F56" s="1" t="s">
        <v>16</v>
      </c>
      <c r="G56" s="3">
        <v>6</v>
      </c>
      <c r="H56" s="3">
        <v>10</v>
      </c>
      <c r="I56" s="3">
        <v>1942</v>
      </c>
      <c r="J56" s="10">
        <v>15620</v>
      </c>
      <c r="K56" s="2" t="s">
        <v>28</v>
      </c>
      <c r="L56" s="2">
        <v>105</v>
      </c>
      <c r="M56" s="1" t="s">
        <v>29</v>
      </c>
      <c r="N56" s="1" t="s">
        <v>243</v>
      </c>
      <c r="O56" s="12">
        <v>6.5</v>
      </c>
      <c r="P56" s="3">
        <v>12634</v>
      </c>
      <c r="Q56" s="11" t="str" cm="1">
        <f t="array" ref="Q56">_xlfn.IFS(Series_y_Movies[[#This Row],[Imdb_Score]]&lt;7,"Detractor",Series_y_Movies[[#This Row],[Imdb_Score]]&lt;9,"Neutro",Series_y_Movies[[#This Row],[Imdb_Score]]&lt;=10,"Promotor")</f>
        <v>Detractor</v>
      </c>
    </row>
    <row r="57" spans="1:17" x14ac:dyDescent="0.3">
      <c r="A57" s="1">
        <v>81</v>
      </c>
      <c r="B57" s="1" t="s">
        <v>0</v>
      </c>
      <c r="C57" s="1" t="s">
        <v>245</v>
      </c>
      <c r="D57" s="1" t="s">
        <v>246</v>
      </c>
      <c r="E57" s="1" t="s">
        <v>247</v>
      </c>
      <c r="F57" s="1" t="s">
        <v>16</v>
      </c>
      <c r="G57" s="3">
        <v>1</v>
      </c>
      <c r="H57" s="3">
        <v>10</v>
      </c>
      <c r="I57" s="3">
        <v>1942</v>
      </c>
      <c r="J57" s="10">
        <v>15615</v>
      </c>
      <c r="K57" s="2" t="s">
        <v>10</v>
      </c>
      <c r="L57" s="2">
        <v>91</v>
      </c>
      <c r="M57" s="1" t="s">
        <v>17</v>
      </c>
      <c r="N57" s="1" t="s">
        <v>248</v>
      </c>
      <c r="O57" s="12">
        <v>8</v>
      </c>
      <c r="P57" s="3">
        <v>1526647</v>
      </c>
      <c r="Q57" s="11" t="str" cm="1">
        <f t="array" ref="Q57">_xlfn.IFS(Series_y_Movies[[#This Row],[Imdb_Score]]&lt;7,"Detractor",Series_y_Movies[[#This Row],[Imdb_Score]]&lt;9,"Neutro",Series_y_Movies[[#This Row],[Imdb_Score]]&lt;=10,"Promotor")</f>
        <v>Neutro</v>
      </c>
    </row>
    <row r="58" spans="1:17" x14ac:dyDescent="0.3">
      <c r="A58" s="1">
        <v>82</v>
      </c>
      <c r="B58" s="1" t="s">
        <v>0</v>
      </c>
      <c r="C58" s="1" t="s">
        <v>249</v>
      </c>
      <c r="D58" s="1" t="s">
        <v>250</v>
      </c>
      <c r="E58" s="1" t="s">
        <v>251</v>
      </c>
      <c r="F58" s="1" t="s">
        <v>16</v>
      </c>
      <c r="G58" s="3">
        <v>1</v>
      </c>
      <c r="H58" s="3">
        <v>10</v>
      </c>
      <c r="I58" s="3">
        <v>1943</v>
      </c>
      <c r="J58" s="10">
        <v>15980</v>
      </c>
      <c r="K58" s="2" t="s">
        <v>10</v>
      </c>
      <c r="L58" s="2">
        <v>92</v>
      </c>
      <c r="M58" s="1" t="s">
        <v>44</v>
      </c>
      <c r="N58" s="1" t="s">
        <v>252</v>
      </c>
      <c r="O58" s="12">
        <v>4.9000000000000004</v>
      </c>
      <c r="P58" s="3">
        <v>20625</v>
      </c>
      <c r="Q58" s="11" t="str" cm="1">
        <f t="array" ref="Q58">_xlfn.IFS(Series_y_Movies[[#This Row],[Imdb_Score]]&lt;7,"Detractor",Series_y_Movies[[#This Row],[Imdb_Score]]&lt;9,"Neutro",Series_y_Movies[[#This Row],[Imdb_Score]]&lt;=10,"Promotor")</f>
        <v>Detractor</v>
      </c>
    </row>
    <row r="59" spans="1:17" x14ac:dyDescent="0.3">
      <c r="A59" s="1">
        <v>83</v>
      </c>
      <c r="B59" s="1" t="s">
        <v>0</v>
      </c>
      <c r="C59" s="1" t="s">
        <v>253</v>
      </c>
      <c r="D59" s="1" t="s">
        <v>254</v>
      </c>
      <c r="E59" s="1" t="s">
        <v>255</v>
      </c>
      <c r="F59" s="1" t="s">
        <v>4896</v>
      </c>
      <c r="G59" s="3">
        <v>1</v>
      </c>
      <c r="H59" s="3">
        <v>10</v>
      </c>
      <c r="I59" s="3">
        <v>1943</v>
      </c>
      <c r="J59" s="10">
        <v>15980</v>
      </c>
      <c r="K59" s="2" t="s">
        <v>256</v>
      </c>
      <c r="L59" s="2">
        <v>47</v>
      </c>
      <c r="M59" s="1" t="s">
        <v>257</v>
      </c>
      <c r="N59" s="1" t="s">
        <v>4676</v>
      </c>
      <c r="O59" s="12">
        <v>6.1</v>
      </c>
      <c r="P59" s="3">
        <v>2463</v>
      </c>
      <c r="Q59" s="11" t="str" cm="1">
        <f t="array" ref="Q59">_xlfn.IFS(Series_y_Movies[[#This Row],[Imdb_Score]]&lt;7,"Detractor",Series_y_Movies[[#This Row],[Imdb_Score]]&lt;9,"Neutro",Series_y_Movies[[#This Row],[Imdb_Score]]&lt;=10,"Promotor")</f>
        <v>Detractor</v>
      </c>
    </row>
    <row r="60" spans="1:17" x14ac:dyDescent="0.3">
      <c r="A60" s="1">
        <v>84</v>
      </c>
      <c r="B60" s="1" t="s">
        <v>0</v>
      </c>
      <c r="C60" s="1" t="s">
        <v>258</v>
      </c>
      <c r="D60" s="1" t="s">
        <v>259</v>
      </c>
      <c r="E60" s="1" t="s">
        <v>260</v>
      </c>
      <c r="F60" s="1" t="s">
        <v>183</v>
      </c>
      <c r="G60" s="3">
        <v>1</v>
      </c>
      <c r="H60" s="3">
        <v>10</v>
      </c>
      <c r="I60" s="3">
        <v>1944</v>
      </c>
      <c r="J60" s="10">
        <v>16346</v>
      </c>
      <c r="K60" s="2" t="s">
        <v>10</v>
      </c>
      <c r="L60" s="2">
        <v>99</v>
      </c>
      <c r="M60" s="1" t="s">
        <v>261</v>
      </c>
      <c r="N60" s="1" t="s">
        <v>4677</v>
      </c>
      <c r="O60" s="12">
        <v>9.5</v>
      </c>
      <c r="P60" s="3">
        <v>571055</v>
      </c>
      <c r="Q60" s="11" t="str" cm="1">
        <f t="array" ref="Q60">_xlfn.IFS(Series_y_Movies[[#This Row],[Imdb_Score]]&lt;7,"Detractor",Series_y_Movies[[#This Row],[Imdb_Score]]&lt;9,"Neutro",Series_y_Movies[[#This Row],[Imdb_Score]]&lt;=10,"Promotor")</f>
        <v>Promotor</v>
      </c>
    </row>
    <row r="61" spans="1:17" x14ac:dyDescent="0.3">
      <c r="A61" s="1">
        <v>85</v>
      </c>
      <c r="B61" s="1" t="s">
        <v>0</v>
      </c>
      <c r="C61" s="1" t="s">
        <v>262</v>
      </c>
      <c r="D61" s="1" t="s">
        <v>263</v>
      </c>
      <c r="E61" s="1" t="s">
        <v>264</v>
      </c>
      <c r="F61" s="1" t="s">
        <v>4896</v>
      </c>
      <c r="G61" s="3">
        <v>1</v>
      </c>
      <c r="H61" s="3">
        <v>10</v>
      </c>
      <c r="I61" s="3">
        <v>1945</v>
      </c>
      <c r="J61" s="10">
        <v>16711</v>
      </c>
      <c r="K61" s="2" t="s">
        <v>4</v>
      </c>
      <c r="L61" s="2">
        <v>22</v>
      </c>
      <c r="M61" s="1" t="s">
        <v>265</v>
      </c>
      <c r="N61" s="1" t="s">
        <v>266</v>
      </c>
      <c r="O61" s="12">
        <v>6.1</v>
      </c>
      <c r="P61" s="3">
        <v>1182363</v>
      </c>
      <c r="Q61" s="11" t="str" cm="1">
        <f t="array" ref="Q61">_xlfn.IFS(Series_y_Movies[[#This Row],[Imdb_Score]]&lt;7,"Detractor",Series_y_Movies[[#This Row],[Imdb_Score]]&lt;9,"Neutro",Series_y_Movies[[#This Row],[Imdb_Score]]&lt;=10,"Promotor")</f>
        <v>Detractor</v>
      </c>
    </row>
    <row r="62" spans="1:17" x14ac:dyDescent="0.3">
      <c r="A62" s="1">
        <v>94</v>
      </c>
      <c r="B62" s="1" t="s">
        <v>0</v>
      </c>
      <c r="C62" s="1" t="s">
        <v>268</v>
      </c>
      <c r="D62" s="1" t="s">
        <v>269</v>
      </c>
      <c r="E62" s="1" t="s">
        <v>270</v>
      </c>
      <c r="F62" s="1" t="s">
        <v>4896</v>
      </c>
      <c r="G62" s="3">
        <v>24</v>
      </c>
      <c r="H62" s="3">
        <v>9</v>
      </c>
      <c r="I62" s="3">
        <v>1946</v>
      </c>
      <c r="J62" s="10">
        <v>17069</v>
      </c>
      <c r="K62" s="2" t="s">
        <v>22</v>
      </c>
      <c r="L62" s="2">
        <v>88</v>
      </c>
      <c r="M62" s="1" t="s">
        <v>41</v>
      </c>
      <c r="N62" s="1" t="s">
        <v>271</v>
      </c>
      <c r="O62" s="12">
        <v>6.5</v>
      </c>
      <c r="P62" s="3">
        <v>166</v>
      </c>
      <c r="Q62" s="11" t="str" cm="1">
        <f t="array" ref="Q62">_xlfn.IFS(Series_y_Movies[[#This Row],[Imdb_Score]]&lt;7,"Detractor",Series_y_Movies[[#This Row],[Imdb_Score]]&lt;9,"Neutro",Series_y_Movies[[#This Row],[Imdb_Score]]&lt;=10,"Promotor")</f>
        <v>Detractor</v>
      </c>
    </row>
    <row r="63" spans="1:17" x14ac:dyDescent="0.3">
      <c r="A63" s="1">
        <v>95</v>
      </c>
      <c r="B63" s="1" t="s">
        <v>0</v>
      </c>
      <c r="C63" s="1" t="s">
        <v>272</v>
      </c>
      <c r="D63" s="1" t="s">
        <v>165</v>
      </c>
      <c r="E63" s="1" t="s">
        <v>273</v>
      </c>
      <c r="F63" s="1" t="s">
        <v>60</v>
      </c>
      <c r="G63" s="3">
        <v>24</v>
      </c>
      <c r="H63" s="3">
        <v>9</v>
      </c>
      <c r="I63" s="3">
        <v>1946</v>
      </c>
      <c r="J63" s="10">
        <v>17069</v>
      </c>
      <c r="K63" s="2" t="s">
        <v>35</v>
      </c>
      <c r="L63" s="2">
        <v>93</v>
      </c>
      <c r="M63" s="1" t="s">
        <v>167</v>
      </c>
      <c r="N63" s="1" t="s">
        <v>274</v>
      </c>
      <c r="O63" s="12">
        <v>6.2</v>
      </c>
      <c r="P63" s="3">
        <v>1024668</v>
      </c>
      <c r="Q63" s="11" t="str" cm="1">
        <f t="array" ref="Q63">_xlfn.IFS(Series_y_Movies[[#This Row],[Imdb_Score]]&lt;7,"Detractor",Series_y_Movies[[#This Row],[Imdb_Score]]&lt;9,"Neutro",Series_y_Movies[[#This Row],[Imdb_Score]]&lt;=10,"Promotor")</f>
        <v>Detractor</v>
      </c>
    </row>
    <row r="64" spans="1:17" x14ac:dyDescent="0.3">
      <c r="A64" s="1">
        <v>96</v>
      </c>
      <c r="B64" s="1" t="s">
        <v>0</v>
      </c>
      <c r="C64" s="1" t="s">
        <v>275</v>
      </c>
      <c r="D64" s="1" t="s">
        <v>276</v>
      </c>
      <c r="E64" s="1" t="s">
        <v>277</v>
      </c>
      <c r="F64" s="1" t="s">
        <v>16</v>
      </c>
      <c r="G64" s="3">
        <v>24</v>
      </c>
      <c r="H64" s="3">
        <v>9</v>
      </c>
      <c r="I64" s="3">
        <v>1947</v>
      </c>
      <c r="J64" s="10">
        <v>17434</v>
      </c>
      <c r="K64" s="2" t="s">
        <v>28</v>
      </c>
      <c r="L64" s="2">
        <v>127</v>
      </c>
      <c r="M64" s="1" t="s">
        <v>278</v>
      </c>
      <c r="N64" s="1" t="s">
        <v>279</v>
      </c>
      <c r="O64" s="12">
        <v>9.5</v>
      </c>
      <c r="P64" s="3">
        <v>122098</v>
      </c>
      <c r="Q64" s="11" t="str" cm="1">
        <f t="array" ref="Q64">_xlfn.IFS(Series_y_Movies[[#This Row],[Imdb_Score]]&lt;7,"Detractor",Series_y_Movies[[#This Row],[Imdb_Score]]&lt;9,"Neutro",Series_y_Movies[[#This Row],[Imdb_Score]]&lt;=10,"Promotor")</f>
        <v>Promotor</v>
      </c>
    </row>
    <row r="65" spans="1:17" x14ac:dyDescent="0.3">
      <c r="A65" s="1">
        <v>100</v>
      </c>
      <c r="B65" s="1" t="s">
        <v>0</v>
      </c>
      <c r="C65" s="1" t="s">
        <v>280</v>
      </c>
      <c r="D65" s="1" t="s">
        <v>281</v>
      </c>
      <c r="E65" s="1" t="s">
        <v>282</v>
      </c>
      <c r="F65" s="1" t="s">
        <v>16</v>
      </c>
      <c r="G65" s="3">
        <v>17</v>
      </c>
      <c r="H65" s="3">
        <v>9</v>
      </c>
      <c r="I65" s="3">
        <v>1947</v>
      </c>
      <c r="J65" s="10">
        <v>17427</v>
      </c>
      <c r="K65" s="2" t="s">
        <v>10</v>
      </c>
      <c r="L65" s="2">
        <v>106</v>
      </c>
      <c r="M65" s="1" t="s">
        <v>283</v>
      </c>
      <c r="N65" s="1" t="s">
        <v>284</v>
      </c>
      <c r="O65" s="12">
        <v>5.8</v>
      </c>
      <c r="P65" s="3">
        <v>79964</v>
      </c>
      <c r="Q65" s="11" t="str" cm="1">
        <f t="array" ref="Q65">_xlfn.IFS(Series_y_Movies[[#This Row],[Imdb_Score]]&lt;7,"Detractor",Series_y_Movies[[#This Row],[Imdb_Score]]&lt;9,"Neutro",Series_y_Movies[[#This Row],[Imdb_Score]]&lt;=10,"Promotor")</f>
        <v>Detractor</v>
      </c>
    </row>
    <row r="66" spans="1:17" x14ac:dyDescent="0.3">
      <c r="A66" s="1">
        <v>101</v>
      </c>
      <c r="B66" s="1" t="s">
        <v>0</v>
      </c>
      <c r="C66" s="1" t="s">
        <v>285</v>
      </c>
      <c r="D66" s="1" t="s">
        <v>4839</v>
      </c>
      <c r="E66" s="1" t="s">
        <v>286</v>
      </c>
      <c r="F66" s="1" t="s">
        <v>4896</v>
      </c>
      <c r="G66" s="3">
        <v>17</v>
      </c>
      <c r="H66" s="3">
        <v>9</v>
      </c>
      <c r="I66" s="3">
        <v>1947</v>
      </c>
      <c r="J66" s="10">
        <v>17427</v>
      </c>
      <c r="K66" s="2" t="s">
        <v>4</v>
      </c>
      <c r="L66" s="2">
        <v>22</v>
      </c>
      <c r="M66" s="1" t="s">
        <v>287</v>
      </c>
      <c r="N66" s="1" t="s">
        <v>4678</v>
      </c>
      <c r="O66" s="12">
        <v>6</v>
      </c>
      <c r="P66" s="3">
        <v>504083</v>
      </c>
      <c r="Q66" s="11" t="str" cm="1">
        <f t="array" ref="Q66">_xlfn.IFS(Series_y_Movies[[#This Row],[Imdb_Score]]&lt;7,"Detractor",Series_y_Movies[[#This Row],[Imdb_Score]]&lt;9,"Neutro",Series_y_Movies[[#This Row],[Imdb_Score]]&lt;=10,"Promotor")</f>
        <v>Detractor</v>
      </c>
    </row>
    <row r="67" spans="1:17" x14ac:dyDescent="0.3">
      <c r="A67" s="1">
        <v>102</v>
      </c>
      <c r="B67" s="1" t="s">
        <v>0</v>
      </c>
      <c r="C67" s="1" t="s">
        <v>288</v>
      </c>
      <c r="D67" s="1" t="s">
        <v>289</v>
      </c>
      <c r="E67" s="1" t="s">
        <v>290</v>
      </c>
      <c r="F67" s="1" t="s">
        <v>4896</v>
      </c>
      <c r="G67" s="3">
        <v>17</v>
      </c>
      <c r="H67" s="3">
        <v>9</v>
      </c>
      <c r="I67" s="3">
        <v>1947</v>
      </c>
      <c r="J67" s="10">
        <v>17427</v>
      </c>
      <c r="K67" s="2" t="s">
        <v>4</v>
      </c>
      <c r="L67" s="2">
        <v>116</v>
      </c>
      <c r="M67" s="1" t="s">
        <v>132</v>
      </c>
      <c r="N67" s="1" t="s">
        <v>291</v>
      </c>
      <c r="O67" s="12">
        <v>8.7806291346614636</v>
      </c>
      <c r="P67" s="3">
        <v>178</v>
      </c>
      <c r="Q67" s="11" t="str" cm="1">
        <f t="array" ref="Q67">_xlfn.IFS(Series_y_Movies[[#This Row],[Imdb_Score]]&lt;7,"Detractor",Series_y_Movies[[#This Row],[Imdb_Score]]&lt;9,"Neutro",Series_y_Movies[[#This Row],[Imdb_Score]]&lt;=10,"Promotor")</f>
        <v>Neutro</v>
      </c>
    </row>
    <row r="68" spans="1:17" x14ac:dyDescent="0.3">
      <c r="A68" s="1">
        <v>103</v>
      </c>
      <c r="B68" s="1" t="s">
        <v>0</v>
      </c>
      <c r="C68" s="1" t="s">
        <v>292</v>
      </c>
      <c r="D68" s="1" t="s">
        <v>293</v>
      </c>
      <c r="E68" s="1" t="s">
        <v>294</v>
      </c>
      <c r="F68" s="1" t="s">
        <v>4896</v>
      </c>
      <c r="G68" s="3">
        <v>17</v>
      </c>
      <c r="H68" s="3">
        <v>9</v>
      </c>
      <c r="I68" s="3">
        <v>1947</v>
      </c>
      <c r="J68" s="10">
        <v>17427</v>
      </c>
      <c r="K68" s="2" t="s">
        <v>22</v>
      </c>
      <c r="L68" s="2">
        <v>44</v>
      </c>
      <c r="M68" s="1" t="s">
        <v>41</v>
      </c>
      <c r="N68" s="1" t="s">
        <v>4679</v>
      </c>
      <c r="O68" s="12">
        <v>6.3</v>
      </c>
      <c r="P68" s="3">
        <v>110</v>
      </c>
      <c r="Q68" s="11" t="str" cm="1">
        <f t="array" ref="Q68">_xlfn.IFS(Series_y_Movies[[#This Row],[Imdb_Score]]&lt;7,"Detractor",Series_y_Movies[[#This Row],[Imdb_Score]]&lt;9,"Neutro",Series_y_Movies[[#This Row],[Imdb_Score]]&lt;=10,"Promotor")</f>
        <v>Detractor</v>
      </c>
    </row>
    <row r="69" spans="1:17" x14ac:dyDescent="0.3">
      <c r="A69" s="1">
        <v>104</v>
      </c>
      <c r="B69" s="1" t="s">
        <v>0</v>
      </c>
      <c r="C69" s="1" t="s">
        <v>295</v>
      </c>
      <c r="D69" s="1" t="s">
        <v>4896</v>
      </c>
      <c r="E69" s="1" t="s">
        <v>296</v>
      </c>
      <c r="F69" s="1" t="s">
        <v>4896</v>
      </c>
      <c r="G69" s="3">
        <v>17</v>
      </c>
      <c r="H69" s="3">
        <v>9</v>
      </c>
      <c r="I69" s="3">
        <v>1948</v>
      </c>
      <c r="J69" s="10">
        <v>17793</v>
      </c>
      <c r="K69" s="2" t="s">
        <v>22</v>
      </c>
      <c r="L69" s="2">
        <v>44</v>
      </c>
      <c r="M69" s="1" t="s">
        <v>297</v>
      </c>
      <c r="N69" s="1" t="s">
        <v>298</v>
      </c>
      <c r="O69" s="12">
        <v>8.4980042312713788</v>
      </c>
      <c r="P69" s="3">
        <v>223593</v>
      </c>
      <c r="Q69" s="11" t="str" cm="1">
        <f t="array" ref="Q69">_xlfn.IFS(Series_y_Movies[[#This Row],[Imdb_Score]]&lt;7,"Detractor",Series_y_Movies[[#This Row],[Imdb_Score]]&lt;9,"Neutro",Series_y_Movies[[#This Row],[Imdb_Score]]&lt;=10,"Promotor")</f>
        <v>Neutro</v>
      </c>
    </row>
    <row r="70" spans="1:17" x14ac:dyDescent="0.3">
      <c r="A70" s="1">
        <v>105</v>
      </c>
      <c r="B70" s="1" t="s">
        <v>0</v>
      </c>
      <c r="C70" s="1" t="s">
        <v>299</v>
      </c>
      <c r="D70" s="1" t="s">
        <v>300</v>
      </c>
      <c r="E70" s="1" t="s">
        <v>4896</v>
      </c>
      <c r="F70" s="1" t="s">
        <v>4896</v>
      </c>
      <c r="G70" s="3">
        <v>17</v>
      </c>
      <c r="H70" s="3">
        <v>9</v>
      </c>
      <c r="I70" s="3">
        <v>1948</v>
      </c>
      <c r="J70" s="10">
        <v>17793</v>
      </c>
      <c r="K70" s="2" t="s">
        <v>35</v>
      </c>
      <c r="L70" s="2">
        <v>9</v>
      </c>
      <c r="M70" s="1" t="s">
        <v>17</v>
      </c>
      <c r="N70" s="1" t="s">
        <v>301</v>
      </c>
      <c r="O70" s="12">
        <v>8.2429005240873305</v>
      </c>
      <c r="P70" s="3">
        <v>1975167</v>
      </c>
      <c r="Q70" s="11" t="str" cm="1">
        <f t="array" ref="Q70">_xlfn.IFS(Series_y_Movies[[#This Row],[Imdb_Score]]&lt;7,"Detractor",Series_y_Movies[[#This Row],[Imdb_Score]]&lt;9,"Neutro",Series_y_Movies[[#This Row],[Imdb_Score]]&lt;=10,"Promotor")</f>
        <v>Neutro</v>
      </c>
    </row>
    <row r="71" spans="1:17" x14ac:dyDescent="0.3">
      <c r="A71" s="1">
        <v>106</v>
      </c>
      <c r="B71" s="1" t="s">
        <v>0</v>
      </c>
      <c r="C71" s="1" t="s">
        <v>302</v>
      </c>
      <c r="D71" s="1" t="s">
        <v>4896</v>
      </c>
      <c r="E71" s="1" t="s">
        <v>303</v>
      </c>
      <c r="F71" s="1" t="s">
        <v>4896</v>
      </c>
      <c r="G71" s="3">
        <v>17</v>
      </c>
      <c r="H71" s="3">
        <v>9</v>
      </c>
      <c r="I71" s="3">
        <v>1948</v>
      </c>
      <c r="J71" s="10">
        <v>17793</v>
      </c>
      <c r="K71" s="2" t="s">
        <v>22</v>
      </c>
      <c r="L71" s="2">
        <v>42</v>
      </c>
      <c r="M71" s="1" t="s">
        <v>297</v>
      </c>
      <c r="N71" s="1" t="s">
        <v>304</v>
      </c>
      <c r="O71" s="12">
        <v>6.3</v>
      </c>
      <c r="P71" s="3">
        <v>14</v>
      </c>
      <c r="Q71" s="11" t="str" cm="1">
        <f t="array" ref="Q71">_xlfn.IFS(Series_y_Movies[[#This Row],[Imdb_Score]]&lt;7,"Detractor",Series_y_Movies[[#This Row],[Imdb_Score]]&lt;9,"Neutro",Series_y_Movies[[#This Row],[Imdb_Score]]&lt;=10,"Promotor")</f>
        <v>Detractor</v>
      </c>
    </row>
    <row r="72" spans="1:17" x14ac:dyDescent="0.3">
      <c r="A72" s="1">
        <v>110</v>
      </c>
      <c r="B72" s="1" t="s">
        <v>0</v>
      </c>
      <c r="C72" s="1" t="s">
        <v>4680</v>
      </c>
      <c r="D72" s="1" t="s">
        <v>4896</v>
      </c>
      <c r="E72" s="1" t="s">
        <v>4681</v>
      </c>
      <c r="F72" s="1" t="s">
        <v>4896</v>
      </c>
      <c r="G72" s="3">
        <v>10</v>
      </c>
      <c r="H72" s="3">
        <v>9</v>
      </c>
      <c r="I72" s="3">
        <v>1948</v>
      </c>
      <c r="J72" s="10">
        <v>17786</v>
      </c>
      <c r="K72" s="2" t="s">
        <v>4</v>
      </c>
      <c r="L72" s="2">
        <v>11</v>
      </c>
      <c r="M72" s="1" t="s">
        <v>11</v>
      </c>
      <c r="N72" s="1" t="s">
        <v>306</v>
      </c>
      <c r="O72" s="12">
        <v>9.1</v>
      </c>
      <c r="P72" s="3">
        <v>1889816</v>
      </c>
      <c r="Q72" s="11" t="str" cm="1">
        <f t="array" ref="Q72">_xlfn.IFS(Series_y_Movies[[#This Row],[Imdb_Score]]&lt;7,"Detractor",Series_y_Movies[[#This Row],[Imdb_Score]]&lt;9,"Neutro",Series_y_Movies[[#This Row],[Imdb_Score]]&lt;=10,"Promotor")</f>
        <v>Promotor</v>
      </c>
    </row>
    <row r="73" spans="1:17" x14ac:dyDescent="0.3">
      <c r="A73" s="1">
        <v>111</v>
      </c>
      <c r="B73" s="1" t="s">
        <v>0</v>
      </c>
      <c r="C73" s="1" t="s">
        <v>307</v>
      </c>
      <c r="D73" s="1" t="s">
        <v>308</v>
      </c>
      <c r="E73" s="1" t="s">
        <v>4682</v>
      </c>
      <c r="F73" s="1" t="s">
        <v>183</v>
      </c>
      <c r="G73" s="3">
        <v>10</v>
      </c>
      <c r="H73" s="3">
        <v>9</v>
      </c>
      <c r="I73" s="3">
        <v>1948</v>
      </c>
      <c r="J73" s="10">
        <v>17786</v>
      </c>
      <c r="K73" s="2" t="s">
        <v>28</v>
      </c>
      <c r="L73" s="2">
        <v>140</v>
      </c>
      <c r="M73" s="1" t="s">
        <v>147</v>
      </c>
      <c r="N73" s="1" t="s">
        <v>309</v>
      </c>
      <c r="O73" s="12">
        <v>8.1255279055785703</v>
      </c>
      <c r="P73" s="3">
        <v>535979</v>
      </c>
      <c r="Q73" s="11" t="str" cm="1">
        <f t="array" ref="Q73">_xlfn.IFS(Series_y_Movies[[#This Row],[Imdb_Score]]&lt;7,"Detractor",Series_y_Movies[[#This Row],[Imdb_Score]]&lt;9,"Neutro",Series_y_Movies[[#This Row],[Imdb_Score]]&lt;=10,"Promotor")</f>
        <v>Neutro</v>
      </c>
    </row>
    <row r="74" spans="1:17" x14ac:dyDescent="0.3">
      <c r="A74" s="1">
        <v>112</v>
      </c>
      <c r="B74" s="1" t="s">
        <v>0</v>
      </c>
      <c r="C74" s="1" t="s">
        <v>310</v>
      </c>
      <c r="D74" s="1" t="s">
        <v>311</v>
      </c>
      <c r="E74" s="1" t="s">
        <v>312</v>
      </c>
      <c r="F74" s="1" t="s">
        <v>16</v>
      </c>
      <c r="G74" s="3">
        <v>10</v>
      </c>
      <c r="H74" s="3">
        <v>9</v>
      </c>
      <c r="I74" s="3">
        <v>1949</v>
      </c>
      <c r="J74" s="10">
        <v>18151</v>
      </c>
      <c r="K74" s="2" t="s">
        <v>10</v>
      </c>
      <c r="L74" s="2">
        <v>11</v>
      </c>
      <c r="M74" s="1" t="s">
        <v>5</v>
      </c>
      <c r="N74" s="1" t="s">
        <v>4683</v>
      </c>
      <c r="O74" s="12">
        <v>5.2</v>
      </c>
      <c r="P74" s="3">
        <v>87635</v>
      </c>
      <c r="Q74" s="11" t="str" cm="1">
        <f t="array" ref="Q74">_xlfn.IFS(Series_y_Movies[[#This Row],[Imdb_Score]]&lt;7,"Detractor",Series_y_Movies[[#This Row],[Imdb_Score]]&lt;9,"Neutro",Series_y_Movies[[#This Row],[Imdb_Score]]&lt;=10,"Promotor")</f>
        <v>Detractor</v>
      </c>
    </row>
    <row r="75" spans="1:17" x14ac:dyDescent="0.3">
      <c r="A75" s="1">
        <v>117</v>
      </c>
      <c r="B75" s="1" t="s">
        <v>0</v>
      </c>
      <c r="C75" s="1" t="s">
        <v>314</v>
      </c>
      <c r="D75" s="1" t="s">
        <v>315</v>
      </c>
      <c r="E75" s="1" t="s">
        <v>316</v>
      </c>
      <c r="F75" s="1" t="s">
        <v>16</v>
      </c>
      <c r="G75" s="3">
        <v>3</v>
      </c>
      <c r="H75" s="3">
        <v>9</v>
      </c>
      <c r="I75" s="3">
        <v>1949</v>
      </c>
      <c r="J75" s="10">
        <v>18144</v>
      </c>
      <c r="K75" s="2" t="s">
        <v>31</v>
      </c>
      <c r="L75" s="2">
        <v>66</v>
      </c>
      <c r="M75" s="1" t="s">
        <v>132</v>
      </c>
      <c r="N75" s="1" t="s">
        <v>317</v>
      </c>
      <c r="O75" s="12">
        <v>8.2949558193707684</v>
      </c>
      <c r="P75" s="3">
        <v>1513</v>
      </c>
      <c r="Q75" s="11" t="str" cm="1">
        <f t="array" ref="Q75">_xlfn.IFS(Series_y_Movies[[#This Row],[Imdb_Score]]&lt;7,"Detractor",Series_y_Movies[[#This Row],[Imdb_Score]]&lt;9,"Neutro",Series_y_Movies[[#This Row],[Imdb_Score]]&lt;=10,"Promotor")</f>
        <v>Neutro</v>
      </c>
    </row>
    <row r="76" spans="1:17" x14ac:dyDescent="0.3">
      <c r="A76" s="1">
        <v>118</v>
      </c>
      <c r="B76" s="1" t="s">
        <v>0</v>
      </c>
      <c r="C76" s="1" t="s">
        <v>318</v>
      </c>
      <c r="D76" s="1" t="s">
        <v>319</v>
      </c>
      <c r="E76" s="1" t="s">
        <v>320</v>
      </c>
      <c r="F76" s="1" t="s">
        <v>60</v>
      </c>
      <c r="G76" s="3">
        <v>3</v>
      </c>
      <c r="H76" s="3">
        <v>9</v>
      </c>
      <c r="I76" s="3">
        <v>1949</v>
      </c>
      <c r="J76" s="10">
        <v>18144</v>
      </c>
      <c r="K76" s="2" t="s">
        <v>28</v>
      </c>
      <c r="L76" s="2">
        <v>115</v>
      </c>
      <c r="M76" s="1" t="s">
        <v>321</v>
      </c>
      <c r="N76" s="1" t="s">
        <v>322</v>
      </c>
      <c r="O76" s="12">
        <v>9.7030022084141052</v>
      </c>
      <c r="P76" s="3">
        <v>959976</v>
      </c>
      <c r="Q76" s="11" t="str" cm="1">
        <f t="array" ref="Q76">_xlfn.IFS(Series_y_Movies[[#This Row],[Imdb_Score]]&lt;7,"Detractor",Series_y_Movies[[#This Row],[Imdb_Score]]&lt;9,"Neutro",Series_y_Movies[[#This Row],[Imdb_Score]]&lt;=10,"Promotor")</f>
        <v>Promotor</v>
      </c>
    </row>
    <row r="77" spans="1:17" x14ac:dyDescent="0.3">
      <c r="A77" s="1">
        <v>121</v>
      </c>
      <c r="B77" s="1" t="s">
        <v>0</v>
      </c>
      <c r="C77" s="1" t="s">
        <v>323</v>
      </c>
      <c r="D77" s="1" t="s">
        <v>324</v>
      </c>
      <c r="E77" s="1" t="s">
        <v>325</v>
      </c>
      <c r="F77" s="1" t="s">
        <v>183</v>
      </c>
      <c r="G77" s="3">
        <v>27</v>
      </c>
      <c r="H77" s="3">
        <v>8</v>
      </c>
      <c r="I77" s="3">
        <v>1949</v>
      </c>
      <c r="J77" s="10">
        <v>18137</v>
      </c>
      <c r="K77" s="2" t="s">
        <v>28</v>
      </c>
      <c r="L77" s="2">
        <v>137</v>
      </c>
      <c r="M77" s="1" t="s">
        <v>326</v>
      </c>
      <c r="N77" s="1" t="s">
        <v>4684</v>
      </c>
      <c r="O77" s="12">
        <v>9.6492731732418182</v>
      </c>
      <c r="P77" s="3">
        <v>240050</v>
      </c>
      <c r="Q77" s="11" t="str" cm="1">
        <f t="array" ref="Q77">_xlfn.IFS(Series_y_Movies[[#This Row],[Imdb_Score]]&lt;7,"Detractor",Series_y_Movies[[#This Row],[Imdb_Score]]&lt;9,"Neutro",Series_y_Movies[[#This Row],[Imdb_Score]]&lt;=10,"Promotor")</f>
        <v>Promotor</v>
      </c>
    </row>
    <row r="78" spans="1:17" x14ac:dyDescent="0.3">
      <c r="A78" s="1">
        <v>122</v>
      </c>
      <c r="B78" s="1" t="s">
        <v>0</v>
      </c>
      <c r="C78" s="1" t="s">
        <v>327</v>
      </c>
      <c r="D78" s="1" t="s">
        <v>328</v>
      </c>
      <c r="E78" s="1" t="s">
        <v>329</v>
      </c>
      <c r="F78" s="1" t="s">
        <v>16</v>
      </c>
      <c r="G78" s="3">
        <v>27</v>
      </c>
      <c r="H78" s="3">
        <v>8</v>
      </c>
      <c r="I78" s="3">
        <v>1949</v>
      </c>
      <c r="J78" s="10">
        <v>18137</v>
      </c>
      <c r="K78" s="2" t="s">
        <v>28</v>
      </c>
      <c r="L78" s="2">
        <v>99</v>
      </c>
      <c r="M78" s="1" t="s">
        <v>330</v>
      </c>
      <c r="N78" s="1" t="s">
        <v>331</v>
      </c>
      <c r="O78" s="12">
        <v>9.0236202462769839</v>
      </c>
      <c r="P78" s="3">
        <v>104334</v>
      </c>
      <c r="Q78" s="11" t="str" cm="1">
        <f t="array" ref="Q78">_xlfn.IFS(Series_y_Movies[[#This Row],[Imdb_Score]]&lt;7,"Detractor",Series_y_Movies[[#This Row],[Imdb_Score]]&lt;9,"Neutro",Series_y_Movies[[#This Row],[Imdb_Score]]&lt;=10,"Promotor")</f>
        <v>Promotor</v>
      </c>
    </row>
    <row r="79" spans="1:17" x14ac:dyDescent="0.3">
      <c r="A79" s="1">
        <v>123</v>
      </c>
      <c r="B79" s="1" t="s">
        <v>0</v>
      </c>
      <c r="C79" s="1" t="s">
        <v>332</v>
      </c>
      <c r="D79" s="1" t="s">
        <v>333</v>
      </c>
      <c r="E79" s="1" t="s">
        <v>4685</v>
      </c>
      <c r="F79" s="1" t="s">
        <v>4896</v>
      </c>
      <c r="G79" s="3">
        <v>27</v>
      </c>
      <c r="H79" s="3">
        <v>8</v>
      </c>
      <c r="I79" s="3">
        <v>1950</v>
      </c>
      <c r="J79" s="10">
        <v>18502</v>
      </c>
      <c r="K79" s="2" t="s">
        <v>4</v>
      </c>
      <c r="L79" s="2">
        <v>22</v>
      </c>
      <c r="M79" s="1" t="s">
        <v>334</v>
      </c>
      <c r="N79" s="1" t="s">
        <v>335</v>
      </c>
      <c r="O79" s="12">
        <v>5.6</v>
      </c>
      <c r="P79" s="3">
        <v>925426</v>
      </c>
      <c r="Q79" s="11" t="str" cm="1">
        <f t="array" ref="Q79">_xlfn.IFS(Series_y_Movies[[#This Row],[Imdb_Score]]&lt;7,"Detractor",Series_y_Movies[[#This Row],[Imdb_Score]]&lt;9,"Neutro",Series_y_Movies[[#This Row],[Imdb_Score]]&lt;=10,"Promotor")</f>
        <v>Detractor</v>
      </c>
    </row>
    <row r="80" spans="1:17" x14ac:dyDescent="0.3">
      <c r="A80" s="1">
        <v>124</v>
      </c>
      <c r="B80" s="1" t="s">
        <v>0</v>
      </c>
      <c r="C80" s="1" t="s">
        <v>336</v>
      </c>
      <c r="D80" s="1" t="s">
        <v>337</v>
      </c>
      <c r="E80" s="1" t="s">
        <v>338</v>
      </c>
      <c r="F80" s="1" t="s">
        <v>16</v>
      </c>
      <c r="G80" s="3">
        <v>27</v>
      </c>
      <c r="H80" s="3">
        <v>8</v>
      </c>
      <c r="I80" s="3">
        <v>1950</v>
      </c>
      <c r="J80" s="10">
        <v>18502</v>
      </c>
      <c r="K80" s="2" t="s">
        <v>31</v>
      </c>
      <c r="L80" s="2">
        <v>14</v>
      </c>
      <c r="M80" s="1" t="s">
        <v>339</v>
      </c>
      <c r="N80" s="1" t="s">
        <v>340</v>
      </c>
      <c r="O80" s="12">
        <v>6.2</v>
      </c>
      <c r="P80" s="3">
        <v>1824783</v>
      </c>
      <c r="Q80" s="11" t="str" cm="1">
        <f t="array" ref="Q80">_xlfn.IFS(Series_y_Movies[[#This Row],[Imdb_Score]]&lt;7,"Detractor",Series_y_Movies[[#This Row],[Imdb_Score]]&lt;9,"Neutro",Series_y_Movies[[#This Row],[Imdb_Score]]&lt;=10,"Promotor")</f>
        <v>Detractor</v>
      </c>
    </row>
    <row r="81" spans="1:17" x14ac:dyDescent="0.3">
      <c r="A81" s="1">
        <v>125</v>
      </c>
      <c r="B81" s="1" t="s">
        <v>0</v>
      </c>
      <c r="C81" s="1" t="s">
        <v>341</v>
      </c>
      <c r="D81" s="1" t="s">
        <v>342</v>
      </c>
      <c r="E81" s="1" t="s">
        <v>343</v>
      </c>
      <c r="F81" s="1" t="s">
        <v>16</v>
      </c>
      <c r="G81" s="3">
        <v>27</v>
      </c>
      <c r="H81" s="3">
        <v>8</v>
      </c>
      <c r="I81" s="3">
        <v>1950</v>
      </c>
      <c r="J81" s="10">
        <v>18502</v>
      </c>
      <c r="K81" s="2" t="s">
        <v>10</v>
      </c>
      <c r="L81" s="2">
        <v>85</v>
      </c>
      <c r="M81" s="1" t="s">
        <v>344</v>
      </c>
      <c r="N81" s="1" t="s">
        <v>345</v>
      </c>
      <c r="O81" s="12">
        <v>4.8</v>
      </c>
      <c r="P81" s="3">
        <v>22044</v>
      </c>
      <c r="Q81" s="11" t="str" cm="1">
        <f t="array" ref="Q81">_xlfn.IFS(Series_y_Movies[[#This Row],[Imdb_Score]]&lt;7,"Detractor",Series_y_Movies[[#This Row],[Imdb_Score]]&lt;9,"Neutro",Series_y_Movies[[#This Row],[Imdb_Score]]&lt;=10,"Promotor")</f>
        <v>Detractor</v>
      </c>
    </row>
    <row r="82" spans="1:17" x14ac:dyDescent="0.3">
      <c r="A82" s="1">
        <v>129</v>
      </c>
      <c r="B82" s="1" t="s">
        <v>0</v>
      </c>
      <c r="C82" s="1" t="s">
        <v>348</v>
      </c>
      <c r="D82" s="1" t="s">
        <v>349</v>
      </c>
      <c r="E82" s="1" t="s">
        <v>350</v>
      </c>
      <c r="F82" s="1" t="s">
        <v>351</v>
      </c>
      <c r="G82" s="3">
        <v>20</v>
      </c>
      <c r="H82" s="3">
        <v>8</v>
      </c>
      <c r="I82" s="3">
        <v>1950</v>
      </c>
      <c r="J82" s="10">
        <v>18495</v>
      </c>
      <c r="K82" s="2" t="s">
        <v>10</v>
      </c>
      <c r="L82" s="2">
        <v>104</v>
      </c>
      <c r="M82" s="1" t="s">
        <v>261</v>
      </c>
      <c r="N82" s="1" t="s">
        <v>352</v>
      </c>
      <c r="O82" s="12">
        <v>5.7</v>
      </c>
      <c r="P82" s="3">
        <v>1834334</v>
      </c>
      <c r="Q82" s="11" t="str" cm="1">
        <f t="array" ref="Q82">_xlfn.IFS(Series_y_Movies[[#This Row],[Imdb_Score]]&lt;7,"Detractor",Series_y_Movies[[#This Row],[Imdb_Score]]&lt;9,"Neutro",Series_y_Movies[[#This Row],[Imdb_Score]]&lt;=10,"Promotor")</f>
        <v>Detractor</v>
      </c>
    </row>
    <row r="83" spans="1:17" x14ac:dyDescent="0.3">
      <c r="A83" s="1">
        <v>131</v>
      </c>
      <c r="B83" s="1" t="s">
        <v>0</v>
      </c>
      <c r="C83" s="1" t="s">
        <v>353</v>
      </c>
      <c r="D83" s="1" t="s">
        <v>354</v>
      </c>
      <c r="E83" s="1" t="s">
        <v>355</v>
      </c>
      <c r="F83" s="1" t="s">
        <v>356</v>
      </c>
      <c r="G83" s="3">
        <v>13</v>
      </c>
      <c r="H83" s="3">
        <v>8</v>
      </c>
      <c r="I83" s="3">
        <v>1950</v>
      </c>
      <c r="J83" s="10">
        <v>18488</v>
      </c>
      <c r="K83" s="2" t="s">
        <v>28</v>
      </c>
      <c r="L83" s="2">
        <v>106</v>
      </c>
      <c r="M83" s="1" t="s">
        <v>321</v>
      </c>
      <c r="N83" s="1" t="s">
        <v>357</v>
      </c>
      <c r="O83" s="12">
        <v>6.4</v>
      </c>
      <c r="P83" s="3">
        <v>3671</v>
      </c>
      <c r="Q83" s="11" t="str" cm="1">
        <f t="array" ref="Q83">_xlfn.IFS(Series_y_Movies[[#This Row],[Imdb_Score]]&lt;7,"Detractor",Series_y_Movies[[#This Row],[Imdb_Score]]&lt;9,"Neutro",Series_y_Movies[[#This Row],[Imdb_Score]]&lt;=10,"Promotor")</f>
        <v>Detractor</v>
      </c>
    </row>
    <row r="84" spans="1:17" x14ac:dyDescent="0.3">
      <c r="A84" s="1">
        <v>132</v>
      </c>
      <c r="B84" s="1" t="s">
        <v>0</v>
      </c>
      <c r="C84" s="1" t="s">
        <v>358</v>
      </c>
      <c r="D84" s="1" t="s">
        <v>359</v>
      </c>
      <c r="E84" s="1" t="s">
        <v>360</v>
      </c>
      <c r="F84" s="1" t="s">
        <v>16</v>
      </c>
      <c r="G84" s="3">
        <v>13</v>
      </c>
      <c r="H84" s="3">
        <v>8</v>
      </c>
      <c r="I84" s="3">
        <v>1950</v>
      </c>
      <c r="J84" s="10">
        <v>18488</v>
      </c>
      <c r="K84" s="2" t="s">
        <v>28</v>
      </c>
      <c r="L84" s="2">
        <v>105</v>
      </c>
      <c r="M84" s="1" t="s">
        <v>321</v>
      </c>
      <c r="N84" s="1" t="s">
        <v>361</v>
      </c>
      <c r="O84" s="12">
        <v>8.4</v>
      </c>
      <c r="P84" s="3">
        <v>44443</v>
      </c>
      <c r="Q84" s="11" t="str" cm="1">
        <f t="array" ref="Q84">_xlfn.IFS(Series_y_Movies[[#This Row],[Imdb_Score]]&lt;7,"Detractor",Series_y_Movies[[#This Row],[Imdb_Score]]&lt;9,"Neutro",Series_y_Movies[[#This Row],[Imdb_Score]]&lt;=10,"Promotor")</f>
        <v>Neutro</v>
      </c>
    </row>
    <row r="85" spans="1:17" x14ac:dyDescent="0.3">
      <c r="A85" s="1">
        <v>138</v>
      </c>
      <c r="B85" s="1" t="s">
        <v>0</v>
      </c>
      <c r="C85" s="1" t="s">
        <v>364</v>
      </c>
      <c r="D85" s="1" t="s">
        <v>157</v>
      </c>
      <c r="E85" s="1" t="s">
        <v>365</v>
      </c>
      <c r="F85" s="1" t="s">
        <v>16</v>
      </c>
      <c r="G85" s="3">
        <v>6</v>
      </c>
      <c r="H85" s="3">
        <v>8</v>
      </c>
      <c r="I85" s="3">
        <v>1951</v>
      </c>
      <c r="J85" s="10">
        <v>18846</v>
      </c>
      <c r="K85" s="2" t="s">
        <v>35</v>
      </c>
      <c r="L85" s="2">
        <v>88</v>
      </c>
      <c r="M85" s="1" t="s">
        <v>91</v>
      </c>
      <c r="N85" s="1" t="s">
        <v>366</v>
      </c>
      <c r="O85" s="12">
        <v>9.8315717348928118</v>
      </c>
      <c r="P85" s="3">
        <v>100194</v>
      </c>
      <c r="Q85" s="11" t="str" cm="1">
        <f t="array" ref="Q85">_xlfn.IFS(Series_y_Movies[[#This Row],[Imdb_Score]]&lt;7,"Detractor",Series_y_Movies[[#This Row],[Imdb_Score]]&lt;9,"Neutro",Series_y_Movies[[#This Row],[Imdb_Score]]&lt;=10,"Promotor")</f>
        <v>Promotor</v>
      </c>
    </row>
    <row r="86" spans="1:17" x14ac:dyDescent="0.3">
      <c r="A86" s="1">
        <v>139</v>
      </c>
      <c r="B86" s="1" t="s">
        <v>0</v>
      </c>
      <c r="C86" s="1" t="s">
        <v>367</v>
      </c>
      <c r="D86" s="1" t="s">
        <v>368</v>
      </c>
      <c r="E86" s="1" t="s">
        <v>369</v>
      </c>
      <c r="F86" s="1" t="s">
        <v>16</v>
      </c>
      <c r="G86" s="3">
        <v>6</v>
      </c>
      <c r="H86" s="3">
        <v>8</v>
      </c>
      <c r="I86" s="3">
        <v>1951</v>
      </c>
      <c r="J86" s="10">
        <v>18846</v>
      </c>
      <c r="K86" s="2" t="s">
        <v>35</v>
      </c>
      <c r="L86" s="2">
        <v>92</v>
      </c>
      <c r="M86" s="1" t="s">
        <v>313</v>
      </c>
      <c r="N86" s="1" t="s">
        <v>370</v>
      </c>
      <c r="O86" s="12">
        <v>6.4</v>
      </c>
      <c r="P86" s="3">
        <v>716514</v>
      </c>
      <c r="Q86" s="11" t="str" cm="1">
        <f t="array" ref="Q86">_xlfn.IFS(Series_y_Movies[[#This Row],[Imdb_Score]]&lt;7,"Detractor",Series_y_Movies[[#This Row],[Imdb_Score]]&lt;9,"Neutro",Series_y_Movies[[#This Row],[Imdb_Score]]&lt;=10,"Promotor")</f>
        <v>Detractor</v>
      </c>
    </row>
    <row r="87" spans="1:17" x14ac:dyDescent="0.3">
      <c r="A87" s="1">
        <v>140</v>
      </c>
      <c r="B87" s="1" t="s">
        <v>0</v>
      </c>
      <c r="C87" s="1" t="s">
        <v>371</v>
      </c>
      <c r="D87" s="1" t="s">
        <v>4896</v>
      </c>
      <c r="E87" s="1" t="s">
        <v>372</v>
      </c>
      <c r="F87" s="1" t="s">
        <v>4896</v>
      </c>
      <c r="G87" s="3">
        <v>6</v>
      </c>
      <c r="H87" s="3">
        <v>8</v>
      </c>
      <c r="I87" s="3">
        <v>1951</v>
      </c>
      <c r="J87" s="10">
        <v>18846</v>
      </c>
      <c r="K87" s="2" t="s">
        <v>31</v>
      </c>
      <c r="L87" s="2">
        <v>44</v>
      </c>
      <c r="M87" s="1" t="s">
        <v>297</v>
      </c>
      <c r="N87" s="1" t="s">
        <v>373</v>
      </c>
      <c r="O87" s="12">
        <v>6</v>
      </c>
      <c r="P87" s="3">
        <v>1893167</v>
      </c>
      <c r="Q87" s="11" t="str" cm="1">
        <f t="array" ref="Q87">_xlfn.IFS(Series_y_Movies[[#This Row],[Imdb_Score]]&lt;7,"Detractor",Series_y_Movies[[#This Row],[Imdb_Score]]&lt;9,"Neutro",Series_y_Movies[[#This Row],[Imdb_Score]]&lt;=10,"Promotor")</f>
        <v>Detractor</v>
      </c>
    </row>
    <row r="88" spans="1:17" x14ac:dyDescent="0.3">
      <c r="A88" s="1">
        <v>141</v>
      </c>
      <c r="B88" s="1" t="s">
        <v>0</v>
      </c>
      <c r="C88" s="1" t="s">
        <v>374</v>
      </c>
      <c r="D88" s="1" t="s">
        <v>375</v>
      </c>
      <c r="E88" s="1" t="s">
        <v>376</v>
      </c>
      <c r="F88" s="1" t="s">
        <v>16</v>
      </c>
      <c r="G88" s="3">
        <v>6</v>
      </c>
      <c r="H88" s="3">
        <v>8</v>
      </c>
      <c r="I88" s="3">
        <v>1951</v>
      </c>
      <c r="J88" s="10">
        <v>18846</v>
      </c>
      <c r="K88" s="2" t="s">
        <v>28</v>
      </c>
      <c r="L88" s="2">
        <v>126</v>
      </c>
      <c r="M88" s="1" t="s">
        <v>377</v>
      </c>
      <c r="N88" s="1" t="s">
        <v>378</v>
      </c>
      <c r="O88" s="12">
        <v>9.1999999999999993</v>
      </c>
      <c r="P88" s="3">
        <v>64251</v>
      </c>
      <c r="Q88" s="11" t="str" cm="1">
        <f t="array" ref="Q88">_xlfn.IFS(Series_y_Movies[[#This Row],[Imdb_Score]]&lt;7,"Detractor",Series_y_Movies[[#This Row],[Imdb_Score]]&lt;9,"Neutro",Series_y_Movies[[#This Row],[Imdb_Score]]&lt;=10,"Promotor")</f>
        <v>Promotor</v>
      </c>
    </row>
    <row r="89" spans="1:17" x14ac:dyDescent="0.3">
      <c r="A89" s="1">
        <v>144</v>
      </c>
      <c r="B89" s="1" t="s">
        <v>0</v>
      </c>
      <c r="C89" s="1" t="s">
        <v>380</v>
      </c>
      <c r="D89" s="1" t="s">
        <v>381</v>
      </c>
      <c r="E89" s="1" t="s">
        <v>382</v>
      </c>
      <c r="F89" s="1" t="s">
        <v>4896</v>
      </c>
      <c r="G89" s="3">
        <v>30</v>
      </c>
      <c r="H89" s="3">
        <v>7</v>
      </c>
      <c r="I89" s="3">
        <v>1952</v>
      </c>
      <c r="J89" s="10">
        <v>19205</v>
      </c>
      <c r="K89" s="2" t="s">
        <v>22</v>
      </c>
      <c r="L89" s="2">
        <v>88</v>
      </c>
      <c r="M89" s="1" t="s">
        <v>41</v>
      </c>
      <c r="N89" s="1" t="s">
        <v>383</v>
      </c>
      <c r="O89" s="12">
        <v>8.7786589702898183</v>
      </c>
      <c r="P89" s="3">
        <v>81</v>
      </c>
      <c r="Q89" s="11" t="str" cm="1">
        <f t="array" ref="Q89">_xlfn.IFS(Series_y_Movies[[#This Row],[Imdb_Score]]&lt;7,"Detractor",Series_y_Movies[[#This Row],[Imdb_Score]]&lt;9,"Neutro",Series_y_Movies[[#This Row],[Imdb_Score]]&lt;=10,"Promotor")</f>
        <v>Neutro</v>
      </c>
    </row>
    <row r="90" spans="1:17" x14ac:dyDescent="0.3">
      <c r="A90" s="1">
        <v>145</v>
      </c>
      <c r="B90" s="1" t="s">
        <v>0</v>
      </c>
      <c r="C90" s="1" t="s">
        <v>384</v>
      </c>
      <c r="D90" s="1" t="s">
        <v>385</v>
      </c>
      <c r="E90" s="1" t="s">
        <v>386</v>
      </c>
      <c r="F90" s="1" t="s">
        <v>16</v>
      </c>
      <c r="G90" s="3">
        <v>30</v>
      </c>
      <c r="H90" s="3">
        <v>7</v>
      </c>
      <c r="I90" s="3">
        <v>1952</v>
      </c>
      <c r="J90" s="10">
        <v>19205</v>
      </c>
      <c r="K90" s="2" t="s">
        <v>10</v>
      </c>
      <c r="L90" s="2">
        <v>82</v>
      </c>
      <c r="M90" s="1" t="s">
        <v>86</v>
      </c>
      <c r="N90" s="1" t="s">
        <v>387</v>
      </c>
      <c r="O90" s="12">
        <v>5.8</v>
      </c>
      <c r="P90" s="3">
        <v>1619748</v>
      </c>
      <c r="Q90" s="11" t="str" cm="1">
        <f t="array" ref="Q90">_xlfn.IFS(Series_y_Movies[[#This Row],[Imdb_Score]]&lt;7,"Detractor",Series_y_Movies[[#This Row],[Imdb_Score]]&lt;9,"Neutro",Series_y_Movies[[#This Row],[Imdb_Score]]&lt;=10,"Promotor")</f>
        <v>Detractor</v>
      </c>
    </row>
    <row r="91" spans="1:17" x14ac:dyDescent="0.3">
      <c r="A91" s="1">
        <v>152</v>
      </c>
      <c r="B91" s="1" t="s">
        <v>0</v>
      </c>
      <c r="C91" s="1" t="s">
        <v>390</v>
      </c>
      <c r="D91" s="1" t="s">
        <v>391</v>
      </c>
      <c r="E91" s="1" t="s">
        <v>392</v>
      </c>
      <c r="F91" s="1" t="s">
        <v>393</v>
      </c>
      <c r="G91" s="3">
        <v>23</v>
      </c>
      <c r="H91" s="3">
        <v>7</v>
      </c>
      <c r="I91" s="3">
        <v>1952</v>
      </c>
      <c r="J91" s="10">
        <v>19198</v>
      </c>
      <c r="K91" s="2" t="s">
        <v>10</v>
      </c>
      <c r="L91" s="2">
        <v>94</v>
      </c>
      <c r="M91" s="1" t="s">
        <v>17</v>
      </c>
      <c r="N91" s="1" t="s">
        <v>394</v>
      </c>
      <c r="O91" s="12">
        <v>9.6179243503866889</v>
      </c>
      <c r="P91" s="3">
        <v>283306</v>
      </c>
      <c r="Q91" s="11" t="str" cm="1">
        <f t="array" ref="Q91">_xlfn.IFS(Series_y_Movies[[#This Row],[Imdb_Score]]&lt;7,"Detractor",Series_y_Movies[[#This Row],[Imdb_Score]]&lt;9,"Neutro",Series_y_Movies[[#This Row],[Imdb_Score]]&lt;=10,"Promotor")</f>
        <v>Promotor</v>
      </c>
    </row>
    <row r="92" spans="1:17" x14ac:dyDescent="0.3">
      <c r="A92" s="1">
        <v>153</v>
      </c>
      <c r="B92" s="1" t="s">
        <v>0</v>
      </c>
      <c r="C92" s="1" t="s">
        <v>395</v>
      </c>
      <c r="D92" s="1" t="s">
        <v>4896</v>
      </c>
      <c r="E92" s="1" t="s">
        <v>396</v>
      </c>
      <c r="F92" s="1" t="s">
        <v>4896</v>
      </c>
      <c r="G92" s="3">
        <v>23</v>
      </c>
      <c r="H92" s="3">
        <v>7</v>
      </c>
      <c r="I92" s="3">
        <v>1952</v>
      </c>
      <c r="J92" s="10">
        <v>19198</v>
      </c>
      <c r="K92" s="2" t="s">
        <v>31</v>
      </c>
      <c r="L92" s="2">
        <v>91</v>
      </c>
      <c r="M92" s="1" t="s">
        <v>397</v>
      </c>
      <c r="N92" s="1" t="s">
        <v>398</v>
      </c>
      <c r="O92" s="12">
        <v>9.0073870902294058</v>
      </c>
      <c r="P92" s="3">
        <v>556</v>
      </c>
      <c r="Q92" s="11" t="str" cm="1">
        <f t="array" ref="Q92">_xlfn.IFS(Series_y_Movies[[#This Row],[Imdb_Score]]&lt;7,"Detractor",Series_y_Movies[[#This Row],[Imdb_Score]]&lt;9,"Neutro",Series_y_Movies[[#This Row],[Imdb_Score]]&lt;=10,"Promotor")</f>
        <v>Promotor</v>
      </c>
    </row>
    <row r="93" spans="1:17" x14ac:dyDescent="0.3">
      <c r="A93" s="1">
        <v>154</v>
      </c>
      <c r="B93" s="1" t="s">
        <v>0</v>
      </c>
      <c r="C93" s="1" t="s">
        <v>399</v>
      </c>
      <c r="D93" s="1" t="s">
        <v>400</v>
      </c>
      <c r="E93" s="1" t="s">
        <v>401</v>
      </c>
      <c r="F93" s="1" t="s">
        <v>4896</v>
      </c>
      <c r="G93" s="3">
        <v>23</v>
      </c>
      <c r="H93" s="3">
        <v>7</v>
      </c>
      <c r="I93" s="3">
        <v>1952</v>
      </c>
      <c r="J93" s="10">
        <v>19198</v>
      </c>
      <c r="K93" s="2" t="s">
        <v>31</v>
      </c>
      <c r="L93" s="2">
        <v>44</v>
      </c>
      <c r="M93" s="1" t="s">
        <v>297</v>
      </c>
      <c r="N93" s="1" t="s">
        <v>402</v>
      </c>
      <c r="O93" s="12">
        <v>6.1</v>
      </c>
      <c r="P93" s="3">
        <v>24</v>
      </c>
      <c r="Q93" s="11" t="str" cm="1">
        <f t="array" ref="Q93">_xlfn.IFS(Series_y_Movies[[#This Row],[Imdb_Score]]&lt;7,"Detractor",Series_y_Movies[[#This Row],[Imdb_Score]]&lt;9,"Neutro",Series_y_Movies[[#This Row],[Imdb_Score]]&lt;=10,"Promotor")</f>
        <v>Detractor</v>
      </c>
    </row>
    <row r="94" spans="1:17" x14ac:dyDescent="0.3">
      <c r="A94" s="1">
        <v>155</v>
      </c>
      <c r="B94" s="1" t="s">
        <v>0</v>
      </c>
      <c r="C94" s="1" t="s">
        <v>403</v>
      </c>
      <c r="D94" s="1" t="s">
        <v>4896</v>
      </c>
      <c r="E94" s="1" t="s">
        <v>404</v>
      </c>
      <c r="F94" s="1" t="s">
        <v>4896</v>
      </c>
      <c r="G94" s="3">
        <v>23</v>
      </c>
      <c r="H94" s="3">
        <v>7</v>
      </c>
      <c r="I94" s="3">
        <v>1952</v>
      </c>
      <c r="J94" s="10">
        <v>19198</v>
      </c>
      <c r="K94" s="2" t="s">
        <v>22</v>
      </c>
      <c r="L94" s="2">
        <v>44</v>
      </c>
      <c r="M94" s="1" t="s">
        <v>297</v>
      </c>
      <c r="N94" s="1" t="s">
        <v>405</v>
      </c>
      <c r="O94" s="12">
        <v>5.5</v>
      </c>
      <c r="P94" s="3">
        <v>54</v>
      </c>
      <c r="Q94" s="11" t="str" cm="1">
        <f t="array" ref="Q94">_xlfn.IFS(Series_y_Movies[[#This Row],[Imdb_Score]]&lt;7,"Detractor",Series_y_Movies[[#This Row],[Imdb_Score]]&lt;9,"Neutro",Series_y_Movies[[#This Row],[Imdb_Score]]&lt;=10,"Promotor")</f>
        <v>Detractor</v>
      </c>
    </row>
    <row r="95" spans="1:17" x14ac:dyDescent="0.3">
      <c r="A95" s="1">
        <v>156</v>
      </c>
      <c r="B95" s="1" t="s">
        <v>0</v>
      </c>
      <c r="C95" s="1" t="s">
        <v>406</v>
      </c>
      <c r="D95" s="1" t="s">
        <v>407</v>
      </c>
      <c r="E95" s="1" t="s">
        <v>408</v>
      </c>
      <c r="F95" s="1" t="s">
        <v>4896</v>
      </c>
      <c r="G95" s="3">
        <v>23</v>
      </c>
      <c r="H95" s="3">
        <v>7</v>
      </c>
      <c r="I95" s="3">
        <v>1952</v>
      </c>
      <c r="J95" s="10">
        <v>19198</v>
      </c>
      <c r="K95" s="2" t="s">
        <v>31</v>
      </c>
      <c r="L95" s="2">
        <v>87</v>
      </c>
      <c r="M95" s="1" t="s">
        <v>41</v>
      </c>
      <c r="N95" s="1" t="s">
        <v>409</v>
      </c>
      <c r="O95" s="12">
        <v>8.5193877186234452</v>
      </c>
      <c r="P95" s="3">
        <v>398</v>
      </c>
      <c r="Q95" s="11" t="str" cm="1">
        <f t="array" ref="Q95">_xlfn.IFS(Series_y_Movies[[#This Row],[Imdb_Score]]&lt;7,"Detractor",Series_y_Movies[[#This Row],[Imdb_Score]]&lt;9,"Neutro",Series_y_Movies[[#This Row],[Imdb_Score]]&lt;=10,"Promotor")</f>
        <v>Neutro</v>
      </c>
    </row>
    <row r="96" spans="1:17" x14ac:dyDescent="0.3">
      <c r="A96" s="1">
        <v>157</v>
      </c>
      <c r="B96" s="1" t="s">
        <v>0</v>
      </c>
      <c r="C96" s="1" t="s">
        <v>410</v>
      </c>
      <c r="D96" s="1" t="s">
        <v>411</v>
      </c>
      <c r="E96" s="1" t="s">
        <v>412</v>
      </c>
      <c r="F96" s="1" t="s">
        <v>4896</v>
      </c>
      <c r="G96" s="3">
        <v>23</v>
      </c>
      <c r="H96" s="3">
        <v>7</v>
      </c>
      <c r="I96" s="3">
        <v>1952</v>
      </c>
      <c r="J96" s="10">
        <v>19198</v>
      </c>
      <c r="K96" s="2" t="s">
        <v>10</v>
      </c>
      <c r="L96" s="2">
        <v>88</v>
      </c>
      <c r="M96" s="1" t="s">
        <v>261</v>
      </c>
      <c r="N96" s="1" t="s">
        <v>413</v>
      </c>
      <c r="O96" s="12">
        <v>5</v>
      </c>
      <c r="P96" s="3">
        <v>492566</v>
      </c>
      <c r="Q96" s="11" t="str" cm="1">
        <f t="array" ref="Q96">_xlfn.IFS(Series_y_Movies[[#This Row],[Imdb_Score]]&lt;7,"Detractor",Series_y_Movies[[#This Row],[Imdb_Score]]&lt;9,"Neutro",Series_y_Movies[[#This Row],[Imdb_Score]]&lt;=10,"Promotor")</f>
        <v>Detractor</v>
      </c>
    </row>
    <row r="97" spans="1:17" x14ac:dyDescent="0.3">
      <c r="A97" s="1">
        <v>158</v>
      </c>
      <c r="B97" s="1" t="s">
        <v>0</v>
      </c>
      <c r="C97" s="1" t="s">
        <v>414</v>
      </c>
      <c r="D97" s="1" t="s">
        <v>4896</v>
      </c>
      <c r="E97" s="1" t="s">
        <v>415</v>
      </c>
      <c r="F97" s="1" t="s">
        <v>4896</v>
      </c>
      <c r="G97" s="3">
        <v>23</v>
      </c>
      <c r="H97" s="3">
        <v>7</v>
      </c>
      <c r="I97" s="3">
        <v>1953</v>
      </c>
      <c r="J97" s="10">
        <v>19563</v>
      </c>
      <c r="K97" s="2" t="s">
        <v>22</v>
      </c>
      <c r="L97" s="2">
        <v>44</v>
      </c>
      <c r="M97" s="1" t="s">
        <v>297</v>
      </c>
      <c r="N97" s="1" t="s">
        <v>416</v>
      </c>
      <c r="O97" s="12">
        <v>6.5</v>
      </c>
      <c r="P97" s="3">
        <v>609101</v>
      </c>
      <c r="Q97" s="11" t="str" cm="1">
        <f t="array" ref="Q97">_xlfn.IFS(Series_y_Movies[[#This Row],[Imdb_Score]]&lt;7,"Detractor",Series_y_Movies[[#This Row],[Imdb_Score]]&lt;9,"Neutro",Series_y_Movies[[#This Row],[Imdb_Score]]&lt;=10,"Promotor")</f>
        <v>Detractor</v>
      </c>
    </row>
    <row r="98" spans="1:17" x14ac:dyDescent="0.3">
      <c r="A98" s="1">
        <v>164</v>
      </c>
      <c r="B98" s="1" t="s">
        <v>0</v>
      </c>
      <c r="C98" s="1" t="s">
        <v>417</v>
      </c>
      <c r="D98" s="1" t="s">
        <v>4896</v>
      </c>
      <c r="E98" s="1" t="s">
        <v>4896</v>
      </c>
      <c r="F98" s="1" t="s">
        <v>4896</v>
      </c>
      <c r="G98" s="3">
        <v>16</v>
      </c>
      <c r="H98" s="3">
        <v>7</v>
      </c>
      <c r="I98" s="3">
        <v>1953</v>
      </c>
      <c r="J98" s="10">
        <v>19556</v>
      </c>
      <c r="K98" s="2" t="s">
        <v>22</v>
      </c>
      <c r="L98" s="2">
        <v>44</v>
      </c>
      <c r="M98" s="1" t="s">
        <v>297</v>
      </c>
      <c r="N98" s="1" t="s">
        <v>418</v>
      </c>
      <c r="O98" s="12">
        <v>8.3000000000000007</v>
      </c>
      <c r="P98" s="3">
        <v>867919</v>
      </c>
      <c r="Q98" s="11" t="str" cm="1">
        <f t="array" ref="Q98">_xlfn.IFS(Series_y_Movies[[#This Row],[Imdb_Score]]&lt;7,"Detractor",Series_y_Movies[[#This Row],[Imdb_Score]]&lt;9,"Neutro",Series_y_Movies[[#This Row],[Imdb_Score]]&lt;=10,"Promotor")</f>
        <v>Neutro</v>
      </c>
    </row>
    <row r="99" spans="1:17" x14ac:dyDescent="0.3">
      <c r="A99" s="1">
        <v>165</v>
      </c>
      <c r="B99" s="1" t="s">
        <v>0</v>
      </c>
      <c r="C99" s="1" t="s">
        <v>419</v>
      </c>
      <c r="D99" s="1" t="s">
        <v>4896</v>
      </c>
      <c r="E99" s="1" t="s">
        <v>420</v>
      </c>
      <c r="F99" s="1" t="s">
        <v>4896</v>
      </c>
      <c r="G99" s="3">
        <v>16</v>
      </c>
      <c r="H99" s="3">
        <v>7</v>
      </c>
      <c r="I99" s="3">
        <v>1953</v>
      </c>
      <c r="J99" s="10">
        <v>19556</v>
      </c>
      <c r="K99" s="2" t="s">
        <v>31</v>
      </c>
      <c r="L99" s="2">
        <v>44</v>
      </c>
      <c r="M99" s="1" t="s">
        <v>297</v>
      </c>
      <c r="N99" s="1" t="s">
        <v>421</v>
      </c>
      <c r="O99" s="12">
        <v>6.1</v>
      </c>
      <c r="P99" s="3">
        <v>100</v>
      </c>
      <c r="Q99" s="11" t="str" cm="1">
        <f t="array" ref="Q99">_xlfn.IFS(Series_y_Movies[[#This Row],[Imdb_Score]]&lt;7,"Detractor",Series_y_Movies[[#This Row],[Imdb_Score]]&lt;9,"Neutro",Series_y_Movies[[#This Row],[Imdb_Score]]&lt;=10,"Promotor")</f>
        <v>Detractor</v>
      </c>
    </row>
    <row r="100" spans="1:17" x14ac:dyDescent="0.3">
      <c r="A100" s="1">
        <v>167</v>
      </c>
      <c r="B100" s="1" t="s">
        <v>0</v>
      </c>
      <c r="C100" s="1" t="s">
        <v>422</v>
      </c>
      <c r="D100" s="1" t="s">
        <v>4896</v>
      </c>
      <c r="E100" s="1" t="s">
        <v>4896</v>
      </c>
      <c r="F100" s="1" t="s">
        <v>4896</v>
      </c>
      <c r="G100" s="3">
        <v>16</v>
      </c>
      <c r="H100" s="3">
        <v>7</v>
      </c>
      <c r="I100" s="3">
        <v>1953</v>
      </c>
      <c r="J100" s="10">
        <v>19556</v>
      </c>
      <c r="K100" s="2" t="s">
        <v>31</v>
      </c>
      <c r="L100" s="2">
        <v>44</v>
      </c>
      <c r="M100" s="1" t="s">
        <v>297</v>
      </c>
      <c r="N100" s="1" t="s">
        <v>4686</v>
      </c>
      <c r="O100" s="12">
        <v>5</v>
      </c>
      <c r="P100" s="3">
        <v>440388</v>
      </c>
      <c r="Q100" s="11" t="str" cm="1">
        <f t="array" ref="Q100">_xlfn.IFS(Series_y_Movies[[#This Row],[Imdb_Score]]&lt;7,"Detractor",Series_y_Movies[[#This Row],[Imdb_Score]]&lt;9,"Neutro",Series_y_Movies[[#This Row],[Imdb_Score]]&lt;=10,"Promotor")</f>
        <v>Detractor</v>
      </c>
    </row>
    <row r="101" spans="1:17" x14ac:dyDescent="0.3">
      <c r="A101" s="1">
        <v>168</v>
      </c>
      <c r="B101" s="1" t="s">
        <v>0</v>
      </c>
      <c r="C101" s="1" t="s">
        <v>423</v>
      </c>
      <c r="D101" s="1" t="s">
        <v>424</v>
      </c>
      <c r="E101" s="1" t="s">
        <v>425</v>
      </c>
      <c r="F101" s="1" t="s">
        <v>4896</v>
      </c>
      <c r="G101" s="3">
        <v>16</v>
      </c>
      <c r="H101" s="3">
        <v>7</v>
      </c>
      <c r="I101" s="3">
        <v>1953</v>
      </c>
      <c r="J101" s="10">
        <v>19556</v>
      </c>
      <c r="K101" s="2" t="s">
        <v>22</v>
      </c>
      <c r="L101" s="2">
        <v>44</v>
      </c>
      <c r="M101" s="1" t="s">
        <v>297</v>
      </c>
      <c r="N101" s="1" t="s">
        <v>426</v>
      </c>
      <c r="O101" s="12">
        <v>8.1999999999999993</v>
      </c>
      <c r="P101" s="3">
        <v>1840590</v>
      </c>
      <c r="Q101" s="11" t="str" cm="1">
        <f t="array" ref="Q101">_xlfn.IFS(Series_y_Movies[[#This Row],[Imdb_Score]]&lt;7,"Detractor",Series_y_Movies[[#This Row],[Imdb_Score]]&lt;9,"Neutro",Series_y_Movies[[#This Row],[Imdb_Score]]&lt;=10,"Promotor")</f>
        <v>Neutro</v>
      </c>
    </row>
    <row r="102" spans="1:17" x14ac:dyDescent="0.3">
      <c r="A102" s="1">
        <v>169</v>
      </c>
      <c r="B102" s="1" t="s">
        <v>0</v>
      </c>
      <c r="C102" s="1" t="s">
        <v>427</v>
      </c>
      <c r="D102" s="1" t="s">
        <v>428</v>
      </c>
      <c r="E102" s="1" t="s">
        <v>429</v>
      </c>
      <c r="F102" s="1" t="s">
        <v>16</v>
      </c>
      <c r="G102" s="3">
        <v>16</v>
      </c>
      <c r="H102" s="3">
        <v>7</v>
      </c>
      <c r="I102" s="3">
        <v>1953</v>
      </c>
      <c r="J102" s="10">
        <v>19556</v>
      </c>
      <c r="K102" s="2" t="s">
        <v>10</v>
      </c>
      <c r="L102" s="2">
        <v>125</v>
      </c>
      <c r="M102" s="1" t="s">
        <v>430</v>
      </c>
      <c r="N102" s="1" t="s">
        <v>431</v>
      </c>
      <c r="O102" s="12">
        <v>9.0239414424001598</v>
      </c>
      <c r="P102" s="3">
        <v>146028</v>
      </c>
      <c r="Q102" s="11" t="str" cm="1">
        <f t="array" ref="Q102">_xlfn.IFS(Series_y_Movies[[#This Row],[Imdb_Score]]&lt;7,"Detractor",Series_y_Movies[[#This Row],[Imdb_Score]]&lt;9,"Neutro",Series_y_Movies[[#This Row],[Imdb_Score]]&lt;=10,"Promotor")</f>
        <v>Promotor</v>
      </c>
    </row>
    <row r="103" spans="1:17" x14ac:dyDescent="0.3">
      <c r="A103" s="1">
        <v>170</v>
      </c>
      <c r="B103" s="1" t="s">
        <v>0</v>
      </c>
      <c r="C103" s="1" t="s">
        <v>432</v>
      </c>
      <c r="D103" s="1" t="s">
        <v>4896</v>
      </c>
      <c r="E103" s="1" t="s">
        <v>433</v>
      </c>
      <c r="F103" s="1" t="s">
        <v>4896</v>
      </c>
      <c r="G103" s="3">
        <v>16</v>
      </c>
      <c r="H103" s="3">
        <v>7</v>
      </c>
      <c r="I103" s="3">
        <v>1954</v>
      </c>
      <c r="J103" s="10">
        <v>19921</v>
      </c>
      <c r="K103" s="2" t="s">
        <v>22</v>
      </c>
      <c r="L103" s="2">
        <v>44</v>
      </c>
      <c r="M103" s="1" t="s">
        <v>297</v>
      </c>
      <c r="N103" s="1" t="s">
        <v>434</v>
      </c>
      <c r="O103" s="12">
        <v>6.6</v>
      </c>
      <c r="P103" s="3">
        <v>1042232</v>
      </c>
      <c r="Q103" s="11" t="str" cm="1">
        <f t="array" ref="Q103">_xlfn.IFS(Series_y_Movies[[#This Row],[Imdb_Score]]&lt;7,"Detractor",Series_y_Movies[[#This Row],[Imdb_Score]]&lt;9,"Neutro",Series_y_Movies[[#This Row],[Imdb_Score]]&lt;=10,"Promotor")</f>
        <v>Detractor</v>
      </c>
    </row>
    <row r="104" spans="1:17" x14ac:dyDescent="0.3">
      <c r="A104" s="1">
        <v>171</v>
      </c>
      <c r="B104" s="1" t="s">
        <v>0</v>
      </c>
      <c r="C104" s="1" t="s">
        <v>435</v>
      </c>
      <c r="D104" s="1" t="s">
        <v>436</v>
      </c>
      <c r="E104" s="1" t="s">
        <v>437</v>
      </c>
      <c r="F104" s="1" t="s">
        <v>4896</v>
      </c>
      <c r="G104" s="3">
        <v>16</v>
      </c>
      <c r="H104" s="3">
        <v>7</v>
      </c>
      <c r="I104" s="3">
        <v>1954</v>
      </c>
      <c r="J104" s="10">
        <v>19921</v>
      </c>
      <c r="K104" s="2" t="s">
        <v>31</v>
      </c>
      <c r="L104" s="2">
        <v>44</v>
      </c>
      <c r="M104" s="1" t="s">
        <v>297</v>
      </c>
      <c r="N104" s="1" t="s">
        <v>438</v>
      </c>
      <c r="O104" s="12">
        <v>9.5</v>
      </c>
      <c r="P104" s="3">
        <v>925854</v>
      </c>
      <c r="Q104" s="11" t="str" cm="1">
        <f t="array" ref="Q104">_xlfn.IFS(Series_y_Movies[[#This Row],[Imdb_Score]]&lt;7,"Detractor",Series_y_Movies[[#This Row],[Imdb_Score]]&lt;9,"Neutro",Series_y_Movies[[#This Row],[Imdb_Score]]&lt;=10,"Promotor")</f>
        <v>Promotor</v>
      </c>
    </row>
    <row r="105" spans="1:17" x14ac:dyDescent="0.3">
      <c r="A105" s="1">
        <v>173</v>
      </c>
      <c r="B105" s="1" t="s">
        <v>0</v>
      </c>
      <c r="C105" s="1" t="s">
        <v>440</v>
      </c>
      <c r="D105" s="1" t="s">
        <v>441</v>
      </c>
      <c r="E105" s="1" t="s">
        <v>442</v>
      </c>
      <c r="F105" s="1" t="s">
        <v>183</v>
      </c>
      <c r="G105" s="3">
        <v>9</v>
      </c>
      <c r="H105" s="3">
        <v>7</v>
      </c>
      <c r="I105" s="3">
        <v>1954</v>
      </c>
      <c r="J105" s="10">
        <v>19914</v>
      </c>
      <c r="K105" s="2" t="s">
        <v>10</v>
      </c>
      <c r="L105" s="2">
        <v>95</v>
      </c>
      <c r="M105" s="1" t="s">
        <v>443</v>
      </c>
      <c r="N105" s="1" t="s">
        <v>444</v>
      </c>
      <c r="O105" s="12">
        <v>5.8</v>
      </c>
      <c r="P105" s="3">
        <v>429967</v>
      </c>
      <c r="Q105" s="11" t="str" cm="1">
        <f t="array" ref="Q105">_xlfn.IFS(Series_y_Movies[[#This Row],[Imdb_Score]]&lt;7,"Detractor",Series_y_Movies[[#This Row],[Imdb_Score]]&lt;9,"Neutro",Series_y_Movies[[#This Row],[Imdb_Score]]&lt;=10,"Promotor")</f>
        <v>Detractor</v>
      </c>
    </row>
    <row r="106" spans="1:17" x14ac:dyDescent="0.3">
      <c r="A106" s="1">
        <v>174</v>
      </c>
      <c r="B106" s="1" t="s">
        <v>0</v>
      </c>
      <c r="C106" s="1" t="s">
        <v>445</v>
      </c>
      <c r="D106" s="1" t="s">
        <v>446</v>
      </c>
      <c r="E106" s="1" t="s">
        <v>447</v>
      </c>
      <c r="F106" s="1" t="s">
        <v>4896</v>
      </c>
      <c r="G106" s="3">
        <v>9</v>
      </c>
      <c r="H106" s="3">
        <v>7</v>
      </c>
      <c r="I106" s="3">
        <v>1954</v>
      </c>
      <c r="J106" s="10">
        <v>19914</v>
      </c>
      <c r="K106" s="2" t="s">
        <v>256</v>
      </c>
      <c r="L106" s="2">
        <v>54</v>
      </c>
      <c r="M106" s="1" t="s">
        <v>448</v>
      </c>
      <c r="N106" s="1" t="s">
        <v>449</v>
      </c>
      <c r="O106" s="12">
        <v>8</v>
      </c>
      <c r="P106" s="3">
        <v>1002672</v>
      </c>
      <c r="Q106" s="11" t="str" cm="1">
        <f t="array" ref="Q106">_xlfn.IFS(Series_y_Movies[[#This Row],[Imdb_Score]]&lt;7,"Detractor",Series_y_Movies[[#This Row],[Imdb_Score]]&lt;9,"Neutro",Series_y_Movies[[#This Row],[Imdb_Score]]&lt;=10,"Promotor")</f>
        <v>Neutro</v>
      </c>
    </row>
    <row r="107" spans="1:17" x14ac:dyDescent="0.3">
      <c r="A107" s="1">
        <v>175</v>
      </c>
      <c r="B107" s="1" t="s">
        <v>0</v>
      </c>
      <c r="C107" s="1" t="s">
        <v>450</v>
      </c>
      <c r="D107" s="1" t="s">
        <v>451</v>
      </c>
      <c r="E107" s="1" t="s">
        <v>452</v>
      </c>
      <c r="F107" s="1" t="s">
        <v>4896</v>
      </c>
      <c r="G107" s="3">
        <v>9</v>
      </c>
      <c r="H107" s="3">
        <v>7</v>
      </c>
      <c r="I107" s="3">
        <v>1955</v>
      </c>
      <c r="J107" s="10">
        <v>20279</v>
      </c>
      <c r="K107" s="2" t="s">
        <v>31</v>
      </c>
      <c r="L107" s="2">
        <v>44</v>
      </c>
      <c r="M107" s="1" t="s">
        <v>297</v>
      </c>
      <c r="N107" s="1" t="s">
        <v>453</v>
      </c>
      <c r="O107" s="12">
        <v>5.5</v>
      </c>
      <c r="P107" s="3">
        <v>106</v>
      </c>
      <c r="Q107" s="11" t="str" cm="1">
        <f t="array" ref="Q107">_xlfn.IFS(Series_y_Movies[[#This Row],[Imdb_Score]]&lt;7,"Detractor",Series_y_Movies[[#This Row],[Imdb_Score]]&lt;9,"Neutro",Series_y_Movies[[#This Row],[Imdb_Score]]&lt;=10,"Promotor")</f>
        <v>Detractor</v>
      </c>
    </row>
    <row r="108" spans="1:17" x14ac:dyDescent="0.3">
      <c r="A108" s="1">
        <v>176</v>
      </c>
      <c r="B108" s="1" t="s">
        <v>0</v>
      </c>
      <c r="C108" s="1" t="s">
        <v>454</v>
      </c>
      <c r="D108" s="1" t="s">
        <v>455</v>
      </c>
      <c r="E108" s="1" t="s">
        <v>347</v>
      </c>
      <c r="F108" s="1" t="s">
        <v>4896</v>
      </c>
      <c r="G108" s="3">
        <v>9</v>
      </c>
      <c r="H108" s="3">
        <v>7</v>
      </c>
      <c r="I108" s="3">
        <v>1955</v>
      </c>
      <c r="J108" s="10">
        <v>20279</v>
      </c>
      <c r="K108" s="2" t="s">
        <v>31</v>
      </c>
      <c r="L108" s="2">
        <v>44</v>
      </c>
      <c r="M108" s="1" t="s">
        <v>297</v>
      </c>
      <c r="N108" s="1" t="s">
        <v>456</v>
      </c>
      <c r="O108" s="12">
        <v>9.3458022891224175</v>
      </c>
      <c r="P108" s="3">
        <v>796918</v>
      </c>
      <c r="Q108" s="11" t="str" cm="1">
        <f t="array" ref="Q108">_xlfn.IFS(Series_y_Movies[[#This Row],[Imdb_Score]]&lt;7,"Detractor",Series_y_Movies[[#This Row],[Imdb_Score]]&lt;9,"Neutro",Series_y_Movies[[#This Row],[Imdb_Score]]&lt;=10,"Promotor")</f>
        <v>Promotor</v>
      </c>
    </row>
    <row r="109" spans="1:17" x14ac:dyDescent="0.3">
      <c r="A109" s="1">
        <v>177</v>
      </c>
      <c r="B109" s="1" t="s">
        <v>0</v>
      </c>
      <c r="C109" s="1" t="s">
        <v>457</v>
      </c>
      <c r="D109" s="1" t="s">
        <v>458</v>
      </c>
      <c r="E109" s="1" t="s">
        <v>94</v>
      </c>
      <c r="F109" s="1" t="s">
        <v>16</v>
      </c>
      <c r="G109" s="3">
        <v>9</v>
      </c>
      <c r="H109" s="3">
        <v>7</v>
      </c>
      <c r="I109" s="3">
        <v>1955</v>
      </c>
      <c r="J109" s="10">
        <v>20279</v>
      </c>
      <c r="K109" s="2" t="s">
        <v>22</v>
      </c>
      <c r="L109" s="2">
        <v>44</v>
      </c>
      <c r="M109" s="1" t="s">
        <v>297</v>
      </c>
      <c r="N109" s="1" t="s">
        <v>459</v>
      </c>
      <c r="O109" s="12">
        <v>6.6</v>
      </c>
      <c r="P109" s="3">
        <v>466</v>
      </c>
      <c r="Q109" s="11" t="str" cm="1">
        <f t="array" ref="Q109">_xlfn.IFS(Series_y_Movies[[#This Row],[Imdb_Score]]&lt;7,"Detractor",Series_y_Movies[[#This Row],[Imdb_Score]]&lt;9,"Neutro",Series_y_Movies[[#This Row],[Imdb_Score]]&lt;=10,"Promotor")</f>
        <v>Detractor</v>
      </c>
    </row>
    <row r="110" spans="1:17" x14ac:dyDescent="0.3">
      <c r="A110" s="1">
        <v>178</v>
      </c>
      <c r="B110" s="1" t="s">
        <v>0</v>
      </c>
      <c r="C110" s="1" t="s">
        <v>460</v>
      </c>
      <c r="D110" s="1" t="s">
        <v>461</v>
      </c>
      <c r="E110" s="1" t="s">
        <v>4896</v>
      </c>
      <c r="F110" s="1" t="s">
        <v>4896</v>
      </c>
      <c r="G110" s="3">
        <v>9</v>
      </c>
      <c r="H110" s="3">
        <v>7</v>
      </c>
      <c r="I110" s="3">
        <v>1955</v>
      </c>
      <c r="J110" s="10">
        <v>20279</v>
      </c>
      <c r="K110" s="2" t="s">
        <v>31</v>
      </c>
      <c r="L110" s="2">
        <v>44</v>
      </c>
      <c r="M110" s="1" t="s">
        <v>297</v>
      </c>
      <c r="N110" s="1" t="s">
        <v>462</v>
      </c>
      <c r="O110" s="12">
        <v>9.8323531099730452</v>
      </c>
      <c r="P110" s="3">
        <v>38</v>
      </c>
      <c r="Q110" s="11" t="str" cm="1">
        <f t="array" ref="Q110">_xlfn.IFS(Series_y_Movies[[#This Row],[Imdb_Score]]&lt;7,"Detractor",Series_y_Movies[[#This Row],[Imdb_Score]]&lt;9,"Neutro",Series_y_Movies[[#This Row],[Imdb_Score]]&lt;=10,"Promotor")</f>
        <v>Promotor</v>
      </c>
    </row>
    <row r="111" spans="1:17" x14ac:dyDescent="0.3">
      <c r="A111" s="1">
        <v>179</v>
      </c>
      <c r="B111" s="1" t="s">
        <v>0</v>
      </c>
      <c r="C111" s="1" t="s">
        <v>463</v>
      </c>
      <c r="D111" s="1" t="s">
        <v>455</v>
      </c>
      <c r="E111" s="1" t="s">
        <v>425</v>
      </c>
      <c r="F111" s="1" t="s">
        <v>4896</v>
      </c>
      <c r="G111" s="3">
        <v>9</v>
      </c>
      <c r="H111" s="3">
        <v>7</v>
      </c>
      <c r="I111" s="3">
        <v>1955</v>
      </c>
      <c r="J111" s="10">
        <v>20279</v>
      </c>
      <c r="K111" s="2" t="s">
        <v>31</v>
      </c>
      <c r="L111" s="2">
        <v>44</v>
      </c>
      <c r="M111" s="1" t="s">
        <v>297</v>
      </c>
      <c r="N111" s="1" t="s">
        <v>464</v>
      </c>
      <c r="O111" s="12">
        <v>5.4</v>
      </c>
      <c r="P111" s="3">
        <v>1769874</v>
      </c>
      <c r="Q111" s="11" t="str" cm="1">
        <f t="array" ref="Q111">_xlfn.IFS(Series_y_Movies[[#This Row],[Imdb_Score]]&lt;7,"Detractor",Series_y_Movies[[#This Row],[Imdb_Score]]&lt;9,"Neutro",Series_y_Movies[[#This Row],[Imdb_Score]]&lt;=10,"Promotor")</f>
        <v>Detractor</v>
      </c>
    </row>
    <row r="112" spans="1:17" x14ac:dyDescent="0.3">
      <c r="A112" s="1">
        <v>184</v>
      </c>
      <c r="B112" s="1" t="s">
        <v>0</v>
      </c>
      <c r="C112" s="1" t="s">
        <v>465</v>
      </c>
      <c r="D112" s="1" t="s">
        <v>136</v>
      </c>
      <c r="E112" s="1" t="s">
        <v>466</v>
      </c>
      <c r="F112" s="1" t="s">
        <v>4896</v>
      </c>
      <c r="G112" s="3">
        <v>7</v>
      </c>
      <c r="H112" s="3">
        <v>7</v>
      </c>
      <c r="I112" s="3">
        <v>1955</v>
      </c>
      <c r="J112" s="10">
        <v>20277</v>
      </c>
      <c r="K112" s="2" t="s">
        <v>22</v>
      </c>
      <c r="L112" s="2">
        <v>6</v>
      </c>
      <c r="M112" s="1" t="s">
        <v>467</v>
      </c>
      <c r="N112" s="1" t="s">
        <v>4687</v>
      </c>
      <c r="O112" s="12">
        <v>9.5</v>
      </c>
      <c r="P112" s="3">
        <v>616225</v>
      </c>
      <c r="Q112" s="11" t="str" cm="1">
        <f t="array" ref="Q112">_xlfn.IFS(Series_y_Movies[[#This Row],[Imdb_Score]]&lt;7,"Detractor",Series_y_Movies[[#This Row],[Imdb_Score]]&lt;9,"Neutro",Series_y_Movies[[#This Row],[Imdb_Score]]&lt;=10,"Promotor")</f>
        <v>Promotor</v>
      </c>
    </row>
    <row r="113" spans="1:17" x14ac:dyDescent="0.3">
      <c r="A113" s="1">
        <v>186</v>
      </c>
      <c r="B113" s="1" t="s">
        <v>0</v>
      </c>
      <c r="C113" s="1" t="s">
        <v>468</v>
      </c>
      <c r="D113" s="1" t="s">
        <v>469</v>
      </c>
      <c r="E113" s="1" t="s">
        <v>470</v>
      </c>
      <c r="F113" s="1" t="s">
        <v>16</v>
      </c>
      <c r="G113" s="3">
        <v>2</v>
      </c>
      <c r="H113" s="3">
        <v>7</v>
      </c>
      <c r="I113" s="3">
        <v>1955</v>
      </c>
      <c r="J113" s="10">
        <v>20272</v>
      </c>
      <c r="K113" s="2" t="s">
        <v>10</v>
      </c>
      <c r="L113" s="2">
        <v>101</v>
      </c>
      <c r="M113" s="1" t="s">
        <v>313</v>
      </c>
      <c r="N113" s="1" t="s">
        <v>471</v>
      </c>
      <c r="O113" s="12">
        <v>8.5</v>
      </c>
      <c r="P113" s="3">
        <v>680286</v>
      </c>
      <c r="Q113" s="11" t="str" cm="1">
        <f t="array" ref="Q113">_xlfn.IFS(Series_y_Movies[[#This Row],[Imdb_Score]]&lt;7,"Detractor",Series_y_Movies[[#This Row],[Imdb_Score]]&lt;9,"Neutro",Series_y_Movies[[#This Row],[Imdb_Score]]&lt;=10,"Promotor")</f>
        <v>Neutro</v>
      </c>
    </row>
    <row r="114" spans="1:17" x14ac:dyDescent="0.3">
      <c r="A114" s="1">
        <v>187</v>
      </c>
      <c r="B114" s="1" t="s">
        <v>0</v>
      </c>
      <c r="C114" s="1" t="s">
        <v>472</v>
      </c>
      <c r="D114" s="1" t="s">
        <v>469</v>
      </c>
      <c r="E114" s="1" t="s">
        <v>473</v>
      </c>
      <c r="F114" s="1" t="s">
        <v>16</v>
      </c>
      <c r="G114" s="3">
        <v>2</v>
      </c>
      <c r="H114" s="3">
        <v>7</v>
      </c>
      <c r="I114" s="3">
        <v>1956</v>
      </c>
      <c r="J114" s="10">
        <v>20638</v>
      </c>
      <c r="K114" s="2" t="s">
        <v>10</v>
      </c>
      <c r="L114" s="2">
        <v>98</v>
      </c>
      <c r="M114" s="1" t="s">
        <v>474</v>
      </c>
      <c r="N114" s="1" t="s">
        <v>475</v>
      </c>
      <c r="O114" s="12">
        <v>9.4009027878077767</v>
      </c>
      <c r="P114" s="3">
        <v>449684</v>
      </c>
      <c r="Q114" s="11" t="str" cm="1">
        <f t="array" ref="Q114">_xlfn.IFS(Series_y_Movies[[#This Row],[Imdb_Score]]&lt;7,"Detractor",Series_y_Movies[[#This Row],[Imdb_Score]]&lt;9,"Neutro",Series_y_Movies[[#This Row],[Imdb_Score]]&lt;=10,"Promotor")</f>
        <v>Promotor</v>
      </c>
    </row>
    <row r="115" spans="1:17" x14ac:dyDescent="0.3">
      <c r="A115" s="1">
        <v>188</v>
      </c>
      <c r="B115" s="1" t="s">
        <v>0</v>
      </c>
      <c r="C115" s="1" t="s">
        <v>476</v>
      </c>
      <c r="D115" s="1" t="s">
        <v>375</v>
      </c>
      <c r="E115" s="1" t="s">
        <v>477</v>
      </c>
      <c r="F115" s="1" t="s">
        <v>16</v>
      </c>
      <c r="G115" s="3">
        <v>25</v>
      </c>
      <c r="H115" s="3">
        <v>6</v>
      </c>
      <c r="I115" s="3">
        <v>1956</v>
      </c>
      <c r="J115" s="10">
        <v>20631</v>
      </c>
      <c r="K115" s="2" t="s">
        <v>22</v>
      </c>
      <c r="L115" s="2">
        <v>102</v>
      </c>
      <c r="M115" s="1" t="s">
        <v>478</v>
      </c>
      <c r="N115" s="1" t="s">
        <v>479</v>
      </c>
      <c r="O115" s="12">
        <v>8.609461220215012</v>
      </c>
      <c r="P115" s="3">
        <v>45915</v>
      </c>
      <c r="Q115" s="11" t="str" cm="1">
        <f t="array" ref="Q115">_xlfn.IFS(Series_y_Movies[[#This Row],[Imdb_Score]]&lt;7,"Detractor",Series_y_Movies[[#This Row],[Imdb_Score]]&lt;9,"Neutro",Series_y_Movies[[#This Row],[Imdb_Score]]&lt;=10,"Promotor")</f>
        <v>Neutro</v>
      </c>
    </row>
    <row r="116" spans="1:17" x14ac:dyDescent="0.3">
      <c r="A116" s="1">
        <v>191</v>
      </c>
      <c r="B116" s="1" t="s">
        <v>0</v>
      </c>
      <c r="C116" s="1" t="s">
        <v>481</v>
      </c>
      <c r="D116" s="1" t="s">
        <v>482</v>
      </c>
      <c r="E116" s="1" t="s">
        <v>483</v>
      </c>
      <c r="F116" s="1" t="s">
        <v>4896</v>
      </c>
      <c r="G116" s="3">
        <v>25</v>
      </c>
      <c r="H116" s="3">
        <v>6</v>
      </c>
      <c r="I116" s="3">
        <v>1956</v>
      </c>
      <c r="J116" s="10">
        <v>20631</v>
      </c>
      <c r="K116" s="2" t="s">
        <v>22</v>
      </c>
      <c r="L116" s="2">
        <v>80</v>
      </c>
      <c r="M116" s="1" t="s">
        <v>29</v>
      </c>
      <c r="N116" s="1" t="s">
        <v>4688</v>
      </c>
      <c r="O116" s="12">
        <v>9.640447987842597</v>
      </c>
      <c r="P116" s="3">
        <v>421</v>
      </c>
      <c r="Q116" s="11" t="str" cm="1">
        <f t="array" ref="Q116">_xlfn.IFS(Series_y_Movies[[#This Row],[Imdb_Score]]&lt;7,"Detractor",Series_y_Movies[[#This Row],[Imdb_Score]]&lt;9,"Neutro",Series_y_Movies[[#This Row],[Imdb_Score]]&lt;=10,"Promotor")</f>
        <v>Promotor</v>
      </c>
    </row>
    <row r="117" spans="1:17" x14ac:dyDescent="0.3">
      <c r="A117" s="1">
        <v>195</v>
      </c>
      <c r="B117" s="1" t="s">
        <v>0</v>
      </c>
      <c r="C117" s="1" t="s">
        <v>484</v>
      </c>
      <c r="D117" s="1" t="s">
        <v>485</v>
      </c>
      <c r="E117" s="1" t="s">
        <v>486</v>
      </c>
      <c r="F117" s="1" t="s">
        <v>16</v>
      </c>
      <c r="G117" s="3">
        <v>18</v>
      </c>
      <c r="H117" s="3">
        <v>6</v>
      </c>
      <c r="I117" s="3">
        <v>1956</v>
      </c>
      <c r="J117" s="10">
        <v>20624</v>
      </c>
      <c r="K117" s="2" t="s">
        <v>10</v>
      </c>
      <c r="L117" s="2">
        <v>101</v>
      </c>
      <c r="M117" s="1" t="s">
        <v>244</v>
      </c>
      <c r="N117" s="1" t="s">
        <v>487</v>
      </c>
      <c r="O117" s="12">
        <v>8.6713276259279723</v>
      </c>
      <c r="P117" s="3">
        <v>138610</v>
      </c>
      <c r="Q117" s="11" t="str" cm="1">
        <f t="array" ref="Q117">_xlfn.IFS(Series_y_Movies[[#This Row],[Imdb_Score]]&lt;7,"Detractor",Series_y_Movies[[#This Row],[Imdb_Score]]&lt;9,"Neutro",Series_y_Movies[[#This Row],[Imdb_Score]]&lt;=10,"Promotor")</f>
        <v>Neutro</v>
      </c>
    </row>
    <row r="118" spans="1:17" x14ac:dyDescent="0.3">
      <c r="A118" s="1">
        <v>198</v>
      </c>
      <c r="B118" s="1" t="s">
        <v>0</v>
      </c>
      <c r="C118" s="1" t="s">
        <v>488</v>
      </c>
      <c r="D118" s="1" t="s">
        <v>489</v>
      </c>
      <c r="E118" s="1" t="s">
        <v>490</v>
      </c>
      <c r="F118" s="1" t="s">
        <v>491</v>
      </c>
      <c r="G118" s="3">
        <v>11</v>
      </c>
      <c r="H118" s="3">
        <v>6</v>
      </c>
      <c r="I118" s="3">
        <v>1957</v>
      </c>
      <c r="J118" s="10">
        <v>20982</v>
      </c>
      <c r="K118" s="2" t="s">
        <v>10</v>
      </c>
      <c r="L118" s="2">
        <v>101</v>
      </c>
      <c r="M118" s="1" t="s">
        <v>492</v>
      </c>
      <c r="N118" s="1" t="s">
        <v>493</v>
      </c>
      <c r="O118" s="12">
        <v>5.7</v>
      </c>
      <c r="P118" s="3">
        <v>11574</v>
      </c>
      <c r="Q118" s="11" t="str" cm="1">
        <f t="array" ref="Q118">_xlfn.IFS(Series_y_Movies[[#This Row],[Imdb_Score]]&lt;7,"Detractor",Series_y_Movies[[#This Row],[Imdb_Score]]&lt;9,"Neutro",Series_y_Movies[[#This Row],[Imdb_Score]]&lt;=10,"Promotor")</f>
        <v>Detractor</v>
      </c>
    </row>
    <row r="119" spans="1:17" x14ac:dyDescent="0.3">
      <c r="A119" s="1">
        <v>199</v>
      </c>
      <c r="B119" s="1" t="s">
        <v>0</v>
      </c>
      <c r="C119" s="1" t="s">
        <v>494</v>
      </c>
      <c r="D119" s="1" t="s">
        <v>495</v>
      </c>
      <c r="E119" s="1" t="s">
        <v>496</v>
      </c>
      <c r="F119" s="1" t="s">
        <v>16</v>
      </c>
      <c r="G119" s="3">
        <v>11</v>
      </c>
      <c r="H119" s="3">
        <v>6</v>
      </c>
      <c r="I119" s="3">
        <v>1957</v>
      </c>
      <c r="J119" s="10">
        <v>20982</v>
      </c>
      <c r="K119" s="2" t="s">
        <v>35</v>
      </c>
      <c r="L119" s="2">
        <v>170</v>
      </c>
      <c r="M119" s="1" t="s">
        <v>497</v>
      </c>
      <c r="N119" s="1" t="s">
        <v>498</v>
      </c>
      <c r="O119" s="12">
        <v>6.6</v>
      </c>
      <c r="P119" s="3">
        <v>2253</v>
      </c>
      <c r="Q119" s="11" t="str" cm="1">
        <f t="array" ref="Q119">_xlfn.IFS(Series_y_Movies[[#This Row],[Imdb_Score]]&lt;7,"Detractor",Series_y_Movies[[#This Row],[Imdb_Score]]&lt;9,"Neutro",Series_y_Movies[[#This Row],[Imdb_Score]]&lt;=10,"Promotor")</f>
        <v>Detractor</v>
      </c>
    </row>
    <row r="120" spans="1:17" x14ac:dyDescent="0.3">
      <c r="A120" s="1">
        <v>200</v>
      </c>
      <c r="B120" s="1" t="s">
        <v>0</v>
      </c>
      <c r="C120" s="1" t="s">
        <v>499</v>
      </c>
      <c r="D120" s="1" t="s">
        <v>500</v>
      </c>
      <c r="E120" s="1" t="s">
        <v>501</v>
      </c>
      <c r="F120" s="1" t="s">
        <v>502</v>
      </c>
      <c r="G120" s="3">
        <v>11</v>
      </c>
      <c r="H120" s="3">
        <v>6</v>
      </c>
      <c r="I120" s="3">
        <v>1957</v>
      </c>
      <c r="J120" s="10">
        <v>20982</v>
      </c>
      <c r="K120" s="2" t="s">
        <v>10</v>
      </c>
      <c r="L120" s="2">
        <v>97</v>
      </c>
      <c r="M120" s="1" t="s">
        <v>503</v>
      </c>
      <c r="N120" s="1" t="s">
        <v>504</v>
      </c>
      <c r="O120" s="12">
        <v>5.6</v>
      </c>
      <c r="P120" s="3">
        <v>96615</v>
      </c>
      <c r="Q120" s="11" t="str" cm="1">
        <f t="array" ref="Q120">_xlfn.IFS(Series_y_Movies[[#This Row],[Imdb_Score]]&lt;7,"Detractor",Series_y_Movies[[#This Row],[Imdb_Score]]&lt;9,"Neutro",Series_y_Movies[[#This Row],[Imdb_Score]]&lt;=10,"Promotor")</f>
        <v>Detractor</v>
      </c>
    </row>
    <row r="121" spans="1:17" x14ac:dyDescent="0.3">
      <c r="A121" s="1">
        <v>205</v>
      </c>
      <c r="B121" s="1" t="s">
        <v>0</v>
      </c>
      <c r="C121" s="1" t="s">
        <v>506</v>
      </c>
      <c r="D121" s="7" t="s">
        <v>4837</v>
      </c>
      <c r="E121" s="1" t="s">
        <v>507</v>
      </c>
      <c r="F121" s="1" t="s">
        <v>16</v>
      </c>
      <c r="G121" s="3">
        <v>4</v>
      </c>
      <c r="H121" s="3">
        <v>6</v>
      </c>
      <c r="I121" s="3">
        <v>1957</v>
      </c>
      <c r="J121" s="10">
        <v>20975</v>
      </c>
      <c r="K121" s="2" t="s">
        <v>10</v>
      </c>
      <c r="L121" s="2">
        <v>112</v>
      </c>
      <c r="M121" s="1" t="s">
        <v>492</v>
      </c>
      <c r="N121" s="1" t="s">
        <v>508</v>
      </c>
      <c r="O121" s="12">
        <v>8.5869539306176836</v>
      </c>
      <c r="P121" s="3">
        <v>135105</v>
      </c>
      <c r="Q121" s="11" t="str" cm="1">
        <f t="array" ref="Q121">_xlfn.IFS(Series_y_Movies[[#This Row],[Imdb_Score]]&lt;7,"Detractor",Series_y_Movies[[#This Row],[Imdb_Score]]&lt;9,"Neutro",Series_y_Movies[[#This Row],[Imdb_Score]]&lt;=10,"Promotor")</f>
        <v>Neutro</v>
      </c>
    </row>
    <row r="122" spans="1:17" ht="16.5" customHeight="1" x14ac:dyDescent="0.3">
      <c r="A122" s="1">
        <v>206</v>
      </c>
      <c r="B122" s="1" t="s">
        <v>0</v>
      </c>
      <c r="C122" s="1" t="s">
        <v>509</v>
      </c>
      <c r="D122" s="1" t="s">
        <v>510</v>
      </c>
      <c r="E122" s="1" t="s">
        <v>511</v>
      </c>
      <c r="F122" s="1" t="s">
        <v>16</v>
      </c>
      <c r="G122" s="3">
        <v>4</v>
      </c>
      <c r="H122" s="3">
        <v>6</v>
      </c>
      <c r="I122" s="3">
        <v>1959</v>
      </c>
      <c r="J122" s="10">
        <v>21705</v>
      </c>
      <c r="K122" s="2" t="s">
        <v>28</v>
      </c>
      <c r="L122" s="2">
        <v>126</v>
      </c>
      <c r="M122" s="1" t="s">
        <v>512</v>
      </c>
      <c r="N122" s="1" t="s">
        <v>513</v>
      </c>
      <c r="O122" s="12">
        <v>5.9</v>
      </c>
      <c r="P122" s="3">
        <v>36162</v>
      </c>
      <c r="Q122" s="11" t="str" cm="1">
        <f t="array" ref="Q122">_xlfn.IFS(Series_y_Movies[[#This Row],[Imdb_Score]]&lt;7,"Detractor",Series_y_Movies[[#This Row],[Imdb_Score]]&lt;9,"Neutro",Series_y_Movies[[#This Row],[Imdb_Score]]&lt;=10,"Promotor")</f>
        <v>Detractor</v>
      </c>
    </row>
    <row r="123" spans="1:17" ht="16.5" customHeight="1" x14ac:dyDescent="0.3">
      <c r="A123" s="1">
        <v>207</v>
      </c>
      <c r="B123" s="1" t="s">
        <v>0</v>
      </c>
      <c r="C123" s="1" t="s">
        <v>514</v>
      </c>
      <c r="D123" s="1" t="s">
        <v>515</v>
      </c>
      <c r="E123" s="1" t="s">
        <v>4896</v>
      </c>
      <c r="F123" s="1" t="s">
        <v>4896</v>
      </c>
      <c r="G123" s="3">
        <v>4</v>
      </c>
      <c r="H123" s="3">
        <v>6</v>
      </c>
      <c r="I123" s="3">
        <v>1959</v>
      </c>
      <c r="J123" s="10">
        <v>21705</v>
      </c>
      <c r="K123" s="2" t="s">
        <v>35</v>
      </c>
      <c r="L123" s="2">
        <v>7</v>
      </c>
      <c r="M123" s="1" t="s">
        <v>516</v>
      </c>
      <c r="N123" s="1" t="s">
        <v>517</v>
      </c>
      <c r="O123" s="12">
        <v>6.3</v>
      </c>
      <c r="P123" s="3">
        <v>829317</v>
      </c>
      <c r="Q123" s="11" t="str" cm="1">
        <f t="array" ref="Q123">_xlfn.IFS(Series_y_Movies[[#This Row],[Imdb_Score]]&lt;7,"Detractor",Series_y_Movies[[#This Row],[Imdb_Score]]&lt;9,"Neutro",Series_y_Movies[[#This Row],[Imdb_Score]]&lt;=10,"Promotor")</f>
        <v>Detractor</v>
      </c>
    </row>
    <row r="124" spans="1:17" x14ac:dyDescent="0.3">
      <c r="A124" s="1">
        <v>236</v>
      </c>
      <c r="B124" s="1" t="s">
        <v>0</v>
      </c>
      <c r="C124" s="1" t="s">
        <v>525</v>
      </c>
      <c r="D124" s="1" t="s">
        <v>526</v>
      </c>
      <c r="E124" s="1" t="s">
        <v>527</v>
      </c>
      <c r="F124" s="1" t="s">
        <v>4896</v>
      </c>
      <c r="G124" s="3">
        <v>30</v>
      </c>
      <c r="H124" s="3">
        <v>4</v>
      </c>
      <c r="I124" s="3">
        <v>1962</v>
      </c>
      <c r="J124" s="10">
        <v>22766</v>
      </c>
      <c r="K124" s="2" t="s">
        <v>22</v>
      </c>
      <c r="L124" s="2">
        <v>9</v>
      </c>
      <c r="M124" s="1" t="s">
        <v>17</v>
      </c>
      <c r="N124" s="1" t="s">
        <v>528</v>
      </c>
      <c r="O124" s="12">
        <v>8.1999999999999993</v>
      </c>
      <c r="P124" s="3">
        <v>1174920</v>
      </c>
      <c r="Q124" s="11" t="str" cm="1">
        <f t="array" ref="Q124">_xlfn.IFS(Series_y_Movies[[#This Row],[Imdb_Score]]&lt;7,"Detractor",Series_y_Movies[[#This Row],[Imdb_Score]]&lt;9,"Neutro",Series_y_Movies[[#This Row],[Imdb_Score]]&lt;=10,"Promotor")</f>
        <v>Neutro</v>
      </c>
    </row>
    <row r="125" spans="1:17" x14ac:dyDescent="0.3">
      <c r="A125" s="1">
        <v>238</v>
      </c>
      <c r="B125" s="1" t="s">
        <v>0</v>
      </c>
      <c r="C125" s="1" t="s">
        <v>530</v>
      </c>
      <c r="D125" s="1" t="s">
        <v>531</v>
      </c>
      <c r="E125" s="1" t="s">
        <v>532</v>
      </c>
      <c r="F125" s="1" t="s">
        <v>4896</v>
      </c>
      <c r="G125" s="3">
        <v>30</v>
      </c>
      <c r="H125" s="3">
        <v>4</v>
      </c>
      <c r="I125" s="3">
        <v>1962</v>
      </c>
      <c r="J125" s="10">
        <v>22766</v>
      </c>
      <c r="K125" s="2" t="s">
        <v>22</v>
      </c>
      <c r="L125" s="2">
        <v>81</v>
      </c>
      <c r="M125" s="1" t="s">
        <v>533</v>
      </c>
      <c r="N125" s="1" t="s">
        <v>534</v>
      </c>
      <c r="O125" s="12">
        <v>8.3000000000000007</v>
      </c>
      <c r="P125" s="3">
        <v>1895941</v>
      </c>
      <c r="Q125" s="11" t="str" cm="1">
        <f t="array" ref="Q125">_xlfn.IFS(Series_y_Movies[[#This Row],[Imdb_Score]]&lt;7,"Detractor",Series_y_Movies[[#This Row],[Imdb_Score]]&lt;9,"Neutro",Series_y_Movies[[#This Row],[Imdb_Score]]&lt;=10,"Promotor")</f>
        <v>Neutro</v>
      </c>
    </row>
    <row r="126" spans="1:17" x14ac:dyDescent="0.3">
      <c r="A126" s="1">
        <v>240</v>
      </c>
      <c r="B126" s="1" t="s">
        <v>0</v>
      </c>
      <c r="C126" s="1" t="s">
        <v>535</v>
      </c>
      <c r="D126" s="1" t="s">
        <v>536</v>
      </c>
      <c r="E126" s="1" t="s">
        <v>537</v>
      </c>
      <c r="F126" s="1" t="s">
        <v>16</v>
      </c>
      <c r="G126" s="3">
        <v>30</v>
      </c>
      <c r="H126" s="3">
        <v>4</v>
      </c>
      <c r="I126" s="3">
        <v>1963</v>
      </c>
      <c r="J126" s="10">
        <v>23131</v>
      </c>
      <c r="K126" s="2" t="s">
        <v>22</v>
      </c>
      <c r="L126" s="2">
        <v>148</v>
      </c>
      <c r="M126" s="1" t="s">
        <v>538</v>
      </c>
      <c r="N126" s="1" t="s">
        <v>539</v>
      </c>
      <c r="O126" s="12">
        <v>8.7825356122346072</v>
      </c>
      <c r="P126" s="3">
        <v>13287</v>
      </c>
      <c r="Q126" s="11" t="str" cm="1">
        <f t="array" ref="Q126">_xlfn.IFS(Series_y_Movies[[#This Row],[Imdb_Score]]&lt;7,"Detractor",Series_y_Movies[[#This Row],[Imdb_Score]]&lt;9,"Neutro",Series_y_Movies[[#This Row],[Imdb_Score]]&lt;=10,"Promotor")</f>
        <v>Neutro</v>
      </c>
    </row>
    <row r="127" spans="1:17" x14ac:dyDescent="0.3">
      <c r="A127" s="1">
        <v>241</v>
      </c>
      <c r="B127" s="1" t="s">
        <v>0</v>
      </c>
      <c r="C127" s="1" t="s">
        <v>540</v>
      </c>
      <c r="D127" s="1" t="s">
        <v>541</v>
      </c>
      <c r="E127" s="1" t="s">
        <v>542</v>
      </c>
      <c r="F127" s="1" t="s">
        <v>16</v>
      </c>
      <c r="G127" s="3">
        <v>23</v>
      </c>
      <c r="H127" s="3">
        <v>4</v>
      </c>
      <c r="I127" s="3">
        <v>1963</v>
      </c>
      <c r="J127" s="10">
        <v>23124</v>
      </c>
      <c r="K127" s="2" t="s">
        <v>10</v>
      </c>
      <c r="L127" s="2">
        <v>99</v>
      </c>
      <c r="M127" s="1" t="s">
        <v>543</v>
      </c>
      <c r="N127" s="1" t="s">
        <v>544</v>
      </c>
      <c r="O127" s="12">
        <v>8.0500686552516605</v>
      </c>
      <c r="P127" s="3">
        <v>889152</v>
      </c>
      <c r="Q127" s="11" t="str" cm="1">
        <f t="array" ref="Q127">_xlfn.IFS(Series_y_Movies[[#This Row],[Imdb_Score]]&lt;7,"Detractor",Series_y_Movies[[#This Row],[Imdb_Score]]&lt;9,"Neutro",Series_y_Movies[[#This Row],[Imdb_Score]]&lt;=10,"Promotor")</f>
        <v>Neutro</v>
      </c>
    </row>
    <row r="128" spans="1:17" x14ac:dyDescent="0.3">
      <c r="A128" s="1">
        <v>242</v>
      </c>
      <c r="B128" s="1" t="s">
        <v>0</v>
      </c>
      <c r="C128" s="1" t="s">
        <v>545</v>
      </c>
      <c r="D128" s="1" t="s">
        <v>546</v>
      </c>
      <c r="E128" s="1" t="s">
        <v>4896</v>
      </c>
      <c r="F128" s="1" t="s">
        <v>16</v>
      </c>
      <c r="G128" s="3">
        <v>23</v>
      </c>
      <c r="H128" s="3">
        <v>4</v>
      </c>
      <c r="I128" s="3">
        <v>1963</v>
      </c>
      <c r="J128" s="10">
        <v>23124</v>
      </c>
      <c r="K128" s="2" t="s">
        <v>31</v>
      </c>
      <c r="L128" s="2">
        <v>44</v>
      </c>
      <c r="M128" s="1" t="s">
        <v>29</v>
      </c>
      <c r="N128" s="1" t="s">
        <v>547</v>
      </c>
      <c r="O128" s="12">
        <v>6.5</v>
      </c>
      <c r="P128" s="3">
        <v>137</v>
      </c>
      <c r="Q128" s="11" t="str" cm="1">
        <f t="array" ref="Q128">_xlfn.IFS(Series_y_Movies[[#This Row],[Imdb_Score]]&lt;7,"Detractor",Series_y_Movies[[#This Row],[Imdb_Score]]&lt;9,"Neutro",Series_y_Movies[[#This Row],[Imdb_Score]]&lt;=10,"Promotor")</f>
        <v>Detractor</v>
      </c>
    </row>
    <row r="129" spans="1:17" x14ac:dyDescent="0.3">
      <c r="A129" s="1">
        <v>248</v>
      </c>
      <c r="B129" s="1" t="s">
        <v>0</v>
      </c>
      <c r="C129" s="1" t="s">
        <v>549</v>
      </c>
      <c r="D129" s="1" t="s">
        <v>391</v>
      </c>
      <c r="E129" s="1" t="s">
        <v>550</v>
      </c>
      <c r="F129" s="1" t="s">
        <v>551</v>
      </c>
      <c r="G129" s="3">
        <v>16</v>
      </c>
      <c r="H129" s="3">
        <v>4</v>
      </c>
      <c r="I129" s="3">
        <v>1964</v>
      </c>
      <c r="J129" s="10">
        <v>23483</v>
      </c>
      <c r="K129" s="2" t="s">
        <v>35</v>
      </c>
      <c r="L129" s="2">
        <v>99</v>
      </c>
      <c r="M129" s="1" t="s">
        <v>81</v>
      </c>
      <c r="N129" s="1" t="s">
        <v>552</v>
      </c>
      <c r="O129" s="12">
        <v>9.0162365214225346</v>
      </c>
      <c r="P129" s="3">
        <v>233408</v>
      </c>
      <c r="Q129" s="11" t="str" cm="1">
        <f t="array" ref="Q129">_xlfn.IFS(Series_y_Movies[[#This Row],[Imdb_Score]]&lt;7,"Detractor",Series_y_Movies[[#This Row],[Imdb_Score]]&lt;9,"Neutro",Series_y_Movies[[#This Row],[Imdb_Score]]&lt;=10,"Promotor")</f>
        <v>Promotor</v>
      </c>
    </row>
    <row r="130" spans="1:17" x14ac:dyDescent="0.3">
      <c r="A130" s="1">
        <v>249</v>
      </c>
      <c r="B130" s="1" t="s">
        <v>0</v>
      </c>
      <c r="C130" s="1" t="s">
        <v>553</v>
      </c>
      <c r="D130" s="1" t="s">
        <v>554</v>
      </c>
      <c r="E130" s="1" t="s">
        <v>555</v>
      </c>
      <c r="F130" s="1" t="s">
        <v>556</v>
      </c>
      <c r="G130" s="3">
        <v>16</v>
      </c>
      <c r="H130" s="3">
        <v>4</v>
      </c>
      <c r="I130" s="3">
        <v>1964</v>
      </c>
      <c r="J130" s="10">
        <v>23483</v>
      </c>
      <c r="K130" s="2" t="s">
        <v>10</v>
      </c>
      <c r="L130" s="2">
        <v>121</v>
      </c>
      <c r="M130" s="1" t="s">
        <v>557</v>
      </c>
      <c r="N130" s="1" t="s">
        <v>558</v>
      </c>
      <c r="O130" s="12">
        <v>6.1</v>
      </c>
      <c r="P130" s="3">
        <v>17534</v>
      </c>
      <c r="Q130" s="11" t="str" cm="1">
        <f t="array" ref="Q130">_xlfn.IFS(Series_y_Movies[[#This Row],[Imdb_Score]]&lt;7,"Detractor",Series_y_Movies[[#This Row],[Imdb_Score]]&lt;9,"Neutro",Series_y_Movies[[#This Row],[Imdb_Score]]&lt;=10,"Promotor")</f>
        <v>Detractor</v>
      </c>
    </row>
    <row r="131" spans="1:17" x14ac:dyDescent="0.3">
      <c r="A131" s="1">
        <v>250</v>
      </c>
      <c r="B131" s="1" t="s">
        <v>0</v>
      </c>
      <c r="C131" s="1" t="s">
        <v>559</v>
      </c>
      <c r="D131" s="1" t="s">
        <v>165</v>
      </c>
      <c r="E131" s="1" t="s">
        <v>560</v>
      </c>
      <c r="F131" s="1" t="s">
        <v>60</v>
      </c>
      <c r="G131" s="3">
        <v>16</v>
      </c>
      <c r="H131" s="3">
        <v>4</v>
      </c>
      <c r="I131" s="3">
        <v>1964</v>
      </c>
      <c r="J131" s="10">
        <v>23483</v>
      </c>
      <c r="K131" s="2" t="s">
        <v>35</v>
      </c>
      <c r="L131" s="2">
        <v>96</v>
      </c>
      <c r="M131" s="1" t="s">
        <v>171</v>
      </c>
      <c r="N131" s="1" t="s">
        <v>561</v>
      </c>
      <c r="O131" s="12">
        <v>8.6952210900923017</v>
      </c>
      <c r="P131" s="3">
        <v>119017</v>
      </c>
      <c r="Q131" s="11" t="str" cm="1">
        <f t="array" ref="Q131">_xlfn.IFS(Series_y_Movies[[#This Row],[Imdb_Score]]&lt;7,"Detractor",Series_y_Movies[[#This Row],[Imdb_Score]]&lt;9,"Neutro",Series_y_Movies[[#This Row],[Imdb_Score]]&lt;=10,"Promotor")</f>
        <v>Neutro</v>
      </c>
    </row>
    <row r="132" spans="1:17" x14ac:dyDescent="0.3">
      <c r="A132" s="1">
        <v>251</v>
      </c>
      <c r="B132" s="1" t="s">
        <v>0</v>
      </c>
      <c r="C132" s="1" t="s">
        <v>562</v>
      </c>
      <c r="D132" s="1" t="s">
        <v>563</v>
      </c>
      <c r="E132" s="1" t="s">
        <v>564</v>
      </c>
      <c r="F132" s="1" t="s">
        <v>16</v>
      </c>
      <c r="G132" s="3">
        <v>16</v>
      </c>
      <c r="H132" s="3">
        <v>4</v>
      </c>
      <c r="I132" s="3">
        <v>1965</v>
      </c>
      <c r="J132" s="10">
        <v>23848</v>
      </c>
      <c r="K132" s="2" t="s">
        <v>10</v>
      </c>
      <c r="L132" s="2">
        <v>106</v>
      </c>
      <c r="M132" s="1" t="s">
        <v>565</v>
      </c>
      <c r="N132" s="1" t="s">
        <v>566</v>
      </c>
      <c r="O132" s="12">
        <v>5.4</v>
      </c>
      <c r="P132" s="3">
        <v>2413</v>
      </c>
      <c r="Q132" s="11" t="str" cm="1">
        <f t="array" ref="Q132">_xlfn.IFS(Series_y_Movies[[#This Row],[Imdb_Score]]&lt;7,"Detractor",Series_y_Movies[[#This Row],[Imdb_Score]]&lt;9,"Neutro",Series_y_Movies[[#This Row],[Imdb_Score]]&lt;=10,"Promotor")</f>
        <v>Detractor</v>
      </c>
    </row>
    <row r="133" spans="1:17" x14ac:dyDescent="0.3">
      <c r="A133" s="1">
        <v>252</v>
      </c>
      <c r="B133" s="1" t="s">
        <v>0</v>
      </c>
      <c r="C133" s="1" t="s">
        <v>567</v>
      </c>
      <c r="D133" s="1" t="s">
        <v>568</v>
      </c>
      <c r="E133" s="1" t="s">
        <v>569</v>
      </c>
      <c r="F133" s="1" t="s">
        <v>16</v>
      </c>
      <c r="G133" s="3">
        <v>9</v>
      </c>
      <c r="H133" s="3">
        <v>4</v>
      </c>
      <c r="I133" s="3">
        <v>1965</v>
      </c>
      <c r="J133" s="10">
        <v>23841</v>
      </c>
      <c r="K133" s="2" t="s">
        <v>22</v>
      </c>
      <c r="L133" s="2">
        <v>45</v>
      </c>
      <c r="M133" s="1" t="s">
        <v>29</v>
      </c>
      <c r="N133" s="1" t="s">
        <v>570</v>
      </c>
      <c r="O133" s="12">
        <v>9.2904110017729593</v>
      </c>
      <c r="P133" s="3">
        <v>79</v>
      </c>
      <c r="Q133" s="11" t="str" cm="1">
        <f t="array" ref="Q133">_xlfn.IFS(Series_y_Movies[[#This Row],[Imdb_Score]]&lt;7,"Detractor",Series_y_Movies[[#This Row],[Imdb_Score]]&lt;9,"Neutro",Series_y_Movies[[#This Row],[Imdb_Score]]&lt;=10,"Promotor")</f>
        <v>Promotor</v>
      </c>
    </row>
    <row r="134" spans="1:17" x14ac:dyDescent="0.3">
      <c r="A134" s="1">
        <v>255</v>
      </c>
      <c r="B134" s="1" t="s">
        <v>0</v>
      </c>
      <c r="C134" s="1" t="s">
        <v>572</v>
      </c>
      <c r="D134" s="1" t="s">
        <v>573</v>
      </c>
      <c r="E134" s="1" t="s">
        <v>574</v>
      </c>
      <c r="F134" s="1" t="s">
        <v>16</v>
      </c>
      <c r="G134" s="3">
        <v>9</v>
      </c>
      <c r="H134" s="3">
        <v>4</v>
      </c>
      <c r="I134" s="3">
        <v>1965</v>
      </c>
      <c r="J134" s="10">
        <v>23841</v>
      </c>
      <c r="K134" s="2" t="s">
        <v>10</v>
      </c>
      <c r="L134" s="2">
        <v>97</v>
      </c>
      <c r="M134" s="1" t="s">
        <v>575</v>
      </c>
      <c r="N134" s="1" t="s">
        <v>576</v>
      </c>
      <c r="O134" s="12">
        <v>5.2</v>
      </c>
      <c r="P134" s="3">
        <v>9947</v>
      </c>
      <c r="Q134" s="11" t="str" cm="1">
        <f t="array" ref="Q134">_xlfn.IFS(Series_y_Movies[[#This Row],[Imdb_Score]]&lt;7,"Detractor",Series_y_Movies[[#This Row],[Imdb_Score]]&lt;9,"Neutro",Series_y_Movies[[#This Row],[Imdb_Score]]&lt;=10,"Promotor")</f>
        <v>Detractor</v>
      </c>
    </row>
    <row r="135" spans="1:17" x14ac:dyDescent="0.3">
      <c r="A135" s="1">
        <v>256</v>
      </c>
      <c r="B135" s="1" t="s">
        <v>0</v>
      </c>
      <c r="C135" s="1" t="s">
        <v>577</v>
      </c>
      <c r="D135" s="1" t="s">
        <v>578</v>
      </c>
      <c r="E135" s="1" t="s">
        <v>579</v>
      </c>
      <c r="F135" s="1" t="s">
        <v>502</v>
      </c>
      <c r="G135" s="3">
        <v>9</v>
      </c>
      <c r="H135" s="3">
        <v>4</v>
      </c>
      <c r="I135" s="3">
        <v>1966</v>
      </c>
      <c r="J135" s="10">
        <v>24206</v>
      </c>
      <c r="K135" s="2" t="s">
        <v>22</v>
      </c>
      <c r="L135" s="2">
        <v>93</v>
      </c>
      <c r="M135" s="1" t="s">
        <v>580</v>
      </c>
      <c r="N135" s="1" t="s">
        <v>581</v>
      </c>
      <c r="O135" s="12">
        <v>9.3397249279850438</v>
      </c>
      <c r="P135" s="3">
        <v>184</v>
      </c>
      <c r="Q135" s="11" t="str" cm="1">
        <f t="array" ref="Q135">_xlfn.IFS(Series_y_Movies[[#This Row],[Imdb_Score]]&lt;7,"Detractor",Series_y_Movies[[#This Row],[Imdb_Score]]&lt;9,"Neutro",Series_y_Movies[[#This Row],[Imdb_Score]]&lt;=10,"Promotor")</f>
        <v>Promotor</v>
      </c>
    </row>
    <row r="136" spans="1:17" x14ac:dyDescent="0.3">
      <c r="A136" s="1">
        <v>257</v>
      </c>
      <c r="B136" s="1" t="s">
        <v>0</v>
      </c>
      <c r="C136" s="1" t="s">
        <v>582</v>
      </c>
      <c r="D136" s="1" t="s">
        <v>583</v>
      </c>
      <c r="E136" s="1" t="s">
        <v>584</v>
      </c>
      <c r="F136" s="1" t="s">
        <v>60</v>
      </c>
      <c r="G136" s="3">
        <v>9</v>
      </c>
      <c r="H136" s="3">
        <v>4</v>
      </c>
      <c r="I136" s="3">
        <v>1966</v>
      </c>
      <c r="J136" s="10">
        <v>24206</v>
      </c>
      <c r="K136" s="2" t="s">
        <v>10</v>
      </c>
      <c r="L136" s="2">
        <v>102</v>
      </c>
      <c r="M136" s="1" t="s">
        <v>585</v>
      </c>
      <c r="N136" s="1" t="s">
        <v>586</v>
      </c>
      <c r="O136" s="12">
        <v>6</v>
      </c>
      <c r="P136" s="3">
        <v>1332</v>
      </c>
      <c r="Q136" s="11" t="str" cm="1">
        <f t="array" ref="Q136">_xlfn.IFS(Series_y_Movies[[#This Row],[Imdb_Score]]&lt;7,"Detractor",Series_y_Movies[[#This Row],[Imdb_Score]]&lt;9,"Neutro",Series_y_Movies[[#This Row],[Imdb_Score]]&lt;=10,"Promotor")</f>
        <v>Detractor</v>
      </c>
    </row>
    <row r="137" spans="1:17" x14ac:dyDescent="0.3">
      <c r="A137" s="1">
        <v>258</v>
      </c>
      <c r="B137" s="1" t="s">
        <v>0</v>
      </c>
      <c r="C137" s="1" t="s">
        <v>587</v>
      </c>
      <c r="D137" s="1" t="s">
        <v>588</v>
      </c>
      <c r="E137" s="1" t="s">
        <v>589</v>
      </c>
      <c r="F137" s="1" t="s">
        <v>4896</v>
      </c>
      <c r="G137" s="3">
        <v>2</v>
      </c>
      <c r="H137" s="3">
        <v>4</v>
      </c>
      <c r="I137" s="3">
        <v>1967</v>
      </c>
      <c r="J137" s="10">
        <v>24564</v>
      </c>
      <c r="K137" s="2" t="s">
        <v>22</v>
      </c>
      <c r="L137" s="2">
        <v>97</v>
      </c>
      <c r="M137" s="1" t="s">
        <v>505</v>
      </c>
      <c r="N137" s="1" t="s">
        <v>590</v>
      </c>
      <c r="O137" s="12">
        <v>8.1999999999999993</v>
      </c>
      <c r="P137" s="3">
        <v>321901</v>
      </c>
      <c r="Q137" s="11" t="str" cm="1">
        <f t="array" ref="Q137">_xlfn.IFS(Series_y_Movies[[#This Row],[Imdb_Score]]&lt;7,"Detractor",Series_y_Movies[[#This Row],[Imdb_Score]]&lt;9,"Neutro",Series_y_Movies[[#This Row],[Imdb_Score]]&lt;=10,"Promotor")</f>
        <v>Neutro</v>
      </c>
    </row>
    <row r="138" spans="1:17" x14ac:dyDescent="0.3">
      <c r="A138" s="1">
        <v>259</v>
      </c>
      <c r="B138" s="1" t="s">
        <v>0</v>
      </c>
      <c r="C138" s="1" t="s">
        <v>591</v>
      </c>
      <c r="D138" s="1" t="s">
        <v>592</v>
      </c>
      <c r="E138" s="1" t="s">
        <v>4689</v>
      </c>
      <c r="F138" s="1" t="s">
        <v>16</v>
      </c>
      <c r="G138" s="3">
        <v>2</v>
      </c>
      <c r="H138" s="3">
        <v>4</v>
      </c>
      <c r="I138" s="3">
        <v>1967</v>
      </c>
      <c r="J138" s="10">
        <v>24564</v>
      </c>
      <c r="K138" s="2" t="s">
        <v>22</v>
      </c>
      <c r="L138" s="2">
        <v>97</v>
      </c>
      <c r="M138" s="1" t="s">
        <v>505</v>
      </c>
      <c r="N138" s="1" t="s">
        <v>593</v>
      </c>
      <c r="O138" s="12">
        <v>5.4</v>
      </c>
      <c r="P138" s="3">
        <v>10210</v>
      </c>
      <c r="Q138" s="11" t="str" cm="1">
        <f t="array" ref="Q138">_xlfn.IFS(Series_y_Movies[[#This Row],[Imdb_Score]]&lt;7,"Detractor",Series_y_Movies[[#This Row],[Imdb_Score]]&lt;9,"Neutro",Series_y_Movies[[#This Row],[Imdb_Score]]&lt;=10,"Promotor")</f>
        <v>Detractor</v>
      </c>
    </row>
    <row r="139" spans="1:17" x14ac:dyDescent="0.3">
      <c r="A139" s="1">
        <v>261</v>
      </c>
      <c r="B139" s="1" t="s">
        <v>0</v>
      </c>
      <c r="C139" s="1" t="s">
        <v>595</v>
      </c>
      <c r="D139" s="1" t="s">
        <v>596</v>
      </c>
      <c r="E139" s="1" t="s">
        <v>597</v>
      </c>
      <c r="F139" s="1" t="s">
        <v>16</v>
      </c>
      <c r="G139" s="3">
        <v>2</v>
      </c>
      <c r="H139" s="3">
        <v>4</v>
      </c>
      <c r="I139" s="3">
        <v>1968</v>
      </c>
      <c r="J139" s="10">
        <v>24930</v>
      </c>
      <c r="K139" s="2" t="s">
        <v>35</v>
      </c>
      <c r="L139" s="2">
        <v>94</v>
      </c>
      <c r="M139" s="1" t="s">
        <v>598</v>
      </c>
      <c r="N139" s="1" t="s">
        <v>599</v>
      </c>
      <c r="O139" s="12">
        <v>9.5</v>
      </c>
      <c r="P139" s="3">
        <v>1866393</v>
      </c>
      <c r="Q139" s="11" t="str" cm="1">
        <f t="array" ref="Q139">_xlfn.IFS(Series_y_Movies[[#This Row],[Imdb_Score]]&lt;7,"Detractor",Series_y_Movies[[#This Row],[Imdb_Score]]&lt;9,"Neutro",Series_y_Movies[[#This Row],[Imdb_Score]]&lt;=10,"Promotor")</f>
        <v>Promotor</v>
      </c>
    </row>
    <row r="140" spans="1:17" x14ac:dyDescent="0.3">
      <c r="A140" s="1">
        <v>263</v>
      </c>
      <c r="B140" s="1" t="s">
        <v>0</v>
      </c>
      <c r="C140" s="1" t="s">
        <v>600</v>
      </c>
      <c r="D140" s="1" t="s">
        <v>601</v>
      </c>
      <c r="E140" s="1" t="s">
        <v>602</v>
      </c>
      <c r="F140" s="1" t="s">
        <v>183</v>
      </c>
      <c r="G140" s="3">
        <v>2</v>
      </c>
      <c r="H140" s="3">
        <v>4</v>
      </c>
      <c r="I140" s="3">
        <v>1969</v>
      </c>
      <c r="J140" s="10">
        <v>25295</v>
      </c>
      <c r="K140" s="2" t="s">
        <v>10</v>
      </c>
      <c r="L140" s="2">
        <v>109</v>
      </c>
      <c r="M140" s="1" t="s">
        <v>91</v>
      </c>
      <c r="N140" s="1" t="s">
        <v>603</v>
      </c>
      <c r="O140" s="12">
        <v>6.4</v>
      </c>
      <c r="P140" s="3">
        <v>356478</v>
      </c>
      <c r="Q140" s="11" t="str" cm="1">
        <f t="array" ref="Q140">_xlfn.IFS(Series_y_Movies[[#This Row],[Imdb_Score]]&lt;7,"Detractor",Series_y_Movies[[#This Row],[Imdb_Score]]&lt;9,"Neutro",Series_y_Movies[[#This Row],[Imdb_Score]]&lt;=10,"Promotor")</f>
        <v>Detractor</v>
      </c>
    </row>
    <row r="141" spans="1:17" x14ac:dyDescent="0.3">
      <c r="A141" s="1">
        <v>265</v>
      </c>
      <c r="B141" s="1" t="s">
        <v>0</v>
      </c>
      <c r="C141" s="1" t="s">
        <v>604</v>
      </c>
      <c r="D141" s="1" t="s">
        <v>4896</v>
      </c>
      <c r="E141" s="1" t="s">
        <v>605</v>
      </c>
      <c r="F141" s="1" t="s">
        <v>4896</v>
      </c>
      <c r="G141" s="3">
        <v>2</v>
      </c>
      <c r="H141" s="3">
        <v>4</v>
      </c>
      <c r="I141" s="3">
        <v>1969</v>
      </c>
      <c r="J141" s="10">
        <v>25295</v>
      </c>
      <c r="K141" s="2" t="s">
        <v>22</v>
      </c>
      <c r="L141" s="2">
        <v>45</v>
      </c>
      <c r="M141" s="1" t="s">
        <v>297</v>
      </c>
      <c r="N141" s="1" t="s">
        <v>4690</v>
      </c>
      <c r="O141" s="12">
        <v>5.5</v>
      </c>
      <c r="P141" s="3">
        <v>30</v>
      </c>
      <c r="Q141" s="11" t="str" cm="1">
        <f t="array" ref="Q141">_xlfn.IFS(Series_y_Movies[[#This Row],[Imdb_Score]]&lt;7,"Detractor",Series_y_Movies[[#This Row],[Imdb_Score]]&lt;9,"Neutro",Series_y_Movies[[#This Row],[Imdb_Score]]&lt;=10,"Promotor")</f>
        <v>Detractor</v>
      </c>
    </row>
    <row r="142" spans="1:17" x14ac:dyDescent="0.3">
      <c r="A142" s="1">
        <v>267</v>
      </c>
      <c r="B142" s="1" t="s">
        <v>0</v>
      </c>
      <c r="C142" s="1" t="s">
        <v>606</v>
      </c>
      <c r="D142" s="1" t="s">
        <v>4896</v>
      </c>
      <c r="E142" s="1" t="s">
        <v>4896</v>
      </c>
      <c r="F142" s="1" t="s">
        <v>4896</v>
      </c>
      <c r="G142" s="3">
        <v>2</v>
      </c>
      <c r="H142" s="3">
        <v>4</v>
      </c>
      <c r="I142" s="3">
        <v>1969</v>
      </c>
      <c r="J142" s="10">
        <v>25295</v>
      </c>
      <c r="K142" s="2" t="s">
        <v>256</v>
      </c>
      <c r="L142" s="2">
        <v>9</v>
      </c>
      <c r="M142" s="1" t="s">
        <v>55</v>
      </c>
      <c r="N142" s="1" t="s">
        <v>4691</v>
      </c>
      <c r="O142" s="12">
        <v>5.6</v>
      </c>
      <c r="P142" s="3">
        <v>1589532</v>
      </c>
      <c r="Q142" s="11" t="str" cm="1">
        <f t="array" ref="Q142">_xlfn.IFS(Series_y_Movies[[#This Row],[Imdb_Score]]&lt;7,"Detractor",Series_y_Movies[[#This Row],[Imdb_Score]]&lt;9,"Neutro",Series_y_Movies[[#This Row],[Imdb_Score]]&lt;=10,"Promotor")</f>
        <v>Detractor</v>
      </c>
    </row>
    <row r="143" spans="1:17" x14ac:dyDescent="0.3">
      <c r="A143" s="1">
        <v>269</v>
      </c>
      <c r="B143" s="1" t="s">
        <v>0</v>
      </c>
      <c r="C143" s="1" t="s">
        <v>607</v>
      </c>
      <c r="D143" s="1" t="s">
        <v>608</v>
      </c>
      <c r="E143" s="1" t="s">
        <v>609</v>
      </c>
      <c r="F143" s="1" t="s">
        <v>60</v>
      </c>
      <c r="G143" s="3">
        <v>2</v>
      </c>
      <c r="H143" s="3">
        <v>4</v>
      </c>
      <c r="I143" s="3">
        <v>1969</v>
      </c>
      <c r="J143" s="10">
        <v>25295</v>
      </c>
      <c r="K143" s="2" t="s">
        <v>10</v>
      </c>
      <c r="L143" s="2">
        <v>101</v>
      </c>
      <c r="M143" s="1" t="s">
        <v>610</v>
      </c>
      <c r="N143" s="1" t="s">
        <v>611</v>
      </c>
      <c r="O143" s="12">
        <v>6.2</v>
      </c>
      <c r="P143" s="3">
        <v>46224</v>
      </c>
      <c r="Q143" s="11" t="str" cm="1">
        <f t="array" ref="Q143">_xlfn.IFS(Series_y_Movies[[#This Row],[Imdb_Score]]&lt;7,"Detractor",Series_y_Movies[[#This Row],[Imdb_Score]]&lt;9,"Neutro",Series_y_Movies[[#This Row],[Imdb_Score]]&lt;=10,"Promotor")</f>
        <v>Detractor</v>
      </c>
    </row>
    <row r="144" spans="1:17" x14ac:dyDescent="0.3">
      <c r="A144" s="1">
        <v>270</v>
      </c>
      <c r="B144" s="1" t="s">
        <v>0</v>
      </c>
      <c r="C144" s="1" t="s">
        <v>612</v>
      </c>
      <c r="D144" s="1" t="s">
        <v>613</v>
      </c>
      <c r="E144" s="1" t="s">
        <v>4896</v>
      </c>
      <c r="F144" s="1" t="s">
        <v>16</v>
      </c>
      <c r="G144" s="3">
        <v>2</v>
      </c>
      <c r="H144" s="3">
        <v>4</v>
      </c>
      <c r="I144" s="3">
        <v>1970</v>
      </c>
      <c r="J144" s="10">
        <v>25660</v>
      </c>
      <c r="K144" s="2" t="s">
        <v>31</v>
      </c>
      <c r="L144" s="2">
        <v>82</v>
      </c>
      <c r="M144" s="1" t="s">
        <v>297</v>
      </c>
      <c r="N144" s="1" t="s">
        <v>614</v>
      </c>
      <c r="O144" s="12">
        <v>8.2037178574513696</v>
      </c>
      <c r="P144" s="3">
        <v>122</v>
      </c>
      <c r="Q144" s="11" t="str" cm="1">
        <f t="array" ref="Q144">_xlfn.IFS(Series_y_Movies[[#This Row],[Imdb_Score]]&lt;7,"Detractor",Series_y_Movies[[#This Row],[Imdb_Score]]&lt;9,"Neutro",Series_y_Movies[[#This Row],[Imdb_Score]]&lt;=10,"Promotor")</f>
        <v>Neutro</v>
      </c>
    </row>
    <row r="145" spans="1:17" x14ac:dyDescent="0.3">
      <c r="A145" s="1">
        <v>271</v>
      </c>
      <c r="B145" s="1" t="s">
        <v>0</v>
      </c>
      <c r="C145" s="1" t="s">
        <v>615</v>
      </c>
      <c r="D145" s="1" t="s">
        <v>616</v>
      </c>
      <c r="E145" s="1" t="s">
        <v>617</v>
      </c>
      <c r="F145" s="1" t="s">
        <v>183</v>
      </c>
      <c r="G145" s="3">
        <v>2</v>
      </c>
      <c r="H145" s="3">
        <v>4</v>
      </c>
      <c r="I145" s="3">
        <v>1971</v>
      </c>
      <c r="J145" s="10">
        <v>26025</v>
      </c>
      <c r="K145" s="2" t="s">
        <v>35</v>
      </c>
      <c r="L145" s="2">
        <v>107</v>
      </c>
      <c r="M145" s="1" t="s">
        <v>557</v>
      </c>
      <c r="N145" s="1" t="s">
        <v>618</v>
      </c>
      <c r="O145" s="12">
        <v>9.0425083599000562</v>
      </c>
      <c r="P145" s="3">
        <v>1120</v>
      </c>
      <c r="Q145" s="11" t="str" cm="1">
        <f t="array" ref="Q145">_xlfn.IFS(Series_y_Movies[[#This Row],[Imdb_Score]]&lt;7,"Detractor",Series_y_Movies[[#This Row],[Imdb_Score]]&lt;9,"Neutro",Series_y_Movies[[#This Row],[Imdb_Score]]&lt;=10,"Promotor")</f>
        <v>Promotor</v>
      </c>
    </row>
    <row r="146" spans="1:17" x14ac:dyDescent="0.3">
      <c r="A146" s="1">
        <v>273</v>
      </c>
      <c r="B146" s="1" t="s">
        <v>0</v>
      </c>
      <c r="C146" s="1" t="s">
        <v>619</v>
      </c>
      <c r="D146" s="1" t="s">
        <v>620</v>
      </c>
      <c r="E146" s="1" t="s">
        <v>621</v>
      </c>
      <c r="F146" s="1" t="s">
        <v>622</v>
      </c>
      <c r="G146" s="3">
        <v>26</v>
      </c>
      <c r="H146" s="3">
        <v>3</v>
      </c>
      <c r="I146" s="3">
        <v>1971</v>
      </c>
      <c r="J146" s="10">
        <v>26018</v>
      </c>
      <c r="K146" s="2" t="s">
        <v>35</v>
      </c>
      <c r="L146" s="2">
        <v>86</v>
      </c>
      <c r="M146" s="1" t="s">
        <v>492</v>
      </c>
      <c r="N146" s="1" t="s">
        <v>623</v>
      </c>
      <c r="O146" s="12">
        <v>5.9</v>
      </c>
      <c r="P146" s="3">
        <v>54964</v>
      </c>
      <c r="Q146" s="11" t="str" cm="1">
        <f t="array" ref="Q146">_xlfn.IFS(Series_y_Movies[[#This Row],[Imdb_Score]]&lt;7,"Detractor",Series_y_Movies[[#This Row],[Imdb_Score]]&lt;9,"Neutro",Series_y_Movies[[#This Row],[Imdb_Score]]&lt;=10,"Promotor")</f>
        <v>Detractor</v>
      </c>
    </row>
    <row r="147" spans="1:17" x14ac:dyDescent="0.3">
      <c r="A147" s="1">
        <v>277</v>
      </c>
      <c r="B147" s="1" t="s">
        <v>0</v>
      </c>
      <c r="C147" s="1" t="s">
        <v>624</v>
      </c>
      <c r="D147" s="1" t="s">
        <v>531</v>
      </c>
      <c r="E147" s="1" t="s">
        <v>625</v>
      </c>
      <c r="F147" s="1" t="s">
        <v>4896</v>
      </c>
      <c r="G147" s="3">
        <v>19</v>
      </c>
      <c r="H147" s="3">
        <v>3</v>
      </c>
      <c r="I147" s="3">
        <v>1971</v>
      </c>
      <c r="J147" s="10">
        <v>26011</v>
      </c>
      <c r="K147" s="2" t="s">
        <v>4896</v>
      </c>
      <c r="L147" s="2">
        <v>53</v>
      </c>
      <c r="M147" s="1" t="s">
        <v>533</v>
      </c>
      <c r="N147" s="1" t="s">
        <v>626</v>
      </c>
      <c r="O147" s="12">
        <v>6.6</v>
      </c>
      <c r="P147" s="3">
        <v>100</v>
      </c>
      <c r="Q147" s="11" t="str" cm="1">
        <f t="array" ref="Q147">_xlfn.IFS(Series_y_Movies[[#This Row],[Imdb_Score]]&lt;7,"Detractor",Series_y_Movies[[#This Row],[Imdb_Score]]&lt;9,"Neutro",Series_y_Movies[[#This Row],[Imdb_Score]]&lt;=10,"Promotor")</f>
        <v>Detractor</v>
      </c>
    </row>
    <row r="148" spans="1:17" x14ac:dyDescent="0.3">
      <c r="A148" s="1">
        <v>280</v>
      </c>
      <c r="B148" s="1" t="s">
        <v>0</v>
      </c>
      <c r="C148" s="1" t="s">
        <v>627</v>
      </c>
      <c r="D148" s="1" t="s">
        <v>628</v>
      </c>
      <c r="E148" s="1" t="s">
        <v>629</v>
      </c>
      <c r="F148" s="1" t="s">
        <v>4896</v>
      </c>
      <c r="G148" s="3">
        <v>12</v>
      </c>
      <c r="H148" s="3">
        <v>3</v>
      </c>
      <c r="I148" s="3">
        <v>1972</v>
      </c>
      <c r="J148" s="10">
        <v>26370</v>
      </c>
      <c r="K148" s="2" t="s">
        <v>221</v>
      </c>
      <c r="L148" s="2">
        <v>24</v>
      </c>
      <c r="M148" s="1" t="s">
        <v>630</v>
      </c>
      <c r="N148" s="1" t="s">
        <v>631</v>
      </c>
      <c r="O148" s="12">
        <v>9</v>
      </c>
      <c r="P148" s="3">
        <v>1397969</v>
      </c>
      <c r="Q148" s="11" t="str" cm="1">
        <f t="array" ref="Q148">_xlfn.IFS(Series_y_Movies[[#This Row],[Imdb_Score]]&lt;7,"Detractor",Series_y_Movies[[#This Row],[Imdb_Score]]&lt;9,"Neutro",Series_y_Movies[[#This Row],[Imdb_Score]]&lt;=10,"Promotor")</f>
        <v>Promotor</v>
      </c>
    </row>
    <row r="149" spans="1:17" x14ac:dyDescent="0.3">
      <c r="A149" s="1">
        <v>282</v>
      </c>
      <c r="B149" s="1" t="s">
        <v>0</v>
      </c>
      <c r="C149" s="1" t="s">
        <v>632</v>
      </c>
      <c r="D149" s="1" t="s">
        <v>633</v>
      </c>
      <c r="E149" s="1" t="s">
        <v>634</v>
      </c>
      <c r="F149" s="1" t="s">
        <v>635</v>
      </c>
      <c r="G149" s="3">
        <v>12</v>
      </c>
      <c r="H149" s="3">
        <v>3</v>
      </c>
      <c r="I149" s="3">
        <v>1972</v>
      </c>
      <c r="J149" s="10">
        <v>26370</v>
      </c>
      <c r="K149" s="2" t="s">
        <v>28</v>
      </c>
      <c r="L149" s="2">
        <v>127</v>
      </c>
      <c r="M149" s="1" t="s">
        <v>519</v>
      </c>
      <c r="N149" s="1" t="s">
        <v>636</v>
      </c>
      <c r="O149" s="12">
        <v>8.2603129711855789</v>
      </c>
      <c r="P149" s="3">
        <v>177856</v>
      </c>
      <c r="Q149" s="11" t="str" cm="1">
        <f t="array" ref="Q149">_xlfn.IFS(Series_y_Movies[[#This Row],[Imdb_Score]]&lt;7,"Detractor",Series_y_Movies[[#This Row],[Imdb_Score]]&lt;9,"Neutro",Series_y_Movies[[#This Row],[Imdb_Score]]&lt;=10,"Promotor")</f>
        <v>Neutro</v>
      </c>
    </row>
    <row r="150" spans="1:17" x14ac:dyDescent="0.3">
      <c r="A150" s="1">
        <v>283</v>
      </c>
      <c r="B150" s="1" t="s">
        <v>0</v>
      </c>
      <c r="C150" s="1" t="s">
        <v>637</v>
      </c>
      <c r="D150" s="1" t="s">
        <v>638</v>
      </c>
      <c r="E150" s="1" t="s">
        <v>639</v>
      </c>
      <c r="F150" s="1" t="s">
        <v>4896</v>
      </c>
      <c r="G150" s="3">
        <v>12</v>
      </c>
      <c r="H150" s="3">
        <v>3</v>
      </c>
      <c r="I150" s="3">
        <v>1972</v>
      </c>
      <c r="J150" s="10">
        <v>26370</v>
      </c>
      <c r="K150" s="2" t="s">
        <v>31</v>
      </c>
      <c r="L150" s="2">
        <v>91</v>
      </c>
      <c r="M150" s="1" t="s">
        <v>41</v>
      </c>
      <c r="N150" s="1" t="s">
        <v>640</v>
      </c>
      <c r="O150" s="12">
        <v>9.0680119879858978</v>
      </c>
      <c r="P150" s="3">
        <v>237</v>
      </c>
      <c r="Q150" s="11" t="str" cm="1">
        <f t="array" ref="Q150">_xlfn.IFS(Series_y_Movies[[#This Row],[Imdb_Score]]&lt;7,"Detractor",Series_y_Movies[[#This Row],[Imdb_Score]]&lt;9,"Neutro",Series_y_Movies[[#This Row],[Imdb_Score]]&lt;=10,"Promotor")</f>
        <v>Promotor</v>
      </c>
    </row>
    <row r="151" spans="1:17" x14ac:dyDescent="0.3">
      <c r="A151" s="1">
        <v>284</v>
      </c>
      <c r="B151" s="1" t="s">
        <v>0</v>
      </c>
      <c r="C151" s="1" t="s">
        <v>641</v>
      </c>
      <c r="D151" s="1" t="s">
        <v>246</v>
      </c>
      <c r="E151" s="1" t="s">
        <v>642</v>
      </c>
      <c r="F151" s="1" t="s">
        <v>556</v>
      </c>
      <c r="G151" s="3">
        <v>5</v>
      </c>
      <c r="H151" s="3">
        <v>3</v>
      </c>
      <c r="I151" s="3">
        <v>1973</v>
      </c>
      <c r="J151" s="10">
        <v>26728</v>
      </c>
      <c r="K151" s="2" t="s">
        <v>10</v>
      </c>
      <c r="L151" s="2">
        <v>79</v>
      </c>
      <c r="M151" s="1" t="s">
        <v>643</v>
      </c>
      <c r="N151" s="1" t="s">
        <v>644</v>
      </c>
      <c r="O151" s="12">
        <v>6</v>
      </c>
      <c r="P151" s="3">
        <v>919787</v>
      </c>
      <c r="Q151" s="11" t="str" cm="1">
        <f t="array" ref="Q151">_xlfn.IFS(Series_y_Movies[[#This Row],[Imdb_Score]]&lt;7,"Detractor",Series_y_Movies[[#This Row],[Imdb_Score]]&lt;9,"Neutro",Series_y_Movies[[#This Row],[Imdb_Score]]&lt;=10,"Promotor")</f>
        <v>Detractor</v>
      </c>
    </row>
    <row r="152" spans="1:17" x14ac:dyDescent="0.3">
      <c r="A152" s="1">
        <v>291</v>
      </c>
      <c r="B152" s="1" t="s">
        <v>0</v>
      </c>
      <c r="C152" s="1" t="s">
        <v>646</v>
      </c>
      <c r="D152" s="1" t="s">
        <v>647</v>
      </c>
      <c r="E152" s="1" t="s">
        <v>648</v>
      </c>
      <c r="F152" s="1" t="s">
        <v>16</v>
      </c>
      <c r="G152" s="3">
        <v>26</v>
      </c>
      <c r="H152" s="3">
        <v>2</v>
      </c>
      <c r="I152" s="3">
        <v>1974</v>
      </c>
      <c r="J152" s="10">
        <v>27086</v>
      </c>
      <c r="K152" s="2" t="s">
        <v>4</v>
      </c>
      <c r="L152" s="2">
        <v>12</v>
      </c>
      <c r="M152" s="1" t="s">
        <v>76</v>
      </c>
      <c r="N152" s="1" t="s">
        <v>649</v>
      </c>
      <c r="O152" s="12">
        <v>9.447264226717067</v>
      </c>
      <c r="P152" s="3">
        <v>19693</v>
      </c>
      <c r="Q152" s="11" t="str" cm="1">
        <f t="array" ref="Q152">_xlfn.IFS(Series_y_Movies[[#This Row],[Imdb_Score]]&lt;7,"Detractor",Series_y_Movies[[#This Row],[Imdb_Score]]&lt;9,"Neutro",Series_y_Movies[[#This Row],[Imdb_Score]]&lt;=10,"Promotor")</f>
        <v>Promotor</v>
      </c>
    </row>
    <row r="153" spans="1:17" x14ac:dyDescent="0.3">
      <c r="A153" s="1">
        <v>292</v>
      </c>
      <c r="B153" s="1" t="s">
        <v>0</v>
      </c>
      <c r="C153" s="1" t="s">
        <v>650</v>
      </c>
      <c r="D153" s="1" t="s">
        <v>651</v>
      </c>
      <c r="E153" s="1" t="s">
        <v>652</v>
      </c>
      <c r="F153" s="1" t="s">
        <v>653</v>
      </c>
      <c r="G153" s="3">
        <v>26</v>
      </c>
      <c r="H153" s="3">
        <v>2</v>
      </c>
      <c r="I153" s="3">
        <v>1974</v>
      </c>
      <c r="J153" s="10">
        <v>27086</v>
      </c>
      <c r="K153" s="2" t="s">
        <v>22</v>
      </c>
      <c r="L153" s="2">
        <v>95</v>
      </c>
      <c r="M153" s="1" t="s">
        <v>297</v>
      </c>
      <c r="N153" s="1" t="s">
        <v>654</v>
      </c>
      <c r="O153" s="12">
        <v>6.2</v>
      </c>
      <c r="P153" s="3">
        <v>748612</v>
      </c>
      <c r="Q153" s="11" t="str" cm="1">
        <f t="array" ref="Q153">_xlfn.IFS(Series_y_Movies[[#This Row],[Imdb_Score]]&lt;7,"Detractor",Series_y_Movies[[#This Row],[Imdb_Score]]&lt;9,"Neutro",Series_y_Movies[[#This Row],[Imdb_Score]]&lt;=10,"Promotor")</f>
        <v>Detractor</v>
      </c>
    </row>
    <row r="154" spans="1:17" x14ac:dyDescent="0.3">
      <c r="A154" s="1">
        <v>295</v>
      </c>
      <c r="B154" s="1" t="s">
        <v>0</v>
      </c>
      <c r="C154" s="1" t="s">
        <v>655</v>
      </c>
      <c r="D154" s="1" t="s">
        <v>4896</v>
      </c>
      <c r="E154" s="1" t="s">
        <v>4896</v>
      </c>
      <c r="F154" s="1" t="s">
        <v>4896</v>
      </c>
      <c r="G154" s="3">
        <v>26</v>
      </c>
      <c r="H154" s="3">
        <v>2</v>
      </c>
      <c r="I154" s="3">
        <v>1974</v>
      </c>
      <c r="J154" s="10">
        <v>27086</v>
      </c>
      <c r="K154" s="2" t="s">
        <v>4</v>
      </c>
      <c r="L154" s="2">
        <v>24</v>
      </c>
      <c r="M154" s="1" t="s">
        <v>656</v>
      </c>
      <c r="N154" s="1" t="s">
        <v>657</v>
      </c>
      <c r="O154" s="12">
        <v>8.1999999999999993</v>
      </c>
      <c r="P154" s="3">
        <v>496002</v>
      </c>
      <c r="Q154" s="11" t="str" cm="1">
        <f t="array" ref="Q154">_xlfn.IFS(Series_y_Movies[[#This Row],[Imdb_Score]]&lt;7,"Detractor",Series_y_Movies[[#This Row],[Imdb_Score]]&lt;9,"Neutro",Series_y_Movies[[#This Row],[Imdb_Score]]&lt;=10,"Promotor")</f>
        <v>Neutro</v>
      </c>
    </row>
    <row r="155" spans="1:17" x14ac:dyDescent="0.3">
      <c r="A155" s="1">
        <v>296</v>
      </c>
      <c r="B155" s="1" t="s">
        <v>0</v>
      </c>
      <c r="C155" s="1" t="s">
        <v>658</v>
      </c>
      <c r="D155" s="1" t="s">
        <v>601</v>
      </c>
      <c r="E155" s="1" t="s">
        <v>659</v>
      </c>
      <c r="F155" s="1" t="s">
        <v>16</v>
      </c>
      <c r="G155" s="3">
        <v>19</v>
      </c>
      <c r="H155" s="3">
        <v>2</v>
      </c>
      <c r="I155" s="3">
        <v>1974</v>
      </c>
      <c r="J155" s="10">
        <v>27079</v>
      </c>
      <c r="K155" s="2" t="s">
        <v>10</v>
      </c>
      <c r="L155" s="2">
        <v>99</v>
      </c>
      <c r="M155" s="1" t="s">
        <v>86</v>
      </c>
      <c r="N155" s="1" t="s">
        <v>660</v>
      </c>
      <c r="O155" s="12">
        <v>5.9</v>
      </c>
      <c r="P155" s="3">
        <v>104395</v>
      </c>
      <c r="Q155" s="11" t="str" cm="1">
        <f t="array" ref="Q155">_xlfn.IFS(Series_y_Movies[[#This Row],[Imdb_Score]]&lt;7,"Detractor",Series_y_Movies[[#This Row],[Imdb_Score]]&lt;9,"Neutro",Series_y_Movies[[#This Row],[Imdb_Score]]&lt;=10,"Promotor")</f>
        <v>Detractor</v>
      </c>
    </row>
    <row r="156" spans="1:17" x14ac:dyDescent="0.3">
      <c r="A156" s="1">
        <v>297</v>
      </c>
      <c r="B156" s="1" t="s">
        <v>0</v>
      </c>
      <c r="C156" s="1" t="s">
        <v>661</v>
      </c>
      <c r="D156" s="1" t="s">
        <v>500</v>
      </c>
      <c r="E156" s="1" t="s">
        <v>662</v>
      </c>
      <c r="F156" s="1" t="s">
        <v>60</v>
      </c>
      <c r="G156" s="3">
        <v>19</v>
      </c>
      <c r="H156" s="3">
        <v>2</v>
      </c>
      <c r="I156" s="3">
        <v>1975</v>
      </c>
      <c r="J156" s="10">
        <v>27444</v>
      </c>
      <c r="K156" s="2" t="s">
        <v>10</v>
      </c>
      <c r="L156" s="2">
        <v>95</v>
      </c>
      <c r="M156" s="1" t="s">
        <v>86</v>
      </c>
      <c r="N156" s="1" t="s">
        <v>663</v>
      </c>
      <c r="O156" s="12">
        <v>5.5</v>
      </c>
      <c r="P156" s="3">
        <v>60307</v>
      </c>
      <c r="Q156" s="11" t="str" cm="1">
        <f t="array" ref="Q156">_xlfn.IFS(Series_y_Movies[[#This Row],[Imdb_Score]]&lt;7,"Detractor",Series_y_Movies[[#This Row],[Imdb_Score]]&lt;9,"Neutro",Series_y_Movies[[#This Row],[Imdb_Score]]&lt;=10,"Promotor")</f>
        <v>Detractor</v>
      </c>
    </row>
    <row r="157" spans="1:17" x14ac:dyDescent="0.3">
      <c r="A157" s="1">
        <v>298</v>
      </c>
      <c r="B157" s="1" t="s">
        <v>0</v>
      </c>
      <c r="C157" s="1" t="s">
        <v>664</v>
      </c>
      <c r="D157" s="1" t="s">
        <v>665</v>
      </c>
      <c r="E157" s="1" t="s">
        <v>666</v>
      </c>
      <c r="F157" s="1" t="s">
        <v>16</v>
      </c>
      <c r="G157" s="3">
        <v>19</v>
      </c>
      <c r="H157" s="3">
        <v>2</v>
      </c>
      <c r="I157" s="3">
        <v>1975</v>
      </c>
      <c r="J157" s="10">
        <v>27444</v>
      </c>
      <c r="K157" s="2" t="s">
        <v>10</v>
      </c>
      <c r="L157" s="2">
        <v>95</v>
      </c>
      <c r="M157" s="1" t="s">
        <v>62</v>
      </c>
      <c r="N157" s="1" t="s">
        <v>667</v>
      </c>
      <c r="O157" s="12">
        <v>6.2</v>
      </c>
      <c r="P157" s="3">
        <v>6325</v>
      </c>
      <c r="Q157" s="11" t="str" cm="1">
        <f t="array" ref="Q157">_xlfn.IFS(Series_y_Movies[[#This Row],[Imdb_Score]]&lt;7,"Detractor",Series_y_Movies[[#This Row],[Imdb_Score]]&lt;9,"Neutro",Series_y_Movies[[#This Row],[Imdb_Score]]&lt;=10,"Promotor")</f>
        <v>Detractor</v>
      </c>
    </row>
    <row r="158" spans="1:17" x14ac:dyDescent="0.3">
      <c r="A158" s="1">
        <v>299</v>
      </c>
      <c r="B158" s="1" t="s">
        <v>0</v>
      </c>
      <c r="C158" s="1" t="s">
        <v>668</v>
      </c>
      <c r="D158" s="1" t="s">
        <v>4838</v>
      </c>
      <c r="E158" s="1" t="s">
        <v>669</v>
      </c>
      <c r="F158" s="1" t="s">
        <v>4896</v>
      </c>
      <c r="G158" s="3">
        <v>19</v>
      </c>
      <c r="H158" s="3">
        <v>2</v>
      </c>
      <c r="I158" s="3">
        <v>1975</v>
      </c>
      <c r="J158" s="10">
        <v>27444</v>
      </c>
      <c r="K158" s="2" t="s">
        <v>10</v>
      </c>
      <c r="L158" s="2">
        <v>101</v>
      </c>
      <c r="M158" s="1" t="s">
        <v>81</v>
      </c>
      <c r="N158" s="1" t="s">
        <v>670</v>
      </c>
      <c r="O158" s="12">
        <v>6.4</v>
      </c>
      <c r="P158" s="3">
        <v>329820</v>
      </c>
      <c r="Q158" s="11" t="str" cm="1">
        <f t="array" ref="Q158">_xlfn.IFS(Series_y_Movies[[#This Row],[Imdb_Score]]&lt;7,"Detractor",Series_y_Movies[[#This Row],[Imdb_Score]]&lt;9,"Neutro",Series_y_Movies[[#This Row],[Imdb_Score]]&lt;=10,"Promotor")</f>
        <v>Detractor</v>
      </c>
    </row>
    <row r="159" spans="1:17" x14ac:dyDescent="0.3">
      <c r="A159" s="1">
        <v>302</v>
      </c>
      <c r="B159" s="1" t="s">
        <v>0</v>
      </c>
      <c r="C159" s="1" t="s">
        <v>671</v>
      </c>
      <c r="D159" s="1" t="s">
        <v>4896</v>
      </c>
      <c r="E159" s="1" t="s">
        <v>4896</v>
      </c>
      <c r="F159" s="1" t="s">
        <v>4896</v>
      </c>
      <c r="G159" s="3">
        <v>12</v>
      </c>
      <c r="H159" s="3">
        <v>2</v>
      </c>
      <c r="I159" s="3">
        <v>1975</v>
      </c>
      <c r="J159" s="10">
        <v>27437</v>
      </c>
      <c r="K159" s="2" t="s">
        <v>31</v>
      </c>
      <c r="L159" s="2">
        <v>65</v>
      </c>
      <c r="M159" s="1" t="s">
        <v>672</v>
      </c>
      <c r="N159" s="1" t="s">
        <v>673</v>
      </c>
      <c r="O159" s="12">
        <v>6.4</v>
      </c>
      <c r="P159" s="3">
        <v>481</v>
      </c>
      <c r="Q159" s="11" t="str" cm="1">
        <f t="array" ref="Q159">_xlfn.IFS(Series_y_Movies[[#This Row],[Imdb_Score]]&lt;7,"Detractor",Series_y_Movies[[#This Row],[Imdb_Score]]&lt;9,"Neutro",Series_y_Movies[[#This Row],[Imdb_Score]]&lt;=10,"Promotor")</f>
        <v>Detractor</v>
      </c>
    </row>
    <row r="160" spans="1:17" x14ac:dyDescent="0.3">
      <c r="A160" s="1">
        <v>303</v>
      </c>
      <c r="B160" s="1" t="s">
        <v>0</v>
      </c>
      <c r="C160" s="1" t="s">
        <v>674</v>
      </c>
      <c r="D160" s="1" t="s">
        <v>675</v>
      </c>
      <c r="E160" s="1" t="s">
        <v>4692</v>
      </c>
      <c r="F160" s="1" t="s">
        <v>4896</v>
      </c>
      <c r="G160" s="3">
        <v>12</v>
      </c>
      <c r="H160" s="3">
        <v>2</v>
      </c>
      <c r="I160" s="3">
        <v>1976</v>
      </c>
      <c r="J160" s="10">
        <v>27802</v>
      </c>
      <c r="K160" s="2" t="s">
        <v>35</v>
      </c>
      <c r="L160" s="2">
        <v>86</v>
      </c>
      <c r="M160" s="1" t="s">
        <v>66</v>
      </c>
      <c r="N160" s="1" t="s">
        <v>4693</v>
      </c>
      <c r="O160" s="12">
        <v>8.1999999999999993</v>
      </c>
      <c r="P160" s="3">
        <v>1296870</v>
      </c>
      <c r="Q160" s="11" t="str" cm="1">
        <f t="array" ref="Q160">_xlfn.IFS(Series_y_Movies[[#This Row],[Imdb_Score]]&lt;7,"Detractor",Series_y_Movies[[#This Row],[Imdb_Score]]&lt;9,"Neutro",Series_y_Movies[[#This Row],[Imdb_Score]]&lt;=10,"Promotor")</f>
        <v>Neutro</v>
      </c>
    </row>
    <row r="161" spans="1:17" x14ac:dyDescent="0.3">
      <c r="A161" s="1">
        <v>304</v>
      </c>
      <c r="B161" s="1" t="s">
        <v>0</v>
      </c>
      <c r="C161" s="1" t="s">
        <v>676</v>
      </c>
      <c r="D161" s="1" t="s">
        <v>677</v>
      </c>
      <c r="E161" s="1" t="s">
        <v>678</v>
      </c>
      <c r="F161" s="1" t="s">
        <v>16</v>
      </c>
      <c r="G161" s="3">
        <v>12</v>
      </c>
      <c r="H161" s="3">
        <v>2</v>
      </c>
      <c r="I161" s="3">
        <v>1976</v>
      </c>
      <c r="J161" s="10">
        <v>27802</v>
      </c>
      <c r="K161" s="2" t="s">
        <v>10</v>
      </c>
      <c r="L161" s="2">
        <v>106</v>
      </c>
      <c r="M161" s="1" t="s">
        <v>11</v>
      </c>
      <c r="N161" s="1" t="s">
        <v>679</v>
      </c>
      <c r="O161" s="12">
        <v>5.7</v>
      </c>
      <c r="P161" s="3">
        <v>52871</v>
      </c>
      <c r="Q161" s="11" t="str" cm="1">
        <f t="array" ref="Q161">_xlfn.IFS(Series_y_Movies[[#This Row],[Imdb_Score]]&lt;7,"Detractor",Series_y_Movies[[#This Row],[Imdb_Score]]&lt;9,"Neutro",Series_y_Movies[[#This Row],[Imdb_Score]]&lt;=10,"Promotor")</f>
        <v>Detractor</v>
      </c>
    </row>
    <row r="162" spans="1:17" x14ac:dyDescent="0.3">
      <c r="A162" s="1">
        <v>305</v>
      </c>
      <c r="B162" s="1" t="s">
        <v>0</v>
      </c>
      <c r="C162" s="1" t="s">
        <v>680</v>
      </c>
      <c r="D162" s="1" t="s">
        <v>531</v>
      </c>
      <c r="E162" s="1" t="s">
        <v>681</v>
      </c>
      <c r="F162" s="1" t="s">
        <v>682</v>
      </c>
      <c r="G162" s="3">
        <v>5</v>
      </c>
      <c r="H162" s="3">
        <v>2</v>
      </c>
      <c r="I162" s="3">
        <v>1976</v>
      </c>
      <c r="J162" s="10">
        <v>27795</v>
      </c>
      <c r="K162" s="2" t="s">
        <v>22</v>
      </c>
      <c r="L162" s="2">
        <v>48</v>
      </c>
      <c r="M162" s="1" t="s">
        <v>533</v>
      </c>
      <c r="N162" s="1" t="s">
        <v>4694</v>
      </c>
      <c r="O162" s="12">
        <v>5.9</v>
      </c>
      <c r="P162" s="3">
        <v>719394</v>
      </c>
      <c r="Q162" s="11" t="str" cm="1">
        <f t="array" ref="Q162">_xlfn.IFS(Series_y_Movies[[#This Row],[Imdb_Score]]&lt;7,"Detractor",Series_y_Movies[[#This Row],[Imdb_Score]]&lt;9,"Neutro",Series_y_Movies[[#This Row],[Imdb_Score]]&lt;=10,"Promotor")</f>
        <v>Detractor</v>
      </c>
    </row>
    <row r="163" spans="1:17" x14ac:dyDescent="0.3">
      <c r="A163" s="1">
        <v>306</v>
      </c>
      <c r="B163" s="1" t="s">
        <v>0</v>
      </c>
      <c r="C163" s="1" t="s">
        <v>683</v>
      </c>
      <c r="D163" s="1" t="s">
        <v>293</v>
      </c>
      <c r="E163" s="1" t="s">
        <v>684</v>
      </c>
      <c r="F163" s="1" t="s">
        <v>16</v>
      </c>
      <c r="G163" s="3">
        <v>5</v>
      </c>
      <c r="H163" s="3">
        <v>2</v>
      </c>
      <c r="I163" s="3">
        <v>1977</v>
      </c>
      <c r="J163" s="10">
        <v>28161</v>
      </c>
      <c r="K163" s="2" t="s">
        <v>22</v>
      </c>
      <c r="L163" s="2">
        <v>45</v>
      </c>
      <c r="M163" s="1" t="s">
        <v>297</v>
      </c>
      <c r="N163" s="1" t="s">
        <v>685</v>
      </c>
      <c r="O163" s="12">
        <v>6.5</v>
      </c>
      <c r="P163" s="3">
        <v>155</v>
      </c>
      <c r="Q163" s="11" t="str" cm="1">
        <f t="array" ref="Q163">_xlfn.IFS(Series_y_Movies[[#This Row],[Imdb_Score]]&lt;7,"Detractor",Series_y_Movies[[#This Row],[Imdb_Score]]&lt;9,"Neutro",Series_y_Movies[[#This Row],[Imdb_Score]]&lt;=10,"Promotor")</f>
        <v>Detractor</v>
      </c>
    </row>
    <row r="164" spans="1:17" x14ac:dyDescent="0.3">
      <c r="A164" s="1">
        <v>307</v>
      </c>
      <c r="B164" s="1" t="s">
        <v>0</v>
      </c>
      <c r="C164" s="1" t="s">
        <v>686</v>
      </c>
      <c r="D164" s="1" t="s">
        <v>687</v>
      </c>
      <c r="E164" s="1" t="s">
        <v>688</v>
      </c>
      <c r="F164" s="1" t="s">
        <v>60</v>
      </c>
      <c r="G164" s="3">
        <v>5</v>
      </c>
      <c r="H164" s="3">
        <v>2</v>
      </c>
      <c r="I164" s="3">
        <v>1977</v>
      </c>
      <c r="J164" s="10">
        <v>28161</v>
      </c>
      <c r="K164" s="2" t="s">
        <v>22</v>
      </c>
      <c r="L164" s="2">
        <v>97</v>
      </c>
      <c r="M164" s="1" t="s">
        <v>519</v>
      </c>
      <c r="N164" s="1" t="s">
        <v>689</v>
      </c>
      <c r="O164" s="12">
        <v>6</v>
      </c>
      <c r="P164" s="3">
        <v>272944</v>
      </c>
      <c r="Q164" s="11" t="str" cm="1">
        <f t="array" ref="Q164">_xlfn.IFS(Series_y_Movies[[#This Row],[Imdb_Score]]&lt;7,"Detractor",Series_y_Movies[[#This Row],[Imdb_Score]]&lt;9,"Neutro",Series_y_Movies[[#This Row],[Imdb_Score]]&lt;=10,"Promotor")</f>
        <v>Detractor</v>
      </c>
    </row>
    <row r="165" spans="1:17" x14ac:dyDescent="0.3">
      <c r="A165" s="1">
        <v>310</v>
      </c>
      <c r="B165" s="1" t="s">
        <v>0</v>
      </c>
      <c r="C165" s="1" t="s">
        <v>691</v>
      </c>
      <c r="D165" s="1" t="s">
        <v>692</v>
      </c>
      <c r="E165" s="1" t="s">
        <v>693</v>
      </c>
      <c r="F165" s="1" t="s">
        <v>4896</v>
      </c>
      <c r="G165" s="3">
        <v>29</v>
      </c>
      <c r="H165" s="3">
        <v>1</v>
      </c>
      <c r="I165" s="3">
        <v>1977</v>
      </c>
      <c r="J165" s="10">
        <v>28154</v>
      </c>
      <c r="K165" s="2" t="s">
        <v>31</v>
      </c>
      <c r="L165" s="2">
        <v>44</v>
      </c>
      <c r="M165" s="1" t="s">
        <v>41</v>
      </c>
      <c r="N165" s="1" t="s">
        <v>694</v>
      </c>
      <c r="O165" s="12">
        <v>9.0382737821090782</v>
      </c>
      <c r="P165" s="3">
        <v>821807</v>
      </c>
      <c r="Q165" s="11" t="str" cm="1">
        <f t="array" ref="Q165">_xlfn.IFS(Series_y_Movies[[#This Row],[Imdb_Score]]&lt;7,"Detractor",Series_y_Movies[[#This Row],[Imdb_Score]]&lt;9,"Neutro",Series_y_Movies[[#This Row],[Imdb_Score]]&lt;=10,"Promotor")</f>
        <v>Promotor</v>
      </c>
    </row>
    <row r="166" spans="1:17" x14ac:dyDescent="0.3">
      <c r="A166" s="1">
        <v>312</v>
      </c>
      <c r="B166" s="1" t="s">
        <v>0</v>
      </c>
      <c r="C166" s="1" t="s">
        <v>695</v>
      </c>
      <c r="D166" s="1" t="s">
        <v>696</v>
      </c>
      <c r="E166" s="1" t="s">
        <v>239</v>
      </c>
      <c r="F166" s="1" t="s">
        <v>4896</v>
      </c>
      <c r="G166" s="3">
        <v>22</v>
      </c>
      <c r="H166" s="3">
        <v>1</v>
      </c>
      <c r="I166" s="3">
        <v>1977</v>
      </c>
      <c r="J166" s="10">
        <v>28147</v>
      </c>
      <c r="K166" s="2" t="s">
        <v>22</v>
      </c>
      <c r="L166" s="2">
        <v>45</v>
      </c>
      <c r="M166" s="1" t="s">
        <v>297</v>
      </c>
      <c r="N166" s="1" t="s">
        <v>697</v>
      </c>
      <c r="O166" s="12">
        <v>5.6</v>
      </c>
      <c r="P166" s="3">
        <v>1812846</v>
      </c>
      <c r="Q166" s="11" t="str" cm="1">
        <f t="array" ref="Q166">_xlfn.IFS(Series_y_Movies[[#This Row],[Imdb_Score]]&lt;7,"Detractor",Series_y_Movies[[#This Row],[Imdb_Score]]&lt;9,"Neutro",Series_y_Movies[[#This Row],[Imdb_Score]]&lt;=10,"Promotor")</f>
        <v>Detractor</v>
      </c>
    </row>
    <row r="167" spans="1:17" x14ac:dyDescent="0.3">
      <c r="A167" s="1">
        <v>314</v>
      </c>
      <c r="B167" s="1" t="s">
        <v>0</v>
      </c>
      <c r="C167" s="1" t="s">
        <v>698</v>
      </c>
      <c r="D167" s="1" t="s">
        <v>699</v>
      </c>
      <c r="E167" s="1" t="s">
        <v>700</v>
      </c>
      <c r="F167" s="1" t="s">
        <v>523</v>
      </c>
      <c r="G167" s="3">
        <v>15</v>
      </c>
      <c r="H167" s="3">
        <v>1</v>
      </c>
      <c r="I167" s="3">
        <v>1977</v>
      </c>
      <c r="J167" s="10">
        <v>28140</v>
      </c>
      <c r="K167" s="2" t="s">
        <v>28</v>
      </c>
      <c r="L167" s="2">
        <v>102</v>
      </c>
      <c r="M167" s="1" t="s">
        <v>81</v>
      </c>
      <c r="N167" s="1" t="s">
        <v>701</v>
      </c>
      <c r="O167" s="12">
        <v>9.4362897821057601</v>
      </c>
      <c r="P167" s="3">
        <v>173851</v>
      </c>
      <c r="Q167" s="11" t="str" cm="1">
        <f t="array" ref="Q167">_xlfn.IFS(Series_y_Movies[[#This Row],[Imdb_Score]]&lt;7,"Detractor",Series_y_Movies[[#This Row],[Imdb_Score]]&lt;9,"Neutro",Series_y_Movies[[#This Row],[Imdb_Score]]&lt;=10,"Promotor")</f>
        <v>Promotor</v>
      </c>
    </row>
    <row r="168" spans="1:17" x14ac:dyDescent="0.3">
      <c r="A168" s="1">
        <v>315</v>
      </c>
      <c r="B168" s="1" t="s">
        <v>0</v>
      </c>
      <c r="C168" s="1" t="s">
        <v>702</v>
      </c>
      <c r="D168" s="1" t="s">
        <v>308</v>
      </c>
      <c r="E168" s="1" t="s">
        <v>703</v>
      </c>
      <c r="F168" s="1" t="s">
        <v>183</v>
      </c>
      <c r="G168" s="3">
        <v>15</v>
      </c>
      <c r="H168" s="3">
        <v>1</v>
      </c>
      <c r="I168" s="3">
        <v>1977</v>
      </c>
      <c r="J168" s="10">
        <v>28140</v>
      </c>
      <c r="K168" s="2" t="s">
        <v>10</v>
      </c>
      <c r="L168" s="2">
        <v>140</v>
      </c>
      <c r="M168" s="1" t="s">
        <v>704</v>
      </c>
      <c r="N168" s="1" t="s">
        <v>705</v>
      </c>
      <c r="O168" s="12">
        <v>8.1415785295240912</v>
      </c>
      <c r="P168" s="3">
        <v>85576</v>
      </c>
      <c r="Q168" s="11" t="str" cm="1">
        <f t="array" ref="Q168">_xlfn.IFS(Series_y_Movies[[#This Row],[Imdb_Score]]&lt;7,"Detractor",Series_y_Movies[[#This Row],[Imdb_Score]]&lt;9,"Neutro",Series_y_Movies[[#This Row],[Imdb_Score]]&lt;=10,"Promotor")</f>
        <v>Neutro</v>
      </c>
    </row>
    <row r="169" spans="1:17" x14ac:dyDescent="0.3">
      <c r="A169" s="1">
        <v>318</v>
      </c>
      <c r="B169" s="1" t="s">
        <v>0</v>
      </c>
      <c r="C169" s="1" t="s">
        <v>706</v>
      </c>
      <c r="D169" s="1" t="s">
        <v>391</v>
      </c>
      <c r="E169" s="1" t="s">
        <v>707</v>
      </c>
      <c r="F169" s="1" t="s">
        <v>708</v>
      </c>
      <c r="G169" s="3">
        <v>8</v>
      </c>
      <c r="H169" s="3">
        <v>1</v>
      </c>
      <c r="I169" s="3">
        <v>1978</v>
      </c>
      <c r="J169" s="10">
        <v>28498</v>
      </c>
      <c r="K169" s="2" t="s">
        <v>10</v>
      </c>
      <c r="L169" s="2">
        <v>111</v>
      </c>
      <c r="M169" s="1" t="s">
        <v>81</v>
      </c>
      <c r="N169" s="1" t="s">
        <v>709</v>
      </c>
      <c r="O169" s="12">
        <v>8.8896172083613401</v>
      </c>
      <c r="P169" s="3">
        <v>59237</v>
      </c>
      <c r="Q169" s="11" t="str" cm="1">
        <f t="array" ref="Q169">_xlfn.IFS(Series_y_Movies[[#This Row],[Imdb_Score]]&lt;7,"Detractor",Series_y_Movies[[#This Row],[Imdb_Score]]&lt;9,"Neutro",Series_y_Movies[[#This Row],[Imdb_Score]]&lt;=10,"Promotor")</f>
        <v>Neutro</v>
      </c>
    </row>
    <row r="170" spans="1:17" x14ac:dyDescent="0.3">
      <c r="A170" s="1">
        <v>320</v>
      </c>
      <c r="B170" s="1" t="s">
        <v>0</v>
      </c>
      <c r="C170" s="1" t="s">
        <v>710</v>
      </c>
      <c r="D170" s="1" t="s">
        <v>711</v>
      </c>
      <c r="E170" s="1" t="s">
        <v>712</v>
      </c>
      <c r="F170" s="1" t="s">
        <v>16</v>
      </c>
      <c r="G170" s="3">
        <v>8</v>
      </c>
      <c r="H170" s="3">
        <v>1</v>
      </c>
      <c r="I170" s="3">
        <v>1978</v>
      </c>
      <c r="J170" s="10">
        <v>28498</v>
      </c>
      <c r="K170" s="2" t="s">
        <v>4</v>
      </c>
      <c r="L170" s="2">
        <v>22</v>
      </c>
      <c r="M170" s="1" t="s">
        <v>81</v>
      </c>
      <c r="N170" s="1" t="s">
        <v>713</v>
      </c>
      <c r="O170" s="12">
        <v>8.4</v>
      </c>
      <c r="P170" s="3">
        <v>1815569</v>
      </c>
      <c r="Q170" s="11" t="str" cm="1">
        <f t="array" ref="Q170">_xlfn.IFS(Series_y_Movies[[#This Row],[Imdb_Score]]&lt;7,"Detractor",Series_y_Movies[[#This Row],[Imdb_Score]]&lt;9,"Neutro",Series_y_Movies[[#This Row],[Imdb_Score]]&lt;=10,"Promotor")</f>
        <v>Neutro</v>
      </c>
    </row>
    <row r="171" spans="1:17" x14ac:dyDescent="0.3">
      <c r="A171" s="1">
        <v>321</v>
      </c>
      <c r="B171" s="1" t="s">
        <v>0</v>
      </c>
      <c r="C171" s="1" t="s">
        <v>714</v>
      </c>
      <c r="D171" s="1" t="s">
        <v>715</v>
      </c>
      <c r="E171" s="1" t="s">
        <v>716</v>
      </c>
      <c r="F171" s="1" t="s">
        <v>346</v>
      </c>
      <c r="G171" s="3">
        <v>1</v>
      </c>
      <c r="H171" s="3">
        <v>1</v>
      </c>
      <c r="I171" s="3">
        <v>1978</v>
      </c>
      <c r="J171" s="10">
        <v>28491</v>
      </c>
      <c r="K171" s="2" t="s">
        <v>22</v>
      </c>
      <c r="L171" s="2">
        <v>45</v>
      </c>
      <c r="M171" s="1" t="s">
        <v>297</v>
      </c>
      <c r="N171" s="1" t="s">
        <v>717</v>
      </c>
      <c r="O171" s="12">
        <v>8.6564494996448769</v>
      </c>
      <c r="P171" s="3">
        <v>127</v>
      </c>
      <c r="Q171" s="11" t="str" cm="1">
        <f t="array" ref="Q171">_xlfn.IFS(Series_y_Movies[[#This Row],[Imdb_Score]]&lt;7,"Detractor",Series_y_Movies[[#This Row],[Imdb_Score]]&lt;9,"Neutro",Series_y_Movies[[#This Row],[Imdb_Score]]&lt;=10,"Promotor")</f>
        <v>Neutro</v>
      </c>
    </row>
    <row r="172" spans="1:17" x14ac:dyDescent="0.3">
      <c r="A172" s="1">
        <v>322</v>
      </c>
      <c r="B172" s="1" t="s">
        <v>0</v>
      </c>
      <c r="C172" s="1" t="s">
        <v>718</v>
      </c>
      <c r="D172" s="1" t="s">
        <v>4896</v>
      </c>
      <c r="E172" s="1" t="s">
        <v>719</v>
      </c>
      <c r="F172" s="1" t="s">
        <v>4896</v>
      </c>
      <c r="G172" s="3">
        <v>1</v>
      </c>
      <c r="H172" s="3">
        <v>1</v>
      </c>
      <c r="I172" s="3">
        <v>1978</v>
      </c>
      <c r="J172" s="10">
        <v>28491</v>
      </c>
      <c r="K172" s="2" t="s">
        <v>31</v>
      </c>
      <c r="L172" s="2">
        <v>45</v>
      </c>
      <c r="M172" s="1" t="s">
        <v>297</v>
      </c>
      <c r="N172" s="1" t="s">
        <v>720</v>
      </c>
      <c r="O172" s="12">
        <v>6.6</v>
      </c>
      <c r="P172" s="3">
        <v>1824675</v>
      </c>
      <c r="Q172" s="11" t="str" cm="1">
        <f t="array" ref="Q172">_xlfn.IFS(Series_y_Movies[[#This Row],[Imdb_Score]]&lt;7,"Detractor",Series_y_Movies[[#This Row],[Imdb_Score]]&lt;9,"Neutro",Series_y_Movies[[#This Row],[Imdb_Score]]&lt;=10,"Promotor")</f>
        <v>Detractor</v>
      </c>
    </row>
    <row r="173" spans="1:17" x14ac:dyDescent="0.3">
      <c r="A173" s="1">
        <v>323</v>
      </c>
      <c r="B173" s="1" t="s">
        <v>0</v>
      </c>
      <c r="C173" s="1" t="s">
        <v>721</v>
      </c>
      <c r="D173" s="1" t="s">
        <v>722</v>
      </c>
      <c r="E173" s="1" t="s">
        <v>723</v>
      </c>
      <c r="F173" s="1" t="s">
        <v>16</v>
      </c>
      <c r="G173" s="3">
        <v>1</v>
      </c>
      <c r="H173" s="3">
        <v>1</v>
      </c>
      <c r="I173" s="3">
        <v>1979</v>
      </c>
      <c r="J173" s="10">
        <v>28856</v>
      </c>
      <c r="K173" s="2" t="s">
        <v>35</v>
      </c>
      <c r="L173" s="2">
        <v>88</v>
      </c>
      <c r="M173" s="1" t="s">
        <v>17</v>
      </c>
      <c r="N173" s="1" t="s">
        <v>724</v>
      </c>
      <c r="O173" s="12">
        <v>5.9</v>
      </c>
      <c r="P173" s="3">
        <v>502298</v>
      </c>
      <c r="Q173" s="11" t="str" cm="1">
        <f t="array" ref="Q173">_xlfn.IFS(Series_y_Movies[[#This Row],[Imdb_Score]]&lt;7,"Detractor",Series_y_Movies[[#This Row],[Imdb_Score]]&lt;9,"Neutro",Series_y_Movies[[#This Row],[Imdb_Score]]&lt;=10,"Promotor")</f>
        <v>Detractor</v>
      </c>
    </row>
    <row r="174" spans="1:17" x14ac:dyDescent="0.3">
      <c r="A174" s="1">
        <v>324</v>
      </c>
      <c r="B174" s="1" t="s">
        <v>0</v>
      </c>
      <c r="C174" s="1" t="s">
        <v>725</v>
      </c>
      <c r="D174" s="1" t="s">
        <v>455</v>
      </c>
      <c r="E174" s="1" t="s">
        <v>425</v>
      </c>
      <c r="F174" s="1" t="s">
        <v>4896</v>
      </c>
      <c r="G174" s="3">
        <v>1</v>
      </c>
      <c r="H174" s="3">
        <v>1</v>
      </c>
      <c r="I174" s="3">
        <v>1979</v>
      </c>
      <c r="J174" s="10">
        <v>28856</v>
      </c>
      <c r="K174" s="2" t="s">
        <v>22</v>
      </c>
      <c r="L174" s="2">
        <v>45</v>
      </c>
      <c r="M174" s="1" t="s">
        <v>297</v>
      </c>
      <c r="N174" s="1" t="s">
        <v>4695</v>
      </c>
      <c r="O174" s="12">
        <v>5.9</v>
      </c>
      <c r="P174" s="3">
        <v>376946</v>
      </c>
      <c r="Q174" s="11" t="str" cm="1">
        <f t="array" ref="Q174">_xlfn.IFS(Series_y_Movies[[#This Row],[Imdb_Score]]&lt;7,"Detractor",Series_y_Movies[[#This Row],[Imdb_Score]]&lt;9,"Neutro",Series_y_Movies[[#This Row],[Imdb_Score]]&lt;=10,"Promotor")</f>
        <v>Detractor</v>
      </c>
    </row>
    <row r="175" spans="1:17" x14ac:dyDescent="0.3">
      <c r="A175" s="1">
        <v>325</v>
      </c>
      <c r="B175" s="1" t="s">
        <v>0</v>
      </c>
      <c r="C175" s="1" t="s">
        <v>726</v>
      </c>
      <c r="D175" s="1" t="s">
        <v>727</v>
      </c>
      <c r="E175" s="1" t="s">
        <v>728</v>
      </c>
      <c r="F175" s="1" t="s">
        <v>16</v>
      </c>
      <c r="G175" s="3">
        <v>1</v>
      </c>
      <c r="H175" s="3">
        <v>1</v>
      </c>
      <c r="I175" s="3">
        <v>1979</v>
      </c>
      <c r="J175" s="10">
        <v>28856</v>
      </c>
      <c r="K175" s="2" t="s">
        <v>22</v>
      </c>
      <c r="L175" s="2">
        <v>43</v>
      </c>
      <c r="M175" s="1" t="s">
        <v>297</v>
      </c>
      <c r="N175" s="1" t="s">
        <v>729</v>
      </c>
      <c r="O175" s="12">
        <v>6.5</v>
      </c>
      <c r="P175" s="3">
        <v>96</v>
      </c>
      <c r="Q175" s="11" t="str" cm="1">
        <f t="array" ref="Q175">_xlfn.IFS(Series_y_Movies[[#This Row],[Imdb_Score]]&lt;7,"Detractor",Series_y_Movies[[#This Row],[Imdb_Score]]&lt;9,"Neutro",Series_y_Movies[[#This Row],[Imdb_Score]]&lt;=10,"Promotor")</f>
        <v>Detractor</v>
      </c>
    </row>
    <row r="176" spans="1:17" x14ac:dyDescent="0.3">
      <c r="A176" s="1">
        <v>326</v>
      </c>
      <c r="B176" s="1" t="s">
        <v>0</v>
      </c>
      <c r="C176" s="1" t="s">
        <v>730</v>
      </c>
      <c r="D176" s="1" t="s">
        <v>731</v>
      </c>
      <c r="E176" s="1" t="s">
        <v>4896</v>
      </c>
      <c r="F176" s="1" t="s">
        <v>16</v>
      </c>
      <c r="G176" s="3">
        <v>25</v>
      </c>
      <c r="H176" s="3">
        <v>12</v>
      </c>
      <c r="I176" s="3">
        <v>1979</v>
      </c>
      <c r="J176" s="10">
        <v>29214</v>
      </c>
      <c r="K176" s="2" t="s">
        <v>35</v>
      </c>
      <c r="L176" s="2">
        <v>6</v>
      </c>
      <c r="M176" s="1" t="s">
        <v>5</v>
      </c>
      <c r="N176" s="1" t="s">
        <v>4696</v>
      </c>
      <c r="O176" s="12">
        <v>8.4186787457310448</v>
      </c>
      <c r="P176" s="3">
        <v>674469</v>
      </c>
      <c r="Q176" s="11" t="str" cm="1">
        <f t="array" ref="Q176">_xlfn.IFS(Series_y_Movies[[#This Row],[Imdb_Score]]&lt;7,"Detractor",Series_y_Movies[[#This Row],[Imdb_Score]]&lt;9,"Neutro",Series_y_Movies[[#This Row],[Imdb_Score]]&lt;=10,"Promotor")</f>
        <v>Neutro</v>
      </c>
    </row>
    <row r="177" spans="1:17" x14ac:dyDescent="0.3">
      <c r="A177" s="1">
        <v>329</v>
      </c>
      <c r="B177" s="1" t="s">
        <v>0</v>
      </c>
      <c r="C177" s="1" t="s">
        <v>732</v>
      </c>
      <c r="D177" s="1" t="s">
        <v>246</v>
      </c>
      <c r="E177" s="1" t="s">
        <v>733</v>
      </c>
      <c r="F177" s="1" t="s">
        <v>16</v>
      </c>
      <c r="G177" s="3">
        <v>25</v>
      </c>
      <c r="H177" s="3">
        <v>12</v>
      </c>
      <c r="I177" s="3">
        <v>1980</v>
      </c>
      <c r="J177" s="10">
        <v>29580</v>
      </c>
      <c r="K177" s="2" t="s">
        <v>10</v>
      </c>
      <c r="L177" s="2">
        <v>88</v>
      </c>
      <c r="M177" s="1" t="s">
        <v>86</v>
      </c>
      <c r="N177" s="1" t="s">
        <v>734</v>
      </c>
      <c r="O177" s="12">
        <v>9.033708076067791</v>
      </c>
      <c r="P177" s="3">
        <v>1190773</v>
      </c>
      <c r="Q177" s="11" t="str" cm="1">
        <f t="array" ref="Q177">_xlfn.IFS(Series_y_Movies[[#This Row],[Imdb_Score]]&lt;7,"Detractor",Series_y_Movies[[#This Row],[Imdb_Score]]&lt;9,"Neutro",Series_y_Movies[[#This Row],[Imdb_Score]]&lt;=10,"Promotor")</f>
        <v>Promotor</v>
      </c>
    </row>
    <row r="178" spans="1:17" x14ac:dyDescent="0.3">
      <c r="A178" s="1">
        <v>330</v>
      </c>
      <c r="B178" s="1" t="s">
        <v>0</v>
      </c>
      <c r="C178" s="1" t="s">
        <v>735</v>
      </c>
      <c r="D178" s="1" t="s">
        <v>736</v>
      </c>
      <c r="E178" s="1" t="s">
        <v>737</v>
      </c>
      <c r="F178" s="1" t="s">
        <v>16</v>
      </c>
      <c r="G178" s="3">
        <v>25</v>
      </c>
      <c r="H178" s="3">
        <v>12</v>
      </c>
      <c r="I178" s="3">
        <v>1980</v>
      </c>
      <c r="J178" s="10">
        <v>29580</v>
      </c>
      <c r="K178" s="2" t="s">
        <v>10</v>
      </c>
      <c r="L178" s="2">
        <v>107</v>
      </c>
      <c r="M178" s="1" t="s">
        <v>17</v>
      </c>
      <c r="N178" s="1" t="s">
        <v>4697</v>
      </c>
      <c r="O178" s="12">
        <v>8</v>
      </c>
      <c r="P178" s="3">
        <v>338392</v>
      </c>
      <c r="Q178" s="11" t="str" cm="1">
        <f t="array" ref="Q178">_xlfn.IFS(Series_y_Movies[[#This Row],[Imdb_Score]]&lt;7,"Detractor",Series_y_Movies[[#This Row],[Imdb_Score]]&lt;9,"Neutro",Series_y_Movies[[#This Row],[Imdb_Score]]&lt;=10,"Promotor")</f>
        <v>Neutro</v>
      </c>
    </row>
    <row r="179" spans="1:17" x14ac:dyDescent="0.3">
      <c r="A179" s="1">
        <v>331</v>
      </c>
      <c r="B179" s="1" t="s">
        <v>0</v>
      </c>
      <c r="C179" s="1" t="s">
        <v>738</v>
      </c>
      <c r="D179" s="1" t="s">
        <v>4896</v>
      </c>
      <c r="E179" s="1" t="s">
        <v>4896</v>
      </c>
      <c r="F179" s="1" t="s">
        <v>16</v>
      </c>
      <c r="G179" s="3">
        <v>18</v>
      </c>
      <c r="H179" s="3">
        <v>12</v>
      </c>
      <c r="I179" s="3">
        <v>1980</v>
      </c>
      <c r="J179" s="10">
        <v>29573</v>
      </c>
      <c r="K179" s="2" t="s">
        <v>4</v>
      </c>
      <c r="L179" s="2">
        <v>180</v>
      </c>
      <c r="M179" s="1" t="s">
        <v>5</v>
      </c>
      <c r="N179" s="1" t="s">
        <v>4698</v>
      </c>
      <c r="O179" s="12">
        <v>8.4311879329619757</v>
      </c>
      <c r="P179" s="3">
        <v>49</v>
      </c>
      <c r="Q179" s="11" t="str" cm="1">
        <f t="array" ref="Q179">_xlfn.IFS(Series_y_Movies[[#This Row],[Imdb_Score]]&lt;7,"Detractor",Series_y_Movies[[#This Row],[Imdb_Score]]&lt;9,"Neutro",Series_y_Movies[[#This Row],[Imdb_Score]]&lt;=10,"Promotor")</f>
        <v>Neutro</v>
      </c>
    </row>
    <row r="180" spans="1:17" x14ac:dyDescent="0.3">
      <c r="A180" s="1">
        <v>332</v>
      </c>
      <c r="B180" s="1" t="s">
        <v>0</v>
      </c>
      <c r="C180" s="1" t="s">
        <v>739</v>
      </c>
      <c r="D180" s="1" t="s">
        <v>4896</v>
      </c>
      <c r="E180" s="1" t="s">
        <v>740</v>
      </c>
      <c r="F180" s="1" t="s">
        <v>16</v>
      </c>
      <c r="G180" s="3">
        <v>18</v>
      </c>
      <c r="H180" s="3">
        <v>12</v>
      </c>
      <c r="I180" s="3">
        <v>1980</v>
      </c>
      <c r="J180" s="10">
        <v>29573</v>
      </c>
      <c r="K180" s="2" t="s">
        <v>22</v>
      </c>
      <c r="L180" s="2">
        <v>48</v>
      </c>
      <c r="M180" s="1" t="s">
        <v>208</v>
      </c>
      <c r="N180" s="1" t="s">
        <v>741</v>
      </c>
      <c r="O180" s="12">
        <v>5.5</v>
      </c>
      <c r="P180" s="3">
        <v>215</v>
      </c>
      <c r="Q180" s="11" t="str" cm="1">
        <f t="array" ref="Q180">_xlfn.IFS(Series_y_Movies[[#This Row],[Imdb_Score]]&lt;7,"Detractor",Series_y_Movies[[#This Row],[Imdb_Score]]&lt;9,"Neutro",Series_y_Movies[[#This Row],[Imdb_Score]]&lt;=10,"Promotor")</f>
        <v>Detractor</v>
      </c>
    </row>
    <row r="181" spans="1:17" x14ac:dyDescent="0.3">
      <c r="A181" s="1">
        <v>334</v>
      </c>
      <c r="B181" s="1" t="s">
        <v>0</v>
      </c>
      <c r="C181" s="1" t="s">
        <v>742</v>
      </c>
      <c r="D181" s="1" t="s">
        <v>743</v>
      </c>
      <c r="E181" s="1" t="s">
        <v>4896</v>
      </c>
      <c r="F181" s="1" t="s">
        <v>16</v>
      </c>
      <c r="G181" s="3">
        <v>18</v>
      </c>
      <c r="H181" s="3">
        <v>12</v>
      </c>
      <c r="I181" s="3">
        <v>1981</v>
      </c>
      <c r="J181" s="10">
        <v>29938</v>
      </c>
      <c r="K181" s="2" t="s">
        <v>4</v>
      </c>
      <c r="L181" s="2">
        <v>182</v>
      </c>
      <c r="M181" s="1" t="s">
        <v>5</v>
      </c>
      <c r="N181" s="1" t="s">
        <v>744</v>
      </c>
      <c r="O181" s="12">
        <v>3.6</v>
      </c>
      <c r="P181" s="3">
        <v>296</v>
      </c>
      <c r="Q181" s="11" t="str" cm="1">
        <f t="array" ref="Q181">_xlfn.IFS(Series_y_Movies[[#This Row],[Imdb_Score]]&lt;7,"Detractor",Series_y_Movies[[#This Row],[Imdb_Score]]&lt;9,"Neutro",Series_y_Movies[[#This Row],[Imdb_Score]]&lt;=10,"Promotor")</f>
        <v>Detractor</v>
      </c>
    </row>
    <row r="182" spans="1:17" x14ac:dyDescent="0.3">
      <c r="A182" s="1">
        <v>335</v>
      </c>
      <c r="B182" s="1" t="s">
        <v>0</v>
      </c>
      <c r="C182" s="1" t="s">
        <v>745</v>
      </c>
      <c r="D182" s="1" t="s">
        <v>308</v>
      </c>
      <c r="E182" s="1" t="s">
        <v>746</v>
      </c>
      <c r="F182" s="1" t="s">
        <v>16</v>
      </c>
      <c r="G182" s="3">
        <v>18</v>
      </c>
      <c r="H182" s="3">
        <v>12</v>
      </c>
      <c r="I182" s="3">
        <v>1981</v>
      </c>
      <c r="J182" s="10">
        <v>29938</v>
      </c>
      <c r="K182" s="2" t="s">
        <v>10</v>
      </c>
      <c r="L182" s="2">
        <v>126</v>
      </c>
      <c r="M182" s="1" t="s">
        <v>747</v>
      </c>
      <c r="N182" s="1" t="s">
        <v>4699</v>
      </c>
      <c r="O182" s="12">
        <v>5.9</v>
      </c>
      <c r="P182" s="3">
        <v>143450</v>
      </c>
      <c r="Q182" s="11" t="str" cm="1">
        <f t="array" ref="Q182">_xlfn.IFS(Series_y_Movies[[#This Row],[Imdb_Score]]&lt;7,"Detractor",Series_y_Movies[[#This Row],[Imdb_Score]]&lt;9,"Neutro",Series_y_Movies[[#This Row],[Imdb_Score]]&lt;=10,"Promotor")</f>
        <v>Detractor</v>
      </c>
    </row>
    <row r="183" spans="1:17" x14ac:dyDescent="0.3">
      <c r="A183" s="1">
        <v>336</v>
      </c>
      <c r="B183" s="1" t="s">
        <v>0</v>
      </c>
      <c r="C183" s="1" t="s">
        <v>748</v>
      </c>
      <c r="D183" s="1" t="s">
        <v>446</v>
      </c>
      <c r="E183" s="1" t="s">
        <v>749</v>
      </c>
      <c r="F183" s="1" t="s">
        <v>750</v>
      </c>
      <c r="G183" s="3">
        <v>18</v>
      </c>
      <c r="H183" s="3">
        <v>12</v>
      </c>
      <c r="I183" s="3">
        <v>1981</v>
      </c>
      <c r="J183" s="10">
        <v>29938</v>
      </c>
      <c r="K183" s="2" t="s">
        <v>256</v>
      </c>
      <c r="L183" s="2">
        <v>60</v>
      </c>
      <c r="M183" s="1" t="s">
        <v>305</v>
      </c>
      <c r="N183" s="1" t="s">
        <v>4700</v>
      </c>
      <c r="O183" s="12">
        <v>5.6</v>
      </c>
      <c r="P183" s="3">
        <v>1135799</v>
      </c>
      <c r="Q183" s="11" t="str" cm="1">
        <f t="array" ref="Q183">_xlfn.IFS(Series_y_Movies[[#This Row],[Imdb_Score]]&lt;7,"Detractor",Series_y_Movies[[#This Row],[Imdb_Score]]&lt;9,"Neutro",Series_y_Movies[[#This Row],[Imdb_Score]]&lt;=10,"Promotor")</f>
        <v>Detractor</v>
      </c>
    </row>
    <row r="184" spans="1:17" x14ac:dyDescent="0.3">
      <c r="A184" s="1">
        <v>339</v>
      </c>
      <c r="B184" s="1" t="s">
        <v>0</v>
      </c>
      <c r="C184" s="1" t="s">
        <v>751</v>
      </c>
      <c r="D184" s="1" t="s">
        <v>4896</v>
      </c>
      <c r="E184" s="1" t="s">
        <v>4896</v>
      </c>
      <c r="F184" s="1" t="s">
        <v>16</v>
      </c>
      <c r="G184" s="3">
        <v>11</v>
      </c>
      <c r="H184" s="3">
        <v>12</v>
      </c>
      <c r="I184" s="3">
        <v>1982</v>
      </c>
      <c r="J184" s="10">
        <v>30296</v>
      </c>
      <c r="K184" s="2" t="s">
        <v>4</v>
      </c>
      <c r="L184" s="2">
        <v>50</v>
      </c>
      <c r="M184" s="1" t="s">
        <v>752</v>
      </c>
      <c r="N184" s="1" t="s">
        <v>753</v>
      </c>
      <c r="O184" s="12">
        <v>5.5</v>
      </c>
      <c r="P184" s="3">
        <v>707372</v>
      </c>
      <c r="Q184" s="11" t="str" cm="1">
        <f t="array" ref="Q184">_xlfn.IFS(Series_y_Movies[[#This Row],[Imdb_Score]]&lt;7,"Detractor",Series_y_Movies[[#This Row],[Imdb_Score]]&lt;9,"Neutro",Series_y_Movies[[#This Row],[Imdb_Score]]&lt;=10,"Promotor")</f>
        <v>Detractor</v>
      </c>
    </row>
    <row r="185" spans="1:17" x14ac:dyDescent="0.3">
      <c r="A185" s="1">
        <v>340</v>
      </c>
      <c r="B185" s="1" t="s">
        <v>0</v>
      </c>
      <c r="C185" s="1" t="s">
        <v>754</v>
      </c>
      <c r="D185" s="1" t="s">
        <v>4896</v>
      </c>
      <c r="E185" s="1" t="s">
        <v>4896</v>
      </c>
      <c r="F185" s="1" t="s">
        <v>16</v>
      </c>
      <c r="G185" s="3">
        <v>11</v>
      </c>
      <c r="H185" s="3">
        <v>12</v>
      </c>
      <c r="I185" s="3">
        <v>1983</v>
      </c>
      <c r="J185" s="10">
        <v>30661</v>
      </c>
      <c r="K185" s="2" t="s">
        <v>4</v>
      </c>
      <c r="L185" s="2">
        <v>46</v>
      </c>
      <c r="M185" s="1" t="s">
        <v>97</v>
      </c>
      <c r="N185" s="1" t="s">
        <v>755</v>
      </c>
      <c r="O185" s="12">
        <v>6.5</v>
      </c>
      <c r="P185" s="3">
        <v>41</v>
      </c>
      <c r="Q185" s="11" t="str" cm="1">
        <f t="array" ref="Q185">_xlfn.IFS(Series_y_Movies[[#This Row],[Imdb_Score]]&lt;7,"Detractor",Series_y_Movies[[#This Row],[Imdb_Score]]&lt;9,"Neutro",Series_y_Movies[[#This Row],[Imdb_Score]]&lt;=10,"Promotor")</f>
        <v>Detractor</v>
      </c>
    </row>
    <row r="186" spans="1:17" x14ac:dyDescent="0.3">
      <c r="A186" s="1">
        <v>341</v>
      </c>
      <c r="B186" s="1" t="s">
        <v>0</v>
      </c>
      <c r="C186" s="1" t="s">
        <v>756</v>
      </c>
      <c r="D186" s="1" t="s">
        <v>4896</v>
      </c>
      <c r="E186" s="1" t="s">
        <v>757</v>
      </c>
      <c r="F186" s="1" t="s">
        <v>16</v>
      </c>
      <c r="G186" s="3">
        <v>11</v>
      </c>
      <c r="H186" s="3">
        <v>12</v>
      </c>
      <c r="I186" s="3">
        <v>1983</v>
      </c>
      <c r="J186" s="10">
        <v>30661</v>
      </c>
      <c r="K186" s="2" t="s">
        <v>31</v>
      </c>
      <c r="L186" s="2">
        <v>93</v>
      </c>
      <c r="M186" s="1" t="s">
        <v>41</v>
      </c>
      <c r="N186" s="1" t="s">
        <v>758</v>
      </c>
      <c r="O186" s="12">
        <v>5.8</v>
      </c>
      <c r="P186" s="3">
        <v>366</v>
      </c>
      <c r="Q186" s="11" t="str" cm="1">
        <f t="array" ref="Q186">_xlfn.IFS(Series_y_Movies[[#This Row],[Imdb_Score]]&lt;7,"Detractor",Series_y_Movies[[#This Row],[Imdb_Score]]&lt;9,"Neutro",Series_y_Movies[[#This Row],[Imdb_Score]]&lt;=10,"Promotor")</f>
        <v>Detractor</v>
      </c>
    </row>
    <row r="187" spans="1:17" x14ac:dyDescent="0.3">
      <c r="A187" s="1">
        <v>342</v>
      </c>
      <c r="B187" s="1" t="s">
        <v>0</v>
      </c>
      <c r="C187" s="1" t="s">
        <v>759</v>
      </c>
      <c r="D187" s="1" t="s">
        <v>4896</v>
      </c>
      <c r="E187" s="1" t="s">
        <v>760</v>
      </c>
      <c r="F187" s="1" t="s">
        <v>16</v>
      </c>
      <c r="G187" s="3">
        <v>11</v>
      </c>
      <c r="H187" s="3">
        <v>12</v>
      </c>
      <c r="I187" s="3">
        <v>1984</v>
      </c>
      <c r="J187" s="10">
        <v>31027</v>
      </c>
      <c r="K187" s="2" t="s">
        <v>4</v>
      </c>
      <c r="L187" s="2">
        <v>46</v>
      </c>
      <c r="M187" s="1" t="s">
        <v>761</v>
      </c>
      <c r="N187" s="1" t="s">
        <v>762</v>
      </c>
      <c r="O187" s="12">
        <v>5.7</v>
      </c>
      <c r="P187" s="3">
        <v>422</v>
      </c>
      <c r="Q187" s="11" t="str" cm="1">
        <f t="array" ref="Q187">_xlfn.IFS(Series_y_Movies[[#This Row],[Imdb_Score]]&lt;7,"Detractor",Series_y_Movies[[#This Row],[Imdb_Score]]&lt;9,"Neutro",Series_y_Movies[[#This Row],[Imdb_Score]]&lt;=10,"Promotor")</f>
        <v>Detractor</v>
      </c>
    </row>
    <row r="188" spans="1:17" x14ac:dyDescent="0.3">
      <c r="A188" s="1">
        <v>343</v>
      </c>
      <c r="B188" s="1" t="s">
        <v>0</v>
      </c>
      <c r="C188" s="1" t="s">
        <v>763</v>
      </c>
      <c r="D188" s="1" t="s">
        <v>764</v>
      </c>
      <c r="E188" s="1" t="s">
        <v>765</v>
      </c>
      <c r="F188" s="1" t="s">
        <v>16</v>
      </c>
      <c r="G188" s="3">
        <v>11</v>
      </c>
      <c r="H188" s="3">
        <v>12</v>
      </c>
      <c r="I188" s="3">
        <v>1984</v>
      </c>
      <c r="J188" s="10">
        <v>31027</v>
      </c>
      <c r="K188" s="2" t="s">
        <v>10</v>
      </c>
      <c r="L188" s="2">
        <v>116</v>
      </c>
      <c r="M188" s="1" t="s">
        <v>81</v>
      </c>
      <c r="N188" s="1" t="s">
        <v>766</v>
      </c>
      <c r="O188" s="12">
        <v>9.6435800947588195</v>
      </c>
      <c r="P188" s="3">
        <v>151237</v>
      </c>
      <c r="Q188" s="11" t="str" cm="1">
        <f t="array" ref="Q188">_xlfn.IFS(Series_y_Movies[[#This Row],[Imdb_Score]]&lt;7,"Detractor",Series_y_Movies[[#This Row],[Imdb_Score]]&lt;9,"Neutro",Series_y_Movies[[#This Row],[Imdb_Score]]&lt;=10,"Promotor")</f>
        <v>Promotor</v>
      </c>
    </row>
    <row r="189" spans="1:17" x14ac:dyDescent="0.3">
      <c r="A189" s="1">
        <v>344</v>
      </c>
      <c r="B189" s="1" t="s">
        <v>0</v>
      </c>
      <c r="C189" s="1" t="s">
        <v>767</v>
      </c>
      <c r="D189" s="1" t="s">
        <v>768</v>
      </c>
      <c r="E189" s="1" t="s">
        <v>769</v>
      </c>
      <c r="F189" s="1" t="s">
        <v>16</v>
      </c>
      <c r="G189" s="3">
        <v>11</v>
      </c>
      <c r="H189" s="3">
        <v>12</v>
      </c>
      <c r="I189" s="3">
        <v>1984</v>
      </c>
      <c r="J189" s="10">
        <v>31027</v>
      </c>
      <c r="K189" s="2" t="s">
        <v>10</v>
      </c>
      <c r="L189" s="2">
        <v>123</v>
      </c>
      <c r="M189" s="1" t="s">
        <v>770</v>
      </c>
      <c r="N189" s="1" t="s">
        <v>771</v>
      </c>
      <c r="O189" s="12">
        <v>8.7254004486375081</v>
      </c>
      <c r="P189" s="3">
        <v>4295</v>
      </c>
      <c r="Q189" s="11" t="str" cm="1">
        <f t="array" ref="Q189">_xlfn.IFS(Series_y_Movies[[#This Row],[Imdb_Score]]&lt;7,"Detractor",Series_y_Movies[[#This Row],[Imdb_Score]]&lt;9,"Neutro",Series_y_Movies[[#This Row],[Imdb_Score]]&lt;=10,"Promotor")</f>
        <v>Neutro</v>
      </c>
    </row>
    <row r="190" spans="1:17" x14ac:dyDescent="0.3">
      <c r="A190" s="1">
        <v>345</v>
      </c>
      <c r="B190" s="1" t="s">
        <v>0</v>
      </c>
      <c r="C190" s="1" t="s">
        <v>772</v>
      </c>
      <c r="D190" s="1" t="s">
        <v>200</v>
      </c>
      <c r="E190" s="1" t="s">
        <v>773</v>
      </c>
      <c r="F190" s="1" t="s">
        <v>16</v>
      </c>
      <c r="G190" s="3">
        <v>4</v>
      </c>
      <c r="H190" s="3">
        <v>12</v>
      </c>
      <c r="I190" s="3">
        <v>1984</v>
      </c>
      <c r="J190" s="10">
        <v>31020</v>
      </c>
      <c r="K190" s="2" t="s">
        <v>35</v>
      </c>
      <c r="L190" s="2">
        <v>95</v>
      </c>
      <c r="M190" s="1" t="s">
        <v>76</v>
      </c>
      <c r="N190" s="1" t="s">
        <v>774</v>
      </c>
      <c r="O190" s="12">
        <v>9.5</v>
      </c>
      <c r="P190" s="3">
        <v>1703818</v>
      </c>
      <c r="Q190" s="11" t="str" cm="1">
        <f t="array" ref="Q190">_xlfn.IFS(Series_y_Movies[[#This Row],[Imdb_Score]]&lt;7,"Detractor",Series_y_Movies[[#This Row],[Imdb_Score]]&lt;9,"Neutro",Series_y_Movies[[#This Row],[Imdb_Score]]&lt;=10,"Promotor")</f>
        <v>Promotor</v>
      </c>
    </row>
    <row r="191" spans="1:17" x14ac:dyDescent="0.3">
      <c r="A191" s="1">
        <v>346</v>
      </c>
      <c r="B191" s="1" t="s">
        <v>0</v>
      </c>
      <c r="C191" s="1" t="s">
        <v>775</v>
      </c>
      <c r="D191" s="1" t="s">
        <v>776</v>
      </c>
      <c r="E191" s="1" t="s">
        <v>777</v>
      </c>
      <c r="F191" s="1" t="s">
        <v>16</v>
      </c>
      <c r="G191" s="3">
        <v>4</v>
      </c>
      <c r="H191" s="3">
        <v>12</v>
      </c>
      <c r="I191" s="3">
        <v>1985</v>
      </c>
      <c r="J191" s="10">
        <v>31385</v>
      </c>
      <c r="K191" s="2" t="s">
        <v>10</v>
      </c>
      <c r="L191" s="2">
        <v>113</v>
      </c>
      <c r="M191" s="1" t="s">
        <v>66</v>
      </c>
      <c r="N191" s="1" t="s">
        <v>778</v>
      </c>
      <c r="O191" s="12">
        <v>6.1</v>
      </c>
      <c r="P191" s="3">
        <v>13069</v>
      </c>
      <c r="Q191" s="11" t="str" cm="1">
        <f t="array" ref="Q191">_xlfn.IFS(Series_y_Movies[[#This Row],[Imdb_Score]]&lt;7,"Detractor",Series_y_Movies[[#This Row],[Imdb_Score]]&lt;9,"Neutro",Series_y_Movies[[#This Row],[Imdb_Score]]&lt;=10,"Promotor")</f>
        <v>Detractor</v>
      </c>
    </row>
    <row r="192" spans="1:17" x14ac:dyDescent="0.3">
      <c r="A192" s="1">
        <v>347</v>
      </c>
      <c r="B192" s="1" t="s">
        <v>0</v>
      </c>
      <c r="C192" s="1" t="s">
        <v>779</v>
      </c>
      <c r="D192" s="1" t="s">
        <v>4896</v>
      </c>
      <c r="E192" s="1" t="s">
        <v>780</v>
      </c>
      <c r="F192" s="1" t="s">
        <v>16</v>
      </c>
      <c r="G192" s="3">
        <v>4</v>
      </c>
      <c r="H192" s="3">
        <v>12</v>
      </c>
      <c r="I192" s="3">
        <v>1985</v>
      </c>
      <c r="J192" s="10">
        <v>31385</v>
      </c>
      <c r="K192" s="2" t="s">
        <v>22</v>
      </c>
      <c r="L192" s="2">
        <v>45</v>
      </c>
      <c r="M192" s="1" t="s">
        <v>297</v>
      </c>
      <c r="N192" s="1" t="s">
        <v>781</v>
      </c>
      <c r="O192" s="12">
        <v>6.2</v>
      </c>
      <c r="P192" s="3">
        <v>64</v>
      </c>
      <c r="Q192" s="11" t="str" cm="1">
        <f t="array" ref="Q192">_xlfn.IFS(Series_y_Movies[[#This Row],[Imdb_Score]]&lt;7,"Detractor",Series_y_Movies[[#This Row],[Imdb_Score]]&lt;9,"Neutro",Series_y_Movies[[#This Row],[Imdb_Score]]&lt;=10,"Promotor")</f>
        <v>Detractor</v>
      </c>
    </row>
    <row r="193" spans="1:17" x14ac:dyDescent="0.3">
      <c r="A193" s="1">
        <v>348</v>
      </c>
      <c r="B193" s="1" t="s">
        <v>0</v>
      </c>
      <c r="C193" s="1" t="s">
        <v>782</v>
      </c>
      <c r="D193" s="1" t="s">
        <v>190</v>
      </c>
      <c r="E193" s="1" t="s">
        <v>783</v>
      </c>
      <c r="F193" s="1" t="s">
        <v>784</v>
      </c>
      <c r="G193" s="3">
        <v>4</v>
      </c>
      <c r="H193" s="3">
        <v>12</v>
      </c>
      <c r="I193" s="3">
        <v>1985</v>
      </c>
      <c r="J193" s="10">
        <v>31385</v>
      </c>
      <c r="K193" s="2" t="s">
        <v>28</v>
      </c>
      <c r="L193" s="2">
        <v>117</v>
      </c>
      <c r="M193" s="1" t="s">
        <v>785</v>
      </c>
      <c r="N193" s="1" t="s">
        <v>4701</v>
      </c>
      <c r="O193" s="12">
        <v>8.9187989631606897</v>
      </c>
      <c r="P193" s="3">
        <v>294728</v>
      </c>
      <c r="Q193" s="11" t="str" cm="1">
        <f t="array" ref="Q193">_xlfn.IFS(Series_y_Movies[[#This Row],[Imdb_Score]]&lt;7,"Detractor",Series_y_Movies[[#This Row],[Imdb_Score]]&lt;9,"Neutro",Series_y_Movies[[#This Row],[Imdb_Score]]&lt;=10,"Promotor")</f>
        <v>Neutro</v>
      </c>
    </row>
    <row r="194" spans="1:17" x14ac:dyDescent="0.3">
      <c r="A194" s="1">
        <v>349</v>
      </c>
      <c r="B194" s="1" t="s">
        <v>0</v>
      </c>
      <c r="C194" s="1" t="s">
        <v>786</v>
      </c>
      <c r="D194" s="1" t="s">
        <v>150</v>
      </c>
      <c r="E194" s="1" t="s">
        <v>787</v>
      </c>
      <c r="F194" s="1" t="s">
        <v>16</v>
      </c>
      <c r="G194" s="3">
        <v>4</v>
      </c>
      <c r="H194" s="3">
        <v>12</v>
      </c>
      <c r="I194" s="3">
        <v>1985</v>
      </c>
      <c r="J194" s="10">
        <v>31385</v>
      </c>
      <c r="K194" s="2" t="s">
        <v>10</v>
      </c>
      <c r="L194" s="2">
        <v>101</v>
      </c>
      <c r="M194" s="1" t="s">
        <v>91</v>
      </c>
      <c r="N194" s="1" t="s">
        <v>788</v>
      </c>
      <c r="O194" s="12">
        <v>6.3</v>
      </c>
      <c r="P194" s="3">
        <v>89480</v>
      </c>
      <c r="Q194" s="11" t="str" cm="1">
        <f t="array" ref="Q194">_xlfn.IFS(Series_y_Movies[[#This Row],[Imdb_Score]]&lt;7,"Detractor",Series_y_Movies[[#This Row],[Imdb_Score]]&lt;9,"Neutro",Series_y_Movies[[#This Row],[Imdb_Score]]&lt;=10,"Promotor")</f>
        <v>Detractor</v>
      </c>
    </row>
    <row r="195" spans="1:17" x14ac:dyDescent="0.3">
      <c r="A195" s="1">
        <v>350</v>
      </c>
      <c r="B195" s="1" t="s">
        <v>0</v>
      </c>
      <c r="C195" s="1" t="s">
        <v>789</v>
      </c>
      <c r="D195" s="1" t="s">
        <v>4896</v>
      </c>
      <c r="E195" s="1" t="s">
        <v>4702</v>
      </c>
      <c r="F195" s="1" t="s">
        <v>16</v>
      </c>
      <c r="G195" s="3">
        <v>4</v>
      </c>
      <c r="H195" s="3">
        <v>12</v>
      </c>
      <c r="I195" s="3">
        <v>1985</v>
      </c>
      <c r="J195" s="10">
        <v>31385</v>
      </c>
      <c r="K195" s="2" t="s">
        <v>4</v>
      </c>
      <c r="L195" s="2">
        <v>45</v>
      </c>
      <c r="M195" s="1" t="s">
        <v>334</v>
      </c>
      <c r="N195" s="1" t="s">
        <v>790</v>
      </c>
      <c r="O195" s="12">
        <v>5.9</v>
      </c>
      <c r="P195" s="3">
        <v>192</v>
      </c>
      <c r="Q195" s="11" t="str" cm="1">
        <f t="array" ref="Q195">_xlfn.IFS(Series_y_Movies[[#This Row],[Imdb_Score]]&lt;7,"Detractor",Series_y_Movies[[#This Row],[Imdb_Score]]&lt;9,"Neutro",Series_y_Movies[[#This Row],[Imdb_Score]]&lt;=10,"Promotor")</f>
        <v>Detractor</v>
      </c>
    </row>
    <row r="196" spans="1:17" x14ac:dyDescent="0.3">
      <c r="A196" s="1">
        <v>351</v>
      </c>
      <c r="B196" s="1" t="s">
        <v>0</v>
      </c>
      <c r="C196" s="1" t="s">
        <v>791</v>
      </c>
      <c r="D196" s="1" t="s">
        <v>4703</v>
      </c>
      <c r="E196" s="1" t="s">
        <v>792</v>
      </c>
      <c r="F196" s="1" t="s">
        <v>16</v>
      </c>
      <c r="G196" s="3">
        <v>4</v>
      </c>
      <c r="H196" s="3">
        <v>12</v>
      </c>
      <c r="I196" s="3">
        <v>1986</v>
      </c>
      <c r="J196" s="10">
        <v>31750</v>
      </c>
      <c r="K196" s="2" t="s">
        <v>10</v>
      </c>
      <c r="L196" s="2">
        <v>101</v>
      </c>
      <c r="M196" s="1" t="s">
        <v>261</v>
      </c>
      <c r="N196" s="1" t="s">
        <v>793</v>
      </c>
      <c r="O196" s="12">
        <v>5.6</v>
      </c>
      <c r="P196" s="3">
        <v>35079</v>
      </c>
      <c r="Q196" s="11" t="str" cm="1">
        <f t="array" ref="Q196">_xlfn.IFS(Series_y_Movies[[#This Row],[Imdb_Score]]&lt;7,"Detractor",Series_y_Movies[[#This Row],[Imdb_Score]]&lt;9,"Neutro",Series_y_Movies[[#This Row],[Imdb_Score]]&lt;=10,"Promotor")</f>
        <v>Detractor</v>
      </c>
    </row>
    <row r="197" spans="1:17" x14ac:dyDescent="0.3">
      <c r="A197" s="1">
        <v>352</v>
      </c>
      <c r="B197" s="1" t="s">
        <v>0</v>
      </c>
      <c r="C197" s="1" t="s">
        <v>794</v>
      </c>
      <c r="D197" s="1" t="s">
        <v>795</v>
      </c>
      <c r="E197" s="1" t="s">
        <v>796</v>
      </c>
      <c r="F197" s="1" t="s">
        <v>16</v>
      </c>
      <c r="G197" s="3">
        <v>27</v>
      </c>
      <c r="H197" s="3">
        <v>11</v>
      </c>
      <c r="I197" s="3">
        <v>1986</v>
      </c>
      <c r="J197" s="10">
        <v>31743</v>
      </c>
      <c r="K197" s="2" t="s">
        <v>10</v>
      </c>
      <c r="L197" s="2">
        <v>83</v>
      </c>
      <c r="M197" s="1" t="s">
        <v>313</v>
      </c>
      <c r="N197" s="1" t="s">
        <v>797</v>
      </c>
      <c r="O197" s="12">
        <v>6.2</v>
      </c>
      <c r="P197" s="3">
        <v>45075</v>
      </c>
      <c r="Q197" s="11" t="str" cm="1">
        <f t="array" ref="Q197">_xlfn.IFS(Series_y_Movies[[#This Row],[Imdb_Score]]&lt;7,"Detractor",Series_y_Movies[[#This Row],[Imdb_Score]]&lt;9,"Neutro",Series_y_Movies[[#This Row],[Imdb_Score]]&lt;=10,"Promotor")</f>
        <v>Detractor</v>
      </c>
    </row>
    <row r="198" spans="1:17" x14ac:dyDescent="0.3">
      <c r="A198" s="1">
        <v>353</v>
      </c>
      <c r="B198" s="1" t="s">
        <v>0</v>
      </c>
      <c r="C198" s="1" t="s">
        <v>798</v>
      </c>
      <c r="D198" s="1" t="s">
        <v>799</v>
      </c>
      <c r="E198" s="1" t="s">
        <v>800</v>
      </c>
      <c r="F198" s="1" t="s">
        <v>16</v>
      </c>
      <c r="G198" s="3">
        <v>27</v>
      </c>
      <c r="H198" s="3">
        <v>11</v>
      </c>
      <c r="I198" s="3">
        <v>1986</v>
      </c>
      <c r="J198" s="10">
        <v>31743</v>
      </c>
      <c r="K198" s="2" t="s">
        <v>22</v>
      </c>
      <c r="L198" s="2">
        <v>111</v>
      </c>
      <c r="M198" s="1" t="s">
        <v>443</v>
      </c>
      <c r="N198" s="1" t="s">
        <v>801</v>
      </c>
      <c r="O198" s="12">
        <v>6.4</v>
      </c>
      <c r="P198" s="3">
        <v>3965</v>
      </c>
      <c r="Q198" s="11" t="str" cm="1">
        <f t="array" ref="Q198">_xlfn.IFS(Series_y_Movies[[#This Row],[Imdb_Score]]&lt;7,"Detractor",Series_y_Movies[[#This Row],[Imdb_Score]]&lt;9,"Neutro",Series_y_Movies[[#This Row],[Imdb_Score]]&lt;=10,"Promotor")</f>
        <v>Detractor</v>
      </c>
    </row>
    <row r="199" spans="1:17" x14ac:dyDescent="0.3">
      <c r="A199" s="1">
        <v>354</v>
      </c>
      <c r="B199" s="1" t="s">
        <v>0</v>
      </c>
      <c r="C199" s="1" t="s">
        <v>802</v>
      </c>
      <c r="D199" s="1" t="s">
        <v>803</v>
      </c>
      <c r="E199" s="1" t="s">
        <v>4896</v>
      </c>
      <c r="F199" s="1" t="s">
        <v>520</v>
      </c>
      <c r="G199" s="3">
        <v>27</v>
      </c>
      <c r="H199" s="3">
        <v>11</v>
      </c>
      <c r="I199" s="3">
        <v>1986</v>
      </c>
      <c r="J199" s="10">
        <v>31743</v>
      </c>
      <c r="K199" s="2" t="s">
        <v>4</v>
      </c>
      <c r="L199" s="2">
        <v>3</v>
      </c>
      <c r="M199" s="1" t="s">
        <v>5</v>
      </c>
      <c r="N199" s="1" t="s">
        <v>804</v>
      </c>
      <c r="O199" s="12">
        <v>8.4492314290277353</v>
      </c>
      <c r="P199" s="3">
        <v>1809085</v>
      </c>
      <c r="Q199" s="11" t="str" cm="1">
        <f t="array" ref="Q199">_xlfn.IFS(Series_y_Movies[[#This Row],[Imdb_Score]]&lt;7,"Detractor",Series_y_Movies[[#This Row],[Imdb_Score]]&lt;9,"Neutro",Series_y_Movies[[#This Row],[Imdb_Score]]&lt;=10,"Promotor")</f>
        <v>Neutro</v>
      </c>
    </row>
    <row r="200" spans="1:17" x14ac:dyDescent="0.3">
      <c r="A200" s="1">
        <v>357</v>
      </c>
      <c r="B200" s="1" t="s">
        <v>0</v>
      </c>
      <c r="C200" s="1" t="s">
        <v>805</v>
      </c>
      <c r="D200" s="1" t="s">
        <v>4896</v>
      </c>
      <c r="E200" s="1" t="s">
        <v>806</v>
      </c>
      <c r="F200" s="1" t="s">
        <v>16</v>
      </c>
      <c r="G200" s="3">
        <v>25</v>
      </c>
      <c r="H200" s="3">
        <v>11</v>
      </c>
      <c r="I200" s="3">
        <v>1986</v>
      </c>
      <c r="J200" s="10">
        <v>31741</v>
      </c>
      <c r="K200" s="2" t="s">
        <v>31</v>
      </c>
      <c r="L200" s="2">
        <v>107</v>
      </c>
      <c r="M200" s="1" t="s">
        <v>807</v>
      </c>
      <c r="N200" s="1" t="s">
        <v>4704</v>
      </c>
      <c r="O200" s="12">
        <v>8.4</v>
      </c>
      <c r="P200" s="3">
        <v>3832</v>
      </c>
      <c r="Q200" s="11" t="str" cm="1">
        <f t="array" ref="Q200">_xlfn.IFS(Series_y_Movies[[#This Row],[Imdb_Score]]&lt;7,"Detractor",Series_y_Movies[[#This Row],[Imdb_Score]]&lt;9,"Neutro",Series_y_Movies[[#This Row],[Imdb_Score]]&lt;=10,"Promotor")</f>
        <v>Neutro</v>
      </c>
    </row>
    <row r="201" spans="1:17" x14ac:dyDescent="0.3">
      <c r="A201" s="1">
        <v>360</v>
      </c>
      <c r="B201" s="1" t="s">
        <v>0</v>
      </c>
      <c r="C201" s="1" t="s">
        <v>809</v>
      </c>
      <c r="D201" s="1" t="s">
        <v>810</v>
      </c>
      <c r="E201" s="1" t="s">
        <v>811</v>
      </c>
      <c r="F201" s="1" t="s">
        <v>16</v>
      </c>
      <c r="G201" s="3">
        <v>20</v>
      </c>
      <c r="H201" s="3">
        <v>11</v>
      </c>
      <c r="I201" s="3">
        <v>1986</v>
      </c>
      <c r="J201" s="10">
        <v>31736</v>
      </c>
      <c r="K201" s="2" t="s">
        <v>10</v>
      </c>
      <c r="L201" s="2">
        <v>94</v>
      </c>
      <c r="M201" s="1" t="s">
        <v>81</v>
      </c>
      <c r="N201" s="1" t="s">
        <v>4705</v>
      </c>
      <c r="O201" s="12">
        <v>5.7</v>
      </c>
      <c r="P201" s="3">
        <v>46378</v>
      </c>
      <c r="Q201" s="11" t="str" cm="1">
        <f t="array" ref="Q201">_xlfn.IFS(Series_y_Movies[[#This Row],[Imdb_Score]]&lt;7,"Detractor",Series_y_Movies[[#This Row],[Imdb_Score]]&lt;9,"Neutro",Series_y_Movies[[#This Row],[Imdb_Score]]&lt;=10,"Promotor")</f>
        <v>Detractor</v>
      </c>
    </row>
    <row r="202" spans="1:17" x14ac:dyDescent="0.3">
      <c r="A202" s="1">
        <v>361</v>
      </c>
      <c r="B202" s="1" t="s">
        <v>0</v>
      </c>
      <c r="C202" s="1" t="s">
        <v>812</v>
      </c>
      <c r="D202" s="1" t="s">
        <v>813</v>
      </c>
      <c r="E202" s="1" t="s">
        <v>814</v>
      </c>
      <c r="F202" s="1" t="s">
        <v>16</v>
      </c>
      <c r="G202" s="3">
        <v>20</v>
      </c>
      <c r="H202" s="3">
        <v>11</v>
      </c>
      <c r="I202" s="3">
        <v>1986</v>
      </c>
      <c r="J202" s="10">
        <v>31736</v>
      </c>
      <c r="K202" s="2" t="s">
        <v>10</v>
      </c>
      <c r="L202" s="2">
        <v>85</v>
      </c>
      <c r="M202" s="1" t="s">
        <v>81</v>
      </c>
      <c r="N202" s="1" t="s">
        <v>815</v>
      </c>
      <c r="O202" s="12">
        <v>6</v>
      </c>
      <c r="P202" s="3">
        <v>17741</v>
      </c>
      <c r="Q202" s="11" t="str" cm="1">
        <f t="array" ref="Q202">_xlfn.IFS(Series_y_Movies[[#This Row],[Imdb_Score]]&lt;7,"Detractor",Series_y_Movies[[#This Row],[Imdb_Score]]&lt;9,"Neutro",Series_y_Movies[[#This Row],[Imdb_Score]]&lt;=10,"Promotor")</f>
        <v>Detractor</v>
      </c>
    </row>
    <row r="203" spans="1:17" x14ac:dyDescent="0.3">
      <c r="A203" s="1">
        <v>362</v>
      </c>
      <c r="B203" s="1" t="s">
        <v>0</v>
      </c>
      <c r="C203" s="1" t="s">
        <v>816</v>
      </c>
      <c r="D203" s="1" t="s">
        <v>4896</v>
      </c>
      <c r="E203" s="1" t="s">
        <v>4896</v>
      </c>
      <c r="F203" s="1" t="s">
        <v>16</v>
      </c>
      <c r="G203" s="3">
        <v>20</v>
      </c>
      <c r="H203" s="3">
        <v>11</v>
      </c>
      <c r="I203" s="3">
        <v>1987</v>
      </c>
      <c r="J203" s="10">
        <v>32101</v>
      </c>
      <c r="K203" s="2" t="s">
        <v>22</v>
      </c>
      <c r="L203" s="2">
        <v>90</v>
      </c>
      <c r="M203" s="1" t="s">
        <v>208</v>
      </c>
      <c r="N203" s="1" t="s">
        <v>4706</v>
      </c>
      <c r="O203" s="12">
        <v>9.0231278769922216</v>
      </c>
      <c r="P203" s="3">
        <v>574</v>
      </c>
      <c r="Q203" s="11" t="str" cm="1">
        <f t="array" ref="Q203">_xlfn.IFS(Series_y_Movies[[#This Row],[Imdb_Score]]&lt;7,"Detractor",Series_y_Movies[[#This Row],[Imdb_Score]]&lt;9,"Neutro",Series_y_Movies[[#This Row],[Imdb_Score]]&lt;=10,"Promotor")</f>
        <v>Promotor</v>
      </c>
    </row>
    <row r="204" spans="1:17" x14ac:dyDescent="0.3">
      <c r="A204" s="1">
        <v>364</v>
      </c>
      <c r="B204" s="1" t="s">
        <v>0</v>
      </c>
      <c r="C204" s="1" t="s">
        <v>817</v>
      </c>
      <c r="D204" s="1" t="s">
        <v>254</v>
      </c>
      <c r="E204" s="1" t="s">
        <v>818</v>
      </c>
      <c r="F204" s="1" t="s">
        <v>16</v>
      </c>
      <c r="G204" s="3">
        <v>17</v>
      </c>
      <c r="H204" s="3">
        <v>11</v>
      </c>
      <c r="I204" s="3">
        <v>1987</v>
      </c>
      <c r="J204" s="10">
        <v>32098</v>
      </c>
      <c r="K204" s="2" t="s">
        <v>256</v>
      </c>
      <c r="L204" s="2">
        <v>48</v>
      </c>
      <c r="M204" s="1" t="s">
        <v>81</v>
      </c>
      <c r="N204" s="1" t="s">
        <v>819</v>
      </c>
      <c r="O204" s="12">
        <v>8.5383769670097092</v>
      </c>
      <c r="P204" s="3">
        <v>1024205</v>
      </c>
      <c r="Q204" s="11" t="str" cm="1">
        <f t="array" ref="Q204">_xlfn.IFS(Series_y_Movies[[#This Row],[Imdb_Score]]&lt;7,"Detractor",Series_y_Movies[[#This Row],[Imdb_Score]]&lt;9,"Neutro",Series_y_Movies[[#This Row],[Imdb_Score]]&lt;=10,"Promotor")</f>
        <v>Neutro</v>
      </c>
    </row>
    <row r="205" spans="1:17" x14ac:dyDescent="0.3">
      <c r="A205" s="1">
        <v>365</v>
      </c>
      <c r="B205" s="1" t="s">
        <v>0</v>
      </c>
      <c r="C205" s="1" t="s">
        <v>820</v>
      </c>
      <c r="D205" s="1" t="s">
        <v>375</v>
      </c>
      <c r="E205" s="1" t="s">
        <v>821</v>
      </c>
      <c r="F205" s="1" t="s">
        <v>16</v>
      </c>
      <c r="G205" s="3">
        <v>13</v>
      </c>
      <c r="H205" s="3">
        <v>11</v>
      </c>
      <c r="I205" s="3">
        <v>1987</v>
      </c>
      <c r="J205" s="10">
        <v>32094</v>
      </c>
      <c r="K205" s="2" t="s">
        <v>10</v>
      </c>
      <c r="L205" s="2">
        <v>103</v>
      </c>
      <c r="M205" s="1" t="s">
        <v>86</v>
      </c>
      <c r="N205" s="1" t="s">
        <v>822</v>
      </c>
      <c r="O205" s="12">
        <v>8.2812293254495728</v>
      </c>
      <c r="P205" s="3">
        <v>599166</v>
      </c>
      <c r="Q205" s="11" t="str" cm="1">
        <f t="array" ref="Q205">_xlfn.IFS(Series_y_Movies[[#This Row],[Imdb_Score]]&lt;7,"Detractor",Series_y_Movies[[#This Row],[Imdb_Score]]&lt;9,"Neutro",Series_y_Movies[[#This Row],[Imdb_Score]]&lt;=10,"Promotor")</f>
        <v>Neutro</v>
      </c>
    </row>
    <row r="206" spans="1:17" x14ac:dyDescent="0.3">
      <c r="A206" s="1">
        <v>366</v>
      </c>
      <c r="B206" s="1" t="s">
        <v>0</v>
      </c>
      <c r="C206" s="1" t="s">
        <v>823</v>
      </c>
      <c r="D206" s="1" t="s">
        <v>375</v>
      </c>
      <c r="E206" s="1" t="s">
        <v>824</v>
      </c>
      <c r="F206" s="1" t="s">
        <v>16</v>
      </c>
      <c r="G206" s="3">
        <v>13</v>
      </c>
      <c r="H206" s="3">
        <v>11</v>
      </c>
      <c r="I206" s="3">
        <v>1987</v>
      </c>
      <c r="J206" s="10">
        <v>32094</v>
      </c>
      <c r="K206" s="2" t="s">
        <v>10</v>
      </c>
      <c r="L206" s="2">
        <v>121</v>
      </c>
      <c r="M206" s="1" t="s">
        <v>86</v>
      </c>
      <c r="N206" s="1" t="s">
        <v>825</v>
      </c>
      <c r="O206" s="12">
        <v>9.2961681843912594</v>
      </c>
      <c r="P206" s="3">
        <v>371543</v>
      </c>
      <c r="Q206" s="11" t="str" cm="1">
        <f t="array" ref="Q206">_xlfn.IFS(Series_y_Movies[[#This Row],[Imdb_Score]]&lt;7,"Detractor",Series_y_Movies[[#This Row],[Imdb_Score]]&lt;9,"Neutro",Series_y_Movies[[#This Row],[Imdb_Score]]&lt;=10,"Promotor")</f>
        <v>Promotor</v>
      </c>
    </row>
    <row r="207" spans="1:17" x14ac:dyDescent="0.3">
      <c r="A207" s="1">
        <v>367</v>
      </c>
      <c r="B207" s="1" t="s">
        <v>0</v>
      </c>
      <c r="C207" s="1" t="s">
        <v>826</v>
      </c>
      <c r="D207" s="1" t="s">
        <v>827</v>
      </c>
      <c r="E207" s="1" t="s">
        <v>828</v>
      </c>
      <c r="F207" s="1" t="s">
        <v>16</v>
      </c>
      <c r="G207" s="3">
        <v>13</v>
      </c>
      <c r="H207" s="3">
        <v>11</v>
      </c>
      <c r="I207" s="3">
        <v>1987</v>
      </c>
      <c r="J207" s="10">
        <v>32094</v>
      </c>
      <c r="K207" s="2" t="s">
        <v>10</v>
      </c>
      <c r="L207" s="2">
        <v>103</v>
      </c>
      <c r="M207" s="1" t="s">
        <v>86</v>
      </c>
      <c r="N207" s="1" t="s">
        <v>829</v>
      </c>
      <c r="O207" s="12">
        <v>4.5</v>
      </c>
      <c r="P207" s="3">
        <v>120446</v>
      </c>
      <c r="Q207" s="11" t="str" cm="1">
        <f t="array" ref="Q207">_xlfn.IFS(Series_y_Movies[[#This Row],[Imdb_Score]]&lt;7,"Detractor",Series_y_Movies[[#This Row],[Imdb_Score]]&lt;9,"Neutro",Series_y_Movies[[#This Row],[Imdb_Score]]&lt;=10,"Promotor")</f>
        <v>Detractor</v>
      </c>
    </row>
    <row r="208" spans="1:17" x14ac:dyDescent="0.3">
      <c r="A208" s="1">
        <v>369</v>
      </c>
      <c r="B208" s="1" t="s">
        <v>0</v>
      </c>
      <c r="C208" s="1" t="s">
        <v>830</v>
      </c>
      <c r="D208" s="1" t="s">
        <v>831</v>
      </c>
      <c r="E208" s="1" t="s">
        <v>832</v>
      </c>
      <c r="F208" s="1" t="s">
        <v>833</v>
      </c>
      <c r="G208" s="3">
        <v>13</v>
      </c>
      <c r="H208" s="3">
        <v>11</v>
      </c>
      <c r="I208" s="3">
        <v>1987</v>
      </c>
      <c r="J208" s="10">
        <v>32094</v>
      </c>
      <c r="K208" s="2" t="s">
        <v>4</v>
      </c>
      <c r="L208" s="2">
        <v>45</v>
      </c>
      <c r="M208" s="1" t="s">
        <v>208</v>
      </c>
      <c r="N208" s="1" t="s">
        <v>834</v>
      </c>
      <c r="O208" s="12">
        <v>9.5</v>
      </c>
      <c r="P208" s="3">
        <v>630695</v>
      </c>
      <c r="Q208" s="11" t="str" cm="1">
        <f t="array" ref="Q208">_xlfn.IFS(Series_y_Movies[[#This Row],[Imdb_Score]]&lt;7,"Detractor",Series_y_Movies[[#This Row],[Imdb_Score]]&lt;9,"Neutro",Series_y_Movies[[#This Row],[Imdb_Score]]&lt;=10,"Promotor")</f>
        <v>Promotor</v>
      </c>
    </row>
    <row r="209" spans="1:17" x14ac:dyDescent="0.3">
      <c r="A209" s="1">
        <v>370</v>
      </c>
      <c r="B209" s="1" t="s">
        <v>0</v>
      </c>
      <c r="C209" s="1" t="s">
        <v>835</v>
      </c>
      <c r="D209" s="1" t="s">
        <v>836</v>
      </c>
      <c r="E209" s="1" t="s">
        <v>837</v>
      </c>
      <c r="F209" s="1" t="s">
        <v>4896</v>
      </c>
      <c r="G209" s="3">
        <v>13</v>
      </c>
      <c r="H209" s="3">
        <v>11</v>
      </c>
      <c r="I209" s="3">
        <v>1988</v>
      </c>
      <c r="J209" s="10">
        <v>32460</v>
      </c>
      <c r="K209" s="2" t="s">
        <v>22</v>
      </c>
      <c r="L209" s="2">
        <v>45</v>
      </c>
      <c r="M209" s="1" t="s">
        <v>208</v>
      </c>
      <c r="N209" s="1" t="s">
        <v>4707</v>
      </c>
      <c r="O209" s="12">
        <v>9.7570125793535141</v>
      </c>
      <c r="P209" s="3">
        <v>956226</v>
      </c>
      <c r="Q209" s="11" t="str" cm="1">
        <f t="array" ref="Q209">_xlfn.IFS(Series_y_Movies[[#This Row],[Imdb_Score]]&lt;7,"Detractor",Series_y_Movies[[#This Row],[Imdb_Score]]&lt;9,"Neutro",Series_y_Movies[[#This Row],[Imdb_Score]]&lt;=10,"Promotor")</f>
        <v>Promotor</v>
      </c>
    </row>
    <row r="210" spans="1:17" x14ac:dyDescent="0.3">
      <c r="A210" s="1">
        <v>371</v>
      </c>
      <c r="B210" s="1" t="s">
        <v>0</v>
      </c>
      <c r="C210" s="1" t="s">
        <v>838</v>
      </c>
      <c r="D210" s="1" t="s">
        <v>839</v>
      </c>
      <c r="E210" s="1" t="s">
        <v>840</v>
      </c>
      <c r="F210" s="1" t="s">
        <v>16</v>
      </c>
      <c r="G210" s="3">
        <v>6</v>
      </c>
      <c r="H210" s="3">
        <v>11</v>
      </c>
      <c r="I210" s="3">
        <v>1988</v>
      </c>
      <c r="J210" s="10">
        <v>32453</v>
      </c>
      <c r="K210" s="2" t="s">
        <v>10</v>
      </c>
      <c r="L210" s="2">
        <v>97</v>
      </c>
      <c r="M210" s="1" t="s">
        <v>448</v>
      </c>
      <c r="N210" s="1" t="s">
        <v>841</v>
      </c>
      <c r="O210" s="12">
        <v>6.4</v>
      </c>
      <c r="P210" s="3">
        <v>81729</v>
      </c>
      <c r="Q210" s="11" t="str" cm="1">
        <f t="array" ref="Q210">_xlfn.IFS(Series_y_Movies[[#This Row],[Imdb_Score]]&lt;7,"Detractor",Series_y_Movies[[#This Row],[Imdb_Score]]&lt;9,"Neutro",Series_y_Movies[[#This Row],[Imdb_Score]]&lt;=10,"Promotor")</f>
        <v>Detractor</v>
      </c>
    </row>
    <row r="211" spans="1:17" x14ac:dyDescent="0.3">
      <c r="A211" s="1">
        <v>374</v>
      </c>
      <c r="B211" s="1" t="s">
        <v>0</v>
      </c>
      <c r="C211" s="1" t="s">
        <v>843</v>
      </c>
      <c r="D211" s="1" t="s">
        <v>844</v>
      </c>
      <c r="E211" s="1" t="s">
        <v>845</v>
      </c>
      <c r="F211" s="1" t="s">
        <v>16</v>
      </c>
      <c r="G211" s="3">
        <v>6</v>
      </c>
      <c r="H211" s="3">
        <v>11</v>
      </c>
      <c r="I211" s="3">
        <v>1988</v>
      </c>
      <c r="J211" s="10">
        <v>32453</v>
      </c>
      <c r="K211" s="2" t="s">
        <v>10</v>
      </c>
      <c r="L211" s="2">
        <v>88</v>
      </c>
      <c r="M211" s="1" t="s">
        <v>543</v>
      </c>
      <c r="N211" s="1" t="s">
        <v>846</v>
      </c>
      <c r="O211" s="12">
        <v>4</v>
      </c>
      <c r="P211" s="3">
        <v>15608</v>
      </c>
      <c r="Q211" s="11" t="str" cm="1">
        <f t="array" ref="Q211">_xlfn.IFS(Series_y_Movies[[#This Row],[Imdb_Score]]&lt;7,"Detractor",Series_y_Movies[[#This Row],[Imdb_Score]]&lt;9,"Neutro",Series_y_Movies[[#This Row],[Imdb_Score]]&lt;=10,"Promotor")</f>
        <v>Detractor</v>
      </c>
    </row>
    <row r="212" spans="1:17" x14ac:dyDescent="0.3">
      <c r="A212" s="1">
        <v>375</v>
      </c>
      <c r="B212" s="1" t="s">
        <v>0</v>
      </c>
      <c r="C212" s="1" t="s">
        <v>847</v>
      </c>
      <c r="D212" s="1" t="s">
        <v>161</v>
      </c>
      <c r="E212" s="1" t="s">
        <v>848</v>
      </c>
      <c r="F212" s="1" t="s">
        <v>16</v>
      </c>
      <c r="G212" s="3">
        <v>6</v>
      </c>
      <c r="H212" s="3">
        <v>11</v>
      </c>
      <c r="I212" s="3">
        <v>1988</v>
      </c>
      <c r="J212" s="10">
        <v>32453</v>
      </c>
      <c r="K212" s="2" t="s">
        <v>4</v>
      </c>
      <c r="L212" s="2">
        <v>23</v>
      </c>
      <c r="M212" s="1" t="s">
        <v>76</v>
      </c>
      <c r="N212" s="1" t="s">
        <v>849</v>
      </c>
      <c r="O212" s="12">
        <v>8.9307510300791222</v>
      </c>
      <c r="P212" s="3">
        <v>3651</v>
      </c>
      <c r="Q212" s="11" t="str" cm="1">
        <f t="array" ref="Q212">_xlfn.IFS(Series_y_Movies[[#This Row],[Imdb_Score]]&lt;7,"Detractor",Series_y_Movies[[#This Row],[Imdb_Score]]&lt;9,"Neutro",Series_y_Movies[[#This Row],[Imdb_Score]]&lt;=10,"Promotor")</f>
        <v>Neutro</v>
      </c>
    </row>
    <row r="213" spans="1:17" x14ac:dyDescent="0.3">
      <c r="A213" s="1">
        <v>376</v>
      </c>
      <c r="B213" s="1" t="s">
        <v>0</v>
      </c>
      <c r="C213" s="1" t="s">
        <v>850</v>
      </c>
      <c r="D213" s="1" t="s">
        <v>161</v>
      </c>
      <c r="E213" s="1" t="s">
        <v>851</v>
      </c>
      <c r="F213" s="1" t="s">
        <v>16</v>
      </c>
      <c r="G213" s="3">
        <v>6</v>
      </c>
      <c r="H213" s="3">
        <v>11</v>
      </c>
      <c r="I213" s="3">
        <v>1988</v>
      </c>
      <c r="J213" s="10">
        <v>32453</v>
      </c>
      <c r="K213" s="2" t="s">
        <v>4</v>
      </c>
      <c r="L213" s="2">
        <v>23</v>
      </c>
      <c r="M213" s="1" t="s">
        <v>76</v>
      </c>
      <c r="N213" s="1" t="s">
        <v>852</v>
      </c>
      <c r="O213" s="12">
        <v>8.056872947731204</v>
      </c>
      <c r="P213" s="3">
        <v>2047</v>
      </c>
      <c r="Q213" s="11" t="str" cm="1">
        <f t="array" ref="Q213">_xlfn.IFS(Series_y_Movies[[#This Row],[Imdb_Score]]&lt;7,"Detractor",Series_y_Movies[[#This Row],[Imdb_Score]]&lt;9,"Neutro",Series_y_Movies[[#This Row],[Imdb_Score]]&lt;=10,"Promotor")</f>
        <v>Neutro</v>
      </c>
    </row>
    <row r="214" spans="1:17" x14ac:dyDescent="0.3">
      <c r="A214" s="1">
        <v>377</v>
      </c>
      <c r="B214" s="1" t="s">
        <v>0</v>
      </c>
      <c r="C214" s="1" t="s">
        <v>853</v>
      </c>
      <c r="D214" s="1" t="s">
        <v>854</v>
      </c>
      <c r="E214" s="1" t="s">
        <v>855</v>
      </c>
      <c r="F214" s="1" t="s">
        <v>16</v>
      </c>
      <c r="G214" s="3">
        <v>30</v>
      </c>
      <c r="H214" s="3">
        <v>10</v>
      </c>
      <c r="I214" s="3">
        <v>1989</v>
      </c>
      <c r="J214" s="10">
        <v>32811</v>
      </c>
      <c r="K214" s="2" t="s">
        <v>4</v>
      </c>
      <c r="L214" s="2">
        <v>23</v>
      </c>
      <c r="M214" s="1" t="s">
        <v>856</v>
      </c>
      <c r="N214" s="1" t="s">
        <v>857</v>
      </c>
      <c r="O214" s="12">
        <v>6</v>
      </c>
      <c r="P214" s="3">
        <v>18</v>
      </c>
      <c r="Q214" s="11" t="str" cm="1">
        <f t="array" ref="Q214">_xlfn.IFS(Series_y_Movies[[#This Row],[Imdb_Score]]&lt;7,"Detractor",Series_y_Movies[[#This Row],[Imdb_Score]]&lt;9,"Neutro",Series_y_Movies[[#This Row],[Imdb_Score]]&lt;=10,"Promotor")</f>
        <v>Detractor</v>
      </c>
    </row>
    <row r="215" spans="1:17" x14ac:dyDescent="0.3">
      <c r="A215" s="1">
        <v>379</v>
      </c>
      <c r="B215" s="1" t="s">
        <v>0</v>
      </c>
      <c r="C215" s="1" t="s">
        <v>858</v>
      </c>
      <c r="D215" s="1" t="s">
        <v>859</v>
      </c>
      <c r="E215" s="1" t="s">
        <v>860</v>
      </c>
      <c r="F215" s="1" t="s">
        <v>16</v>
      </c>
      <c r="G215" s="3">
        <v>30</v>
      </c>
      <c r="H215" s="3">
        <v>10</v>
      </c>
      <c r="I215" s="3">
        <v>1989</v>
      </c>
      <c r="J215" s="10">
        <v>32811</v>
      </c>
      <c r="K215" s="2" t="s">
        <v>10</v>
      </c>
      <c r="L215" s="2">
        <v>111</v>
      </c>
      <c r="M215" s="1" t="s">
        <v>147</v>
      </c>
      <c r="N215" s="1" t="s">
        <v>861</v>
      </c>
      <c r="O215" s="12">
        <v>6.1</v>
      </c>
      <c r="P215" s="3">
        <v>164738</v>
      </c>
      <c r="Q215" s="11" t="str" cm="1">
        <f t="array" ref="Q215">_xlfn.IFS(Series_y_Movies[[#This Row],[Imdb_Score]]&lt;7,"Detractor",Series_y_Movies[[#This Row],[Imdb_Score]]&lt;9,"Neutro",Series_y_Movies[[#This Row],[Imdb_Score]]&lt;=10,"Promotor")</f>
        <v>Detractor</v>
      </c>
    </row>
    <row r="216" spans="1:17" x14ac:dyDescent="0.3">
      <c r="A216" s="1">
        <v>384</v>
      </c>
      <c r="B216" s="1" t="s">
        <v>0</v>
      </c>
      <c r="C216" s="1" t="s">
        <v>862</v>
      </c>
      <c r="D216" s="1" t="s">
        <v>863</v>
      </c>
      <c r="E216" s="1" t="s">
        <v>864</v>
      </c>
      <c r="F216" s="1" t="s">
        <v>16</v>
      </c>
      <c r="G216" s="3">
        <v>23</v>
      </c>
      <c r="H216" s="3">
        <v>10</v>
      </c>
      <c r="I216" s="3">
        <v>1989</v>
      </c>
      <c r="J216" s="10">
        <v>32804</v>
      </c>
      <c r="K216" s="2" t="s">
        <v>22</v>
      </c>
      <c r="L216" s="2">
        <v>12</v>
      </c>
      <c r="M216" s="1" t="s">
        <v>134</v>
      </c>
      <c r="N216" s="1" t="s">
        <v>4708</v>
      </c>
      <c r="O216" s="12">
        <v>5.4</v>
      </c>
      <c r="P216" s="3">
        <v>1467965</v>
      </c>
      <c r="Q216" s="11" t="str" cm="1">
        <f t="array" ref="Q216">_xlfn.IFS(Series_y_Movies[[#This Row],[Imdb_Score]]&lt;7,"Detractor",Series_y_Movies[[#This Row],[Imdb_Score]]&lt;9,"Neutro",Series_y_Movies[[#This Row],[Imdb_Score]]&lt;=10,"Promotor")</f>
        <v>Detractor</v>
      </c>
    </row>
    <row r="217" spans="1:17" x14ac:dyDescent="0.3">
      <c r="A217" s="1">
        <v>385</v>
      </c>
      <c r="B217" s="1" t="s">
        <v>0</v>
      </c>
      <c r="C217" s="1" t="s">
        <v>865</v>
      </c>
      <c r="D217" s="1" t="s">
        <v>866</v>
      </c>
      <c r="E217" s="1" t="s">
        <v>867</v>
      </c>
      <c r="F217" s="1" t="s">
        <v>16</v>
      </c>
      <c r="G217" s="3">
        <v>23</v>
      </c>
      <c r="H217" s="3">
        <v>10</v>
      </c>
      <c r="I217" s="3">
        <v>1989</v>
      </c>
      <c r="J217" s="10">
        <v>32804</v>
      </c>
      <c r="K217" s="2" t="s">
        <v>22</v>
      </c>
      <c r="L217" s="2">
        <v>45</v>
      </c>
      <c r="M217" s="1" t="s">
        <v>208</v>
      </c>
      <c r="N217" s="1" t="s">
        <v>4709</v>
      </c>
      <c r="O217" s="12">
        <v>6.6</v>
      </c>
      <c r="P217" s="3">
        <v>250</v>
      </c>
      <c r="Q217" s="11" t="str" cm="1">
        <f t="array" ref="Q217">_xlfn.IFS(Series_y_Movies[[#This Row],[Imdb_Score]]&lt;7,"Detractor",Series_y_Movies[[#This Row],[Imdb_Score]]&lt;9,"Neutro",Series_y_Movies[[#This Row],[Imdb_Score]]&lt;=10,"Promotor")</f>
        <v>Detractor</v>
      </c>
    </row>
    <row r="218" spans="1:17" x14ac:dyDescent="0.3">
      <c r="A218" s="1">
        <v>386</v>
      </c>
      <c r="B218" s="1" t="s">
        <v>0</v>
      </c>
      <c r="C218" s="1" t="s">
        <v>868</v>
      </c>
      <c r="D218" s="1" t="s">
        <v>869</v>
      </c>
      <c r="E218" s="1" t="s">
        <v>870</v>
      </c>
      <c r="F218" s="1" t="s">
        <v>16</v>
      </c>
      <c r="G218" s="3">
        <v>23</v>
      </c>
      <c r="H218" s="3">
        <v>10</v>
      </c>
      <c r="I218" s="3">
        <v>1990</v>
      </c>
      <c r="J218" s="10">
        <v>33169</v>
      </c>
      <c r="K218" s="2" t="s">
        <v>4</v>
      </c>
      <c r="L218" s="2">
        <v>22</v>
      </c>
      <c r="M218" s="1" t="s">
        <v>81</v>
      </c>
      <c r="N218" s="1" t="s">
        <v>871</v>
      </c>
      <c r="O218" s="12">
        <v>9.2215504434017888</v>
      </c>
      <c r="P218" s="3">
        <v>16487</v>
      </c>
      <c r="Q218" s="11" t="str" cm="1">
        <f t="array" ref="Q218">_xlfn.IFS(Series_y_Movies[[#This Row],[Imdb_Score]]&lt;7,"Detractor",Series_y_Movies[[#This Row],[Imdb_Score]]&lt;9,"Neutro",Series_y_Movies[[#This Row],[Imdb_Score]]&lt;=10,"Promotor")</f>
        <v>Promotor</v>
      </c>
    </row>
    <row r="219" spans="1:17" x14ac:dyDescent="0.3">
      <c r="A219" s="1">
        <v>387</v>
      </c>
      <c r="B219" s="1" t="s">
        <v>0</v>
      </c>
      <c r="C219" s="1" t="s">
        <v>872</v>
      </c>
      <c r="D219" s="1" t="s">
        <v>827</v>
      </c>
      <c r="E219" s="1" t="s">
        <v>873</v>
      </c>
      <c r="F219" s="1" t="s">
        <v>874</v>
      </c>
      <c r="G219" s="3">
        <v>16</v>
      </c>
      <c r="H219" s="3">
        <v>10</v>
      </c>
      <c r="I219" s="3">
        <v>1990</v>
      </c>
      <c r="J219" s="10">
        <v>33162</v>
      </c>
      <c r="K219" s="2" t="s">
        <v>10</v>
      </c>
      <c r="L219" s="2">
        <v>95</v>
      </c>
      <c r="M219" s="1" t="s">
        <v>91</v>
      </c>
      <c r="N219" s="1" t="s">
        <v>875</v>
      </c>
      <c r="O219" s="12">
        <v>3.9</v>
      </c>
      <c r="P219" s="3">
        <v>24905</v>
      </c>
      <c r="Q219" s="11" t="str" cm="1">
        <f t="array" ref="Q219">_xlfn.IFS(Series_y_Movies[[#This Row],[Imdb_Score]]&lt;7,"Detractor",Series_y_Movies[[#This Row],[Imdb_Score]]&lt;9,"Neutro",Series_y_Movies[[#This Row],[Imdb_Score]]&lt;=10,"Promotor")</f>
        <v>Detractor</v>
      </c>
    </row>
    <row r="220" spans="1:17" x14ac:dyDescent="0.3">
      <c r="A220" s="1">
        <v>388</v>
      </c>
      <c r="B220" s="1" t="s">
        <v>0</v>
      </c>
      <c r="C220" s="1" t="s">
        <v>876</v>
      </c>
      <c r="D220" s="1" t="s">
        <v>877</v>
      </c>
      <c r="E220" s="1" t="s">
        <v>878</v>
      </c>
      <c r="F220" s="1" t="s">
        <v>16</v>
      </c>
      <c r="G220" s="3">
        <v>16</v>
      </c>
      <c r="H220" s="3">
        <v>10</v>
      </c>
      <c r="I220" s="3">
        <v>1990</v>
      </c>
      <c r="J220" s="10">
        <v>33162</v>
      </c>
      <c r="K220" s="2" t="s">
        <v>28</v>
      </c>
      <c r="L220" s="2">
        <v>122</v>
      </c>
      <c r="M220" s="1" t="s">
        <v>879</v>
      </c>
      <c r="N220" s="1" t="s">
        <v>880</v>
      </c>
      <c r="O220" s="12">
        <v>8.6943413880000016</v>
      </c>
      <c r="P220" s="3">
        <v>10743</v>
      </c>
      <c r="Q220" s="11" t="str" cm="1">
        <f t="array" ref="Q220">_xlfn.IFS(Series_y_Movies[[#This Row],[Imdb_Score]]&lt;7,"Detractor",Series_y_Movies[[#This Row],[Imdb_Score]]&lt;9,"Neutro",Series_y_Movies[[#This Row],[Imdb_Score]]&lt;=10,"Promotor")</f>
        <v>Neutro</v>
      </c>
    </row>
    <row r="221" spans="1:17" x14ac:dyDescent="0.3">
      <c r="A221" s="1">
        <v>389</v>
      </c>
      <c r="B221" s="1" t="s">
        <v>0</v>
      </c>
      <c r="C221" s="1" t="s">
        <v>881</v>
      </c>
      <c r="D221" s="1" t="s">
        <v>882</v>
      </c>
      <c r="E221" s="1" t="s">
        <v>684</v>
      </c>
      <c r="F221" s="1" t="s">
        <v>16</v>
      </c>
      <c r="G221" s="3">
        <v>16</v>
      </c>
      <c r="H221" s="3">
        <v>10</v>
      </c>
      <c r="I221" s="3">
        <v>1990</v>
      </c>
      <c r="J221" s="10">
        <v>33162</v>
      </c>
      <c r="K221" s="2" t="s">
        <v>31</v>
      </c>
      <c r="L221" s="2">
        <v>60</v>
      </c>
      <c r="M221" s="1" t="s">
        <v>883</v>
      </c>
      <c r="N221" s="1" t="s">
        <v>884</v>
      </c>
      <c r="O221" s="12">
        <v>6.6</v>
      </c>
      <c r="P221" s="3">
        <v>410</v>
      </c>
      <c r="Q221" s="11" t="str" cm="1">
        <f t="array" ref="Q221">_xlfn.IFS(Series_y_Movies[[#This Row],[Imdb_Score]]&lt;7,"Detractor",Series_y_Movies[[#This Row],[Imdb_Score]]&lt;9,"Neutro",Series_y_Movies[[#This Row],[Imdb_Score]]&lt;=10,"Promotor")</f>
        <v>Detractor</v>
      </c>
    </row>
    <row r="222" spans="1:17" x14ac:dyDescent="0.3">
      <c r="A222" s="1">
        <v>390</v>
      </c>
      <c r="B222" s="1" t="s">
        <v>0</v>
      </c>
      <c r="C222" s="1" t="s">
        <v>885</v>
      </c>
      <c r="D222" s="1" t="s">
        <v>886</v>
      </c>
      <c r="E222" s="1" t="s">
        <v>887</v>
      </c>
      <c r="F222" s="1" t="s">
        <v>16</v>
      </c>
      <c r="G222" s="3">
        <v>16</v>
      </c>
      <c r="H222" s="3">
        <v>10</v>
      </c>
      <c r="I222" s="3">
        <v>1991</v>
      </c>
      <c r="J222" s="10">
        <v>33527</v>
      </c>
      <c r="K222" s="2" t="s">
        <v>10</v>
      </c>
      <c r="L222" s="2">
        <v>72</v>
      </c>
      <c r="M222" s="1" t="s">
        <v>257</v>
      </c>
      <c r="N222" s="1" t="s">
        <v>888</v>
      </c>
      <c r="O222" s="12">
        <v>5</v>
      </c>
      <c r="P222" s="3">
        <v>1339190</v>
      </c>
      <c r="Q222" s="11" t="str" cm="1">
        <f t="array" ref="Q222">_xlfn.IFS(Series_y_Movies[[#This Row],[Imdb_Score]]&lt;7,"Detractor",Series_y_Movies[[#This Row],[Imdb_Score]]&lt;9,"Neutro",Series_y_Movies[[#This Row],[Imdb_Score]]&lt;=10,"Promotor")</f>
        <v>Detractor</v>
      </c>
    </row>
    <row r="223" spans="1:17" x14ac:dyDescent="0.3">
      <c r="A223" s="1">
        <v>393</v>
      </c>
      <c r="B223" s="1" t="s">
        <v>0</v>
      </c>
      <c r="C223" s="1" t="s">
        <v>889</v>
      </c>
      <c r="D223" s="1" t="s">
        <v>4896</v>
      </c>
      <c r="E223" s="1" t="s">
        <v>4710</v>
      </c>
      <c r="F223" s="1" t="s">
        <v>4896</v>
      </c>
      <c r="G223" s="3">
        <v>9</v>
      </c>
      <c r="H223" s="3">
        <v>10</v>
      </c>
      <c r="I223" s="3">
        <v>1991</v>
      </c>
      <c r="J223" s="10">
        <v>33520</v>
      </c>
      <c r="K223" s="2" t="s">
        <v>22</v>
      </c>
      <c r="L223" s="2">
        <v>45</v>
      </c>
      <c r="M223" s="1" t="s">
        <v>208</v>
      </c>
      <c r="N223" s="1" t="s">
        <v>4711</v>
      </c>
      <c r="O223" s="12">
        <v>5.9</v>
      </c>
      <c r="P223" s="3">
        <v>1208721</v>
      </c>
      <c r="Q223" s="11" t="str" cm="1">
        <f t="array" ref="Q223">_xlfn.IFS(Series_y_Movies[[#This Row],[Imdb_Score]]&lt;7,"Detractor",Series_y_Movies[[#This Row],[Imdb_Score]]&lt;9,"Neutro",Series_y_Movies[[#This Row],[Imdb_Score]]&lt;=10,"Promotor")</f>
        <v>Detractor</v>
      </c>
    </row>
    <row r="224" spans="1:17" x14ac:dyDescent="0.3">
      <c r="A224" s="1">
        <v>394</v>
      </c>
      <c r="B224" s="1" t="s">
        <v>0</v>
      </c>
      <c r="C224" s="1" t="s">
        <v>890</v>
      </c>
      <c r="D224" s="1" t="s">
        <v>891</v>
      </c>
      <c r="E224" s="1" t="s">
        <v>892</v>
      </c>
      <c r="F224" s="1" t="s">
        <v>183</v>
      </c>
      <c r="G224" s="3">
        <v>9</v>
      </c>
      <c r="H224" s="3">
        <v>10</v>
      </c>
      <c r="I224" s="3">
        <v>1991</v>
      </c>
      <c r="J224" s="10">
        <v>33520</v>
      </c>
      <c r="K224" s="2" t="s">
        <v>10</v>
      </c>
      <c r="L224" s="2">
        <v>113</v>
      </c>
      <c r="M224" s="1" t="s">
        <v>261</v>
      </c>
      <c r="N224" s="1" t="s">
        <v>893</v>
      </c>
      <c r="O224" s="12">
        <v>6.3</v>
      </c>
      <c r="P224" s="3">
        <v>157931</v>
      </c>
      <c r="Q224" s="11" t="str" cm="1">
        <f t="array" ref="Q224">_xlfn.IFS(Series_y_Movies[[#This Row],[Imdb_Score]]&lt;7,"Detractor",Series_y_Movies[[#This Row],[Imdb_Score]]&lt;9,"Neutro",Series_y_Movies[[#This Row],[Imdb_Score]]&lt;=10,"Promotor")</f>
        <v>Detractor</v>
      </c>
    </row>
    <row r="225" spans="1:17" x14ac:dyDescent="0.3">
      <c r="A225" s="1">
        <v>396</v>
      </c>
      <c r="B225" s="1" t="s">
        <v>0</v>
      </c>
      <c r="C225" s="1" t="s">
        <v>895</v>
      </c>
      <c r="D225" s="1" t="s">
        <v>896</v>
      </c>
      <c r="E225" s="1" t="s">
        <v>897</v>
      </c>
      <c r="F225" s="1" t="s">
        <v>4896</v>
      </c>
      <c r="G225" s="3">
        <v>9</v>
      </c>
      <c r="H225" s="3">
        <v>10</v>
      </c>
      <c r="I225" s="3">
        <v>1991</v>
      </c>
      <c r="J225" s="10">
        <v>33520</v>
      </c>
      <c r="K225" s="2" t="s">
        <v>31</v>
      </c>
      <c r="L225" s="2">
        <v>45</v>
      </c>
      <c r="M225" s="1" t="s">
        <v>898</v>
      </c>
      <c r="N225" s="1" t="s">
        <v>899</v>
      </c>
      <c r="O225" s="12">
        <v>8.7258102467030074</v>
      </c>
      <c r="P225" s="3">
        <v>43</v>
      </c>
      <c r="Q225" s="11" t="str" cm="1">
        <f t="array" ref="Q225">_xlfn.IFS(Series_y_Movies[[#This Row],[Imdb_Score]]&lt;7,"Detractor",Series_y_Movies[[#This Row],[Imdb_Score]]&lt;9,"Neutro",Series_y_Movies[[#This Row],[Imdb_Score]]&lt;=10,"Promotor")</f>
        <v>Neutro</v>
      </c>
    </row>
    <row r="226" spans="1:17" x14ac:dyDescent="0.3">
      <c r="A226" s="1">
        <v>397</v>
      </c>
      <c r="B226" s="1" t="s">
        <v>0</v>
      </c>
      <c r="C226" s="1" t="s">
        <v>900</v>
      </c>
      <c r="D226" s="1" t="s">
        <v>359</v>
      </c>
      <c r="E226" s="1" t="s">
        <v>360</v>
      </c>
      <c r="F226" s="1" t="s">
        <v>502</v>
      </c>
      <c r="G226" s="3">
        <v>9</v>
      </c>
      <c r="H226" s="3">
        <v>10</v>
      </c>
      <c r="I226" s="3">
        <v>1992</v>
      </c>
      <c r="J226" s="10">
        <v>33886</v>
      </c>
      <c r="K226" s="2" t="s">
        <v>28</v>
      </c>
      <c r="L226" s="2">
        <v>134</v>
      </c>
      <c r="M226" s="1" t="s">
        <v>321</v>
      </c>
      <c r="N226" s="1" t="s">
        <v>901</v>
      </c>
      <c r="O226" s="12">
        <v>8.90645144056265</v>
      </c>
      <c r="P226" s="3">
        <v>556856</v>
      </c>
      <c r="Q226" s="11" t="str" cm="1">
        <f t="array" ref="Q226">_xlfn.IFS(Series_y_Movies[[#This Row],[Imdb_Score]]&lt;7,"Detractor",Series_y_Movies[[#This Row],[Imdb_Score]]&lt;9,"Neutro",Series_y_Movies[[#This Row],[Imdb_Score]]&lt;=10,"Promotor")</f>
        <v>Neutro</v>
      </c>
    </row>
    <row r="227" spans="1:17" x14ac:dyDescent="0.3">
      <c r="A227" s="1">
        <v>398</v>
      </c>
      <c r="B227" s="1" t="s">
        <v>0</v>
      </c>
      <c r="C227" s="1" t="s">
        <v>902</v>
      </c>
      <c r="D227" s="1" t="s">
        <v>903</v>
      </c>
      <c r="E227" s="1" t="s">
        <v>904</v>
      </c>
      <c r="F227" s="1" t="s">
        <v>16</v>
      </c>
      <c r="G227" s="3">
        <v>2</v>
      </c>
      <c r="H227" s="3">
        <v>10</v>
      </c>
      <c r="I227" s="3">
        <v>1992</v>
      </c>
      <c r="J227" s="10">
        <v>33879</v>
      </c>
      <c r="K227" s="2" t="s">
        <v>10</v>
      </c>
      <c r="L227" s="2">
        <v>143</v>
      </c>
      <c r="M227" s="1" t="s">
        <v>905</v>
      </c>
      <c r="N227" s="1" t="s">
        <v>4712</v>
      </c>
      <c r="O227" s="12">
        <v>8.9200723181979829</v>
      </c>
      <c r="P227" s="3">
        <v>40430</v>
      </c>
      <c r="Q227" s="11" t="str" cm="1">
        <f t="array" ref="Q227">_xlfn.IFS(Series_y_Movies[[#This Row],[Imdb_Score]]&lt;7,"Detractor",Series_y_Movies[[#This Row],[Imdb_Score]]&lt;9,"Neutro",Series_y_Movies[[#This Row],[Imdb_Score]]&lt;=10,"Promotor")</f>
        <v>Neutro</v>
      </c>
    </row>
    <row r="228" spans="1:17" x14ac:dyDescent="0.3">
      <c r="A228" s="1">
        <v>399</v>
      </c>
      <c r="B228" s="1" t="s">
        <v>0</v>
      </c>
      <c r="C228" s="1" t="s">
        <v>906</v>
      </c>
      <c r="D228" s="1" t="s">
        <v>907</v>
      </c>
      <c r="E228" s="1" t="s">
        <v>908</v>
      </c>
      <c r="F228" s="1" t="s">
        <v>909</v>
      </c>
      <c r="G228" s="3">
        <v>25</v>
      </c>
      <c r="H228" s="3">
        <v>9</v>
      </c>
      <c r="I228" s="3">
        <v>1992</v>
      </c>
      <c r="J228" s="10">
        <v>33872</v>
      </c>
      <c r="K228" s="2" t="s">
        <v>35</v>
      </c>
      <c r="L228" s="2">
        <v>84</v>
      </c>
      <c r="M228" s="1" t="s">
        <v>898</v>
      </c>
      <c r="N228" s="1" t="s">
        <v>910</v>
      </c>
      <c r="O228" s="12">
        <v>5</v>
      </c>
      <c r="P228" s="3">
        <v>55837</v>
      </c>
      <c r="Q228" s="11" t="str" cm="1">
        <f t="array" ref="Q228">_xlfn.IFS(Series_y_Movies[[#This Row],[Imdb_Score]]&lt;7,"Detractor",Series_y_Movies[[#This Row],[Imdb_Score]]&lt;9,"Neutro",Series_y_Movies[[#This Row],[Imdb_Score]]&lt;=10,"Promotor")</f>
        <v>Detractor</v>
      </c>
    </row>
    <row r="229" spans="1:17" x14ac:dyDescent="0.3">
      <c r="A229" s="1">
        <v>400</v>
      </c>
      <c r="B229" s="1" t="s">
        <v>0</v>
      </c>
      <c r="C229" s="1" t="s">
        <v>911</v>
      </c>
      <c r="D229" s="1" t="s">
        <v>912</v>
      </c>
      <c r="E229" s="1" t="s">
        <v>4713</v>
      </c>
      <c r="F229" s="1" t="s">
        <v>16</v>
      </c>
      <c r="G229" s="3">
        <v>25</v>
      </c>
      <c r="H229" s="3">
        <v>9</v>
      </c>
      <c r="I229" s="3">
        <v>1992</v>
      </c>
      <c r="J229" s="10">
        <v>33872</v>
      </c>
      <c r="K229" s="2" t="s">
        <v>10</v>
      </c>
      <c r="L229" s="2">
        <v>128</v>
      </c>
      <c r="M229" s="1" t="s">
        <v>913</v>
      </c>
      <c r="N229" s="1" t="s">
        <v>914</v>
      </c>
      <c r="O229" s="12">
        <v>8.3380968326562162</v>
      </c>
      <c r="P229" s="3">
        <v>236645</v>
      </c>
      <c r="Q229" s="11" t="str" cm="1">
        <f t="array" ref="Q229">_xlfn.IFS(Series_y_Movies[[#This Row],[Imdb_Score]]&lt;7,"Detractor",Series_y_Movies[[#This Row],[Imdb_Score]]&lt;9,"Neutro",Series_y_Movies[[#This Row],[Imdb_Score]]&lt;=10,"Promotor")</f>
        <v>Neutro</v>
      </c>
    </row>
    <row r="230" spans="1:17" x14ac:dyDescent="0.3">
      <c r="A230" s="1">
        <v>402</v>
      </c>
      <c r="B230" s="1" t="s">
        <v>0</v>
      </c>
      <c r="C230" s="1" t="s">
        <v>915</v>
      </c>
      <c r="D230" s="1" t="s">
        <v>4896</v>
      </c>
      <c r="E230" s="1" t="s">
        <v>916</v>
      </c>
      <c r="F230" s="1" t="s">
        <v>16</v>
      </c>
      <c r="G230" s="3">
        <v>25</v>
      </c>
      <c r="H230" s="3">
        <v>9</v>
      </c>
      <c r="I230" s="3">
        <v>1992</v>
      </c>
      <c r="J230" s="10">
        <v>33872</v>
      </c>
      <c r="K230" s="2" t="s">
        <v>22</v>
      </c>
      <c r="L230" s="2">
        <v>99</v>
      </c>
      <c r="M230" s="1" t="s">
        <v>557</v>
      </c>
      <c r="N230" s="1" t="s">
        <v>917</v>
      </c>
      <c r="O230" s="12">
        <v>5</v>
      </c>
      <c r="P230" s="3">
        <v>1354121</v>
      </c>
      <c r="Q230" s="11" t="str" cm="1">
        <f t="array" ref="Q230">_xlfn.IFS(Series_y_Movies[[#This Row],[Imdb_Score]]&lt;7,"Detractor",Series_y_Movies[[#This Row],[Imdb_Score]]&lt;9,"Neutro",Series_y_Movies[[#This Row],[Imdb_Score]]&lt;=10,"Promotor")</f>
        <v>Detractor</v>
      </c>
    </row>
    <row r="231" spans="1:17" x14ac:dyDescent="0.3">
      <c r="A231" s="1">
        <v>403</v>
      </c>
      <c r="B231" s="1" t="s">
        <v>0</v>
      </c>
      <c r="C231" s="1" t="s">
        <v>918</v>
      </c>
      <c r="D231" s="1" t="s">
        <v>919</v>
      </c>
      <c r="E231" s="1" t="s">
        <v>920</v>
      </c>
      <c r="F231" s="1" t="s">
        <v>16</v>
      </c>
      <c r="G231" s="3">
        <v>25</v>
      </c>
      <c r="H231" s="3">
        <v>9</v>
      </c>
      <c r="I231" s="3">
        <v>1992</v>
      </c>
      <c r="J231" s="10">
        <v>33872</v>
      </c>
      <c r="K231" s="2" t="s">
        <v>22</v>
      </c>
      <c r="L231" s="2">
        <v>44</v>
      </c>
      <c r="M231" s="1" t="s">
        <v>297</v>
      </c>
      <c r="N231" s="1" t="s">
        <v>4714</v>
      </c>
      <c r="O231" s="12">
        <v>8.5932116999995696</v>
      </c>
      <c r="P231" s="3">
        <v>1032581</v>
      </c>
      <c r="Q231" s="11" t="str" cm="1">
        <f t="array" ref="Q231">_xlfn.IFS(Series_y_Movies[[#This Row],[Imdb_Score]]&lt;7,"Detractor",Series_y_Movies[[#This Row],[Imdb_Score]]&lt;9,"Neutro",Series_y_Movies[[#This Row],[Imdb_Score]]&lt;=10,"Promotor")</f>
        <v>Neutro</v>
      </c>
    </row>
    <row r="232" spans="1:17" x14ac:dyDescent="0.3">
      <c r="A232" s="1">
        <v>409</v>
      </c>
      <c r="B232" s="1" t="s">
        <v>0</v>
      </c>
      <c r="C232" s="1" t="s">
        <v>921</v>
      </c>
      <c r="D232" s="1" t="s">
        <v>922</v>
      </c>
      <c r="E232" s="1" t="s">
        <v>923</v>
      </c>
      <c r="F232" s="1" t="s">
        <v>16</v>
      </c>
      <c r="G232" s="3">
        <v>18</v>
      </c>
      <c r="H232" s="3">
        <v>9</v>
      </c>
      <c r="I232" s="3">
        <v>1992</v>
      </c>
      <c r="J232" s="10">
        <v>33865</v>
      </c>
      <c r="K232" s="2" t="s">
        <v>28</v>
      </c>
      <c r="L232" s="2">
        <v>122</v>
      </c>
      <c r="M232" s="1" t="s">
        <v>924</v>
      </c>
      <c r="N232" s="1" t="s">
        <v>925</v>
      </c>
      <c r="O232" s="12">
        <v>6.2</v>
      </c>
      <c r="P232" s="3">
        <v>704538</v>
      </c>
      <c r="Q232" s="11" t="str" cm="1">
        <f t="array" ref="Q232">_xlfn.IFS(Series_y_Movies[[#This Row],[Imdb_Score]]&lt;7,"Detractor",Series_y_Movies[[#This Row],[Imdb_Score]]&lt;9,"Neutro",Series_y_Movies[[#This Row],[Imdb_Score]]&lt;=10,"Promotor")</f>
        <v>Detractor</v>
      </c>
    </row>
    <row r="233" spans="1:17" x14ac:dyDescent="0.3">
      <c r="A233" s="1">
        <v>411</v>
      </c>
      <c r="B233" s="1" t="s">
        <v>0</v>
      </c>
      <c r="C233" s="1" t="s">
        <v>926</v>
      </c>
      <c r="D233" s="1" t="s">
        <v>927</v>
      </c>
      <c r="E233" s="1" t="s">
        <v>928</v>
      </c>
      <c r="F233" s="1" t="s">
        <v>16</v>
      </c>
      <c r="G233" s="3">
        <v>18</v>
      </c>
      <c r="H233" s="3">
        <v>9</v>
      </c>
      <c r="I233" s="3">
        <v>1993</v>
      </c>
      <c r="J233" s="10">
        <v>34230</v>
      </c>
      <c r="K233" s="2" t="s">
        <v>10</v>
      </c>
      <c r="L233" s="2">
        <v>99</v>
      </c>
      <c r="M233" s="1" t="s">
        <v>929</v>
      </c>
      <c r="N233" s="1" t="s">
        <v>930</v>
      </c>
      <c r="O233" s="12">
        <v>5.7</v>
      </c>
      <c r="P233" s="3">
        <v>403</v>
      </c>
      <c r="Q233" s="11" t="str" cm="1">
        <f t="array" ref="Q233">_xlfn.IFS(Series_y_Movies[[#This Row],[Imdb_Score]]&lt;7,"Detractor",Series_y_Movies[[#This Row],[Imdb_Score]]&lt;9,"Neutro",Series_y_Movies[[#This Row],[Imdb_Score]]&lt;=10,"Promotor")</f>
        <v>Detractor</v>
      </c>
    </row>
    <row r="234" spans="1:17" x14ac:dyDescent="0.3">
      <c r="A234" s="1">
        <v>412</v>
      </c>
      <c r="B234" s="1" t="s">
        <v>0</v>
      </c>
      <c r="C234" s="1" t="s">
        <v>931</v>
      </c>
      <c r="D234" s="1" t="s">
        <v>932</v>
      </c>
      <c r="E234" s="1" t="s">
        <v>716</v>
      </c>
      <c r="F234" s="1" t="s">
        <v>933</v>
      </c>
      <c r="G234" s="3">
        <v>18</v>
      </c>
      <c r="H234" s="3">
        <v>9</v>
      </c>
      <c r="I234" s="3">
        <v>1993</v>
      </c>
      <c r="J234" s="10">
        <v>34230</v>
      </c>
      <c r="K234" s="2" t="s">
        <v>22</v>
      </c>
      <c r="L234" s="2">
        <v>45</v>
      </c>
      <c r="M234" s="1" t="s">
        <v>41</v>
      </c>
      <c r="N234" s="1" t="s">
        <v>4715</v>
      </c>
      <c r="O234" s="12">
        <v>8.4839720895489759</v>
      </c>
      <c r="P234" s="3">
        <v>5</v>
      </c>
      <c r="Q234" s="11" t="str" cm="1">
        <f t="array" ref="Q234">_xlfn.IFS(Series_y_Movies[[#This Row],[Imdb_Score]]&lt;7,"Detractor",Series_y_Movies[[#This Row],[Imdb_Score]]&lt;9,"Neutro",Series_y_Movies[[#This Row],[Imdb_Score]]&lt;=10,"Promotor")</f>
        <v>Neutro</v>
      </c>
    </row>
    <row r="235" spans="1:17" x14ac:dyDescent="0.3">
      <c r="A235" s="1">
        <v>416</v>
      </c>
      <c r="B235" s="1" t="s">
        <v>0</v>
      </c>
      <c r="C235" s="1" t="s">
        <v>934</v>
      </c>
      <c r="D235" s="1" t="s">
        <v>935</v>
      </c>
      <c r="E235" s="1" t="s">
        <v>936</v>
      </c>
      <c r="F235" s="1" t="s">
        <v>556</v>
      </c>
      <c r="G235" s="3">
        <v>11</v>
      </c>
      <c r="H235" s="3">
        <v>9</v>
      </c>
      <c r="I235" s="3">
        <v>1993</v>
      </c>
      <c r="J235" s="10">
        <v>34223</v>
      </c>
      <c r="K235" s="2" t="s">
        <v>10</v>
      </c>
      <c r="L235" s="2">
        <v>109</v>
      </c>
      <c r="M235" s="1" t="s">
        <v>178</v>
      </c>
      <c r="N235" s="1" t="s">
        <v>937</v>
      </c>
      <c r="O235" s="12">
        <v>9.5515666808423969</v>
      </c>
      <c r="P235" s="3">
        <v>79913</v>
      </c>
      <c r="Q235" s="11" t="str" cm="1">
        <f t="array" ref="Q235">_xlfn.IFS(Series_y_Movies[[#This Row],[Imdb_Score]]&lt;7,"Detractor",Series_y_Movies[[#This Row],[Imdb_Score]]&lt;9,"Neutro",Series_y_Movies[[#This Row],[Imdb_Score]]&lt;=10,"Promotor")</f>
        <v>Promotor</v>
      </c>
    </row>
    <row r="236" spans="1:17" x14ac:dyDescent="0.3">
      <c r="A236" s="1">
        <v>417</v>
      </c>
      <c r="B236" s="1" t="s">
        <v>0</v>
      </c>
      <c r="C236" s="1" t="s">
        <v>938</v>
      </c>
      <c r="D236" s="1" t="s">
        <v>939</v>
      </c>
      <c r="E236" s="1" t="s">
        <v>4716</v>
      </c>
      <c r="F236" s="1" t="s">
        <v>16</v>
      </c>
      <c r="G236" s="3">
        <v>4</v>
      </c>
      <c r="H236" s="3">
        <v>9</v>
      </c>
      <c r="I236" s="3">
        <v>1993</v>
      </c>
      <c r="J236" s="10">
        <v>34216</v>
      </c>
      <c r="K236" s="2" t="s">
        <v>10</v>
      </c>
      <c r="L236" s="2">
        <v>107</v>
      </c>
      <c r="M236" s="1" t="s">
        <v>940</v>
      </c>
      <c r="N236" s="1" t="s">
        <v>941</v>
      </c>
      <c r="O236" s="12">
        <v>6.1</v>
      </c>
      <c r="P236" s="3">
        <v>41362</v>
      </c>
      <c r="Q236" s="11" t="str" cm="1">
        <f t="array" ref="Q236">_xlfn.IFS(Series_y_Movies[[#This Row],[Imdb_Score]]&lt;7,"Detractor",Series_y_Movies[[#This Row],[Imdb_Score]]&lt;9,"Neutro",Series_y_Movies[[#This Row],[Imdb_Score]]&lt;=10,"Promotor")</f>
        <v>Detractor</v>
      </c>
    </row>
    <row r="237" spans="1:17" x14ac:dyDescent="0.3">
      <c r="A237" s="1">
        <v>418</v>
      </c>
      <c r="B237" s="1" t="s">
        <v>0</v>
      </c>
      <c r="C237" s="1" t="s">
        <v>942</v>
      </c>
      <c r="D237" s="1" t="s">
        <v>943</v>
      </c>
      <c r="E237" s="1" t="s">
        <v>944</v>
      </c>
      <c r="F237" s="1" t="s">
        <v>16</v>
      </c>
      <c r="G237" s="3">
        <v>4</v>
      </c>
      <c r="H237" s="3">
        <v>9</v>
      </c>
      <c r="I237" s="3">
        <v>1993</v>
      </c>
      <c r="J237" s="10">
        <v>34216</v>
      </c>
      <c r="K237" s="2" t="s">
        <v>10</v>
      </c>
      <c r="L237" s="2">
        <v>104</v>
      </c>
      <c r="M237" s="1" t="s">
        <v>62</v>
      </c>
      <c r="N237" s="1" t="s">
        <v>945</v>
      </c>
      <c r="O237" s="12">
        <v>5.4</v>
      </c>
      <c r="P237" s="3">
        <v>27624</v>
      </c>
      <c r="Q237" s="11" t="str" cm="1">
        <f t="array" ref="Q237">_xlfn.IFS(Series_y_Movies[[#This Row],[Imdb_Score]]&lt;7,"Detractor",Series_y_Movies[[#This Row],[Imdb_Score]]&lt;9,"Neutro",Series_y_Movies[[#This Row],[Imdb_Score]]&lt;=10,"Promotor")</f>
        <v>Detractor</v>
      </c>
    </row>
    <row r="238" spans="1:17" x14ac:dyDescent="0.3">
      <c r="A238" s="1">
        <v>420</v>
      </c>
      <c r="B238" s="1" t="s">
        <v>0</v>
      </c>
      <c r="C238" s="1" t="s">
        <v>946</v>
      </c>
      <c r="D238" s="1" t="s">
        <v>947</v>
      </c>
      <c r="E238" s="1" t="s">
        <v>4896</v>
      </c>
      <c r="F238" s="1" t="s">
        <v>16</v>
      </c>
      <c r="G238" s="3">
        <v>4</v>
      </c>
      <c r="H238" s="3">
        <v>9</v>
      </c>
      <c r="I238" s="3">
        <v>1993</v>
      </c>
      <c r="J238" s="10">
        <v>34216</v>
      </c>
      <c r="K238" s="2" t="s">
        <v>4</v>
      </c>
      <c r="L238" s="2">
        <v>9</v>
      </c>
      <c r="M238" s="1" t="s">
        <v>76</v>
      </c>
      <c r="N238" s="1" t="s">
        <v>948</v>
      </c>
      <c r="O238" s="12">
        <v>8.3000000000000007</v>
      </c>
      <c r="P238" s="3">
        <v>1315345</v>
      </c>
      <c r="Q238" s="11" t="str" cm="1">
        <f t="array" ref="Q238">_xlfn.IFS(Series_y_Movies[[#This Row],[Imdb_Score]]&lt;7,"Detractor",Series_y_Movies[[#This Row],[Imdb_Score]]&lt;9,"Neutro",Series_y_Movies[[#This Row],[Imdb_Score]]&lt;=10,"Promotor")</f>
        <v>Neutro</v>
      </c>
    </row>
    <row r="239" spans="1:17" x14ac:dyDescent="0.3">
      <c r="A239" s="1">
        <v>421</v>
      </c>
      <c r="B239" s="1" t="s">
        <v>0</v>
      </c>
      <c r="C239" s="1" t="s">
        <v>949</v>
      </c>
      <c r="D239" s="1" t="s">
        <v>950</v>
      </c>
      <c r="E239" s="1" t="s">
        <v>951</v>
      </c>
      <c r="F239" s="1" t="s">
        <v>183</v>
      </c>
      <c r="G239" s="3">
        <v>28</v>
      </c>
      <c r="H239" s="3">
        <v>8</v>
      </c>
      <c r="I239" s="3">
        <v>1993</v>
      </c>
      <c r="J239" s="10">
        <v>34209</v>
      </c>
      <c r="K239" s="2" t="s">
        <v>10</v>
      </c>
      <c r="L239" s="2">
        <v>115</v>
      </c>
      <c r="M239" s="1" t="s">
        <v>147</v>
      </c>
      <c r="N239" s="1" t="s">
        <v>952</v>
      </c>
      <c r="O239" s="12">
        <v>5.6</v>
      </c>
      <c r="P239" s="3">
        <v>947037</v>
      </c>
      <c r="Q239" s="11" t="str" cm="1">
        <f t="array" ref="Q239">_xlfn.IFS(Series_y_Movies[[#This Row],[Imdb_Score]]&lt;7,"Detractor",Series_y_Movies[[#This Row],[Imdb_Score]]&lt;9,"Neutro",Series_y_Movies[[#This Row],[Imdb_Score]]&lt;=10,"Promotor")</f>
        <v>Detractor</v>
      </c>
    </row>
    <row r="240" spans="1:17" x14ac:dyDescent="0.3">
      <c r="A240" s="1">
        <v>422</v>
      </c>
      <c r="B240" s="1" t="s">
        <v>0</v>
      </c>
      <c r="C240" s="1" t="s">
        <v>953</v>
      </c>
      <c r="D240" s="1" t="s">
        <v>4896</v>
      </c>
      <c r="E240" s="1" t="s">
        <v>954</v>
      </c>
      <c r="F240" s="1" t="s">
        <v>16</v>
      </c>
      <c r="G240" s="3">
        <v>28</v>
      </c>
      <c r="H240" s="3">
        <v>8</v>
      </c>
      <c r="I240" s="3">
        <v>1993</v>
      </c>
      <c r="J240" s="10">
        <v>34209</v>
      </c>
      <c r="K240" s="2" t="s">
        <v>4</v>
      </c>
      <c r="L240" s="2">
        <v>86</v>
      </c>
      <c r="M240" s="1" t="s">
        <v>81</v>
      </c>
      <c r="N240" s="1" t="s">
        <v>955</v>
      </c>
      <c r="O240" s="12">
        <v>7.9</v>
      </c>
      <c r="P240" s="3">
        <v>429245</v>
      </c>
      <c r="Q240" s="11" t="str" cm="1">
        <f t="array" ref="Q240">_xlfn.IFS(Series_y_Movies[[#This Row],[Imdb_Score]]&lt;7,"Detractor",Series_y_Movies[[#This Row],[Imdb_Score]]&lt;9,"Neutro",Series_y_Movies[[#This Row],[Imdb_Score]]&lt;=10,"Promotor")</f>
        <v>Neutro</v>
      </c>
    </row>
    <row r="241" spans="1:17" x14ac:dyDescent="0.3">
      <c r="A241" s="1">
        <v>423</v>
      </c>
      <c r="B241" s="1" t="s">
        <v>0</v>
      </c>
      <c r="C241" s="1" t="s">
        <v>956</v>
      </c>
      <c r="D241" s="1" t="s">
        <v>4896</v>
      </c>
      <c r="E241" s="1" t="s">
        <v>4896</v>
      </c>
      <c r="F241" s="1" t="s">
        <v>520</v>
      </c>
      <c r="G241" s="3">
        <v>21</v>
      </c>
      <c r="H241" s="3">
        <v>8</v>
      </c>
      <c r="I241" s="3">
        <v>1993</v>
      </c>
      <c r="J241" s="10">
        <v>34202</v>
      </c>
      <c r="K241" s="2" t="s">
        <v>22</v>
      </c>
      <c r="L241" s="2">
        <v>44</v>
      </c>
      <c r="M241" s="1" t="s">
        <v>208</v>
      </c>
      <c r="N241" s="1" t="s">
        <v>957</v>
      </c>
      <c r="O241" s="12">
        <v>6.2</v>
      </c>
      <c r="P241" s="3">
        <v>365</v>
      </c>
      <c r="Q241" s="11" t="str" cm="1">
        <f t="array" ref="Q241">_xlfn.IFS(Series_y_Movies[[#This Row],[Imdb_Score]]&lt;7,"Detractor",Series_y_Movies[[#This Row],[Imdb_Score]]&lt;9,"Neutro",Series_y_Movies[[#This Row],[Imdb_Score]]&lt;=10,"Promotor")</f>
        <v>Detractor</v>
      </c>
    </row>
    <row r="242" spans="1:17" x14ac:dyDescent="0.3">
      <c r="A242" s="1">
        <v>424</v>
      </c>
      <c r="B242" s="1" t="s">
        <v>0</v>
      </c>
      <c r="C242" s="1" t="s">
        <v>958</v>
      </c>
      <c r="D242" s="1" t="s">
        <v>959</v>
      </c>
      <c r="E242" s="1" t="s">
        <v>960</v>
      </c>
      <c r="F242" s="1" t="s">
        <v>16</v>
      </c>
      <c r="G242" s="3">
        <v>21</v>
      </c>
      <c r="H242" s="3">
        <v>8</v>
      </c>
      <c r="I242" s="3">
        <v>1993</v>
      </c>
      <c r="J242" s="10">
        <v>34202</v>
      </c>
      <c r="K242" s="2" t="s">
        <v>10</v>
      </c>
      <c r="L242" s="2">
        <v>138</v>
      </c>
      <c r="M242" s="1" t="s">
        <v>704</v>
      </c>
      <c r="N242" s="1" t="s">
        <v>4717</v>
      </c>
      <c r="O242" s="12">
        <v>8</v>
      </c>
      <c r="P242" s="3">
        <v>35</v>
      </c>
      <c r="Q242" s="11" t="str" cm="1">
        <f t="array" ref="Q242">_xlfn.IFS(Series_y_Movies[[#This Row],[Imdb_Score]]&lt;7,"Detractor",Series_y_Movies[[#This Row],[Imdb_Score]]&lt;9,"Neutro",Series_y_Movies[[#This Row],[Imdb_Score]]&lt;=10,"Promotor")</f>
        <v>Neutro</v>
      </c>
    </row>
    <row r="243" spans="1:17" x14ac:dyDescent="0.3">
      <c r="A243" s="1">
        <v>425</v>
      </c>
      <c r="B243" s="1" t="s">
        <v>0</v>
      </c>
      <c r="C243" s="1" t="s">
        <v>961</v>
      </c>
      <c r="D243" s="1" t="s">
        <v>962</v>
      </c>
      <c r="E243" s="1" t="s">
        <v>963</v>
      </c>
      <c r="F243" s="1" t="s">
        <v>16</v>
      </c>
      <c r="G243" s="3">
        <v>21</v>
      </c>
      <c r="H243" s="3">
        <v>8</v>
      </c>
      <c r="I243" s="3">
        <v>1993</v>
      </c>
      <c r="J243" s="10">
        <v>34202</v>
      </c>
      <c r="K243" s="2" t="s">
        <v>22</v>
      </c>
      <c r="L243" s="2">
        <v>88</v>
      </c>
      <c r="M243" s="1" t="s">
        <v>41</v>
      </c>
      <c r="N243" s="1" t="s">
        <v>4718</v>
      </c>
      <c r="O243" s="12">
        <v>8.0616655637660291</v>
      </c>
      <c r="P243" s="3">
        <v>413</v>
      </c>
      <c r="Q243" s="11" t="str" cm="1">
        <f t="array" ref="Q243">_xlfn.IFS(Series_y_Movies[[#This Row],[Imdb_Score]]&lt;7,"Detractor",Series_y_Movies[[#This Row],[Imdb_Score]]&lt;9,"Neutro",Series_y_Movies[[#This Row],[Imdb_Score]]&lt;=10,"Promotor")</f>
        <v>Neutro</v>
      </c>
    </row>
    <row r="244" spans="1:17" x14ac:dyDescent="0.3">
      <c r="A244" s="1">
        <v>426</v>
      </c>
      <c r="B244" s="1" t="s">
        <v>0</v>
      </c>
      <c r="C244" s="1" t="s">
        <v>964</v>
      </c>
      <c r="D244" s="1" t="s">
        <v>965</v>
      </c>
      <c r="E244" s="1" t="s">
        <v>4719</v>
      </c>
      <c r="F244" s="1" t="s">
        <v>16</v>
      </c>
      <c r="G244" s="3">
        <v>21</v>
      </c>
      <c r="H244" s="3">
        <v>8</v>
      </c>
      <c r="I244" s="3">
        <v>1993</v>
      </c>
      <c r="J244" s="10">
        <v>34202</v>
      </c>
      <c r="K244" s="2" t="s">
        <v>10</v>
      </c>
      <c r="L244" s="2">
        <v>95</v>
      </c>
      <c r="M244" s="1" t="s">
        <v>178</v>
      </c>
      <c r="N244" s="1" t="s">
        <v>966</v>
      </c>
      <c r="O244" s="12">
        <v>6.5</v>
      </c>
      <c r="P244" s="3">
        <v>12696</v>
      </c>
      <c r="Q244" s="11" t="str" cm="1">
        <f t="array" ref="Q244">_xlfn.IFS(Series_y_Movies[[#This Row],[Imdb_Score]]&lt;7,"Detractor",Series_y_Movies[[#This Row],[Imdb_Score]]&lt;9,"Neutro",Series_y_Movies[[#This Row],[Imdb_Score]]&lt;=10,"Promotor")</f>
        <v>Detractor</v>
      </c>
    </row>
    <row r="245" spans="1:17" x14ac:dyDescent="0.3">
      <c r="A245" s="1">
        <v>429</v>
      </c>
      <c r="B245" s="1" t="s">
        <v>0</v>
      </c>
      <c r="C245" s="1" t="s">
        <v>967</v>
      </c>
      <c r="D245" s="1" t="s">
        <v>968</v>
      </c>
      <c r="E245" s="1" t="s">
        <v>969</v>
      </c>
      <c r="F245" s="1" t="s">
        <v>16</v>
      </c>
      <c r="G245" s="3">
        <v>14</v>
      </c>
      <c r="H245" s="3">
        <v>8</v>
      </c>
      <c r="I245" s="3">
        <v>1994</v>
      </c>
      <c r="J245" s="10">
        <v>34560</v>
      </c>
      <c r="K245" s="2" t="s">
        <v>4</v>
      </c>
      <c r="L245" s="2">
        <v>84</v>
      </c>
      <c r="M245" s="1" t="s">
        <v>970</v>
      </c>
      <c r="N245" s="1" t="s">
        <v>971</v>
      </c>
      <c r="O245" s="12">
        <v>5</v>
      </c>
      <c r="P245" s="3">
        <v>27429</v>
      </c>
      <c r="Q245" s="11" t="str" cm="1">
        <f t="array" ref="Q245">_xlfn.IFS(Series_y_Movies[[#This Row],[Imdb_Score]]&lt;7,"Detractor",Series_y_Movies[[#This Row],[Imdb_Score]]&lt;9,"Neutro",Series_y_Movies[[#This Row],[Imdb_Score]]&lt;=10,"Promotor")</f>
        <v>Detractor</v>
      </c>
    </row>
    <row r="246" spans="1:17" x14ac:dyDescent="0.3">
      <c r="A246" s="1">
        <v>430</v>
      </c>
      <c r="B246" s="1" t="s">
        <v>0</v>
      </c>
      <c r="C246" s="1" t="s">
        <v>972</v>
      </c>
      <c r="D246" s="1" t="s">
        <v>4896</v>
      </c>
      <c r="E246" s="1" t="s">
        <v>973</v>
      </c>
      <c r="F246" s="1" t="s">
        <v>974</v>
      </c>
      <c r="G246" s="3">
        <v>14</v>
      </c>
      <c r="H246" s="3">
        <v>8</v>
      </c>
      <c r="I246" s="3">
        <v>1994</v>
      </c>
      <c r="J246" s="10">
        <v>34560</v>
      </c>
      <c r="K246" s="2" t="s">
        <v>31</v>
      </c>
      <c r="L246" s="2">
        <v>45</v>
      </c>
      <c r="M246" s="1" t="s">
        <v>297</v>
      </c>
      <c r="N246" s="1" t="s">
        <v>4720</v>
      </c>
      <c r="O246" s="12">
        <v>6.6</v>
      </c>
      <c r="P246" s="3">
        <v>1680326</v>
      </c>
      <c r="Q246" s="11" t="str" cm="1">
        <f t="array" ref="Q246">_xlfn.IFS(Series_y_Movies[[#This Row],[Imdb_Score]]&lt;7,"Detractor",Series_y_Movies[[#This Row],[Imdb_Score]]&lt;9,"Neutro",Series_y_Movies[[#This Row],[Imdb_Score]]&lt;=10,"Promotor")</f>
        <v>Detractor</v>
      </c>
    </row>
    <row r="247" spans="1:17" x14ac:dyDescent="0.3">
      <c r="A247" s="1">
        <v>432</v>
      </c>
      <c r="B247" s="1" t="s">
        <v>0</v>
      </c>
      <c r="C247" s="1" t="s">
        <v>975</v>
      </c>
      <c r="D247" s="1" t="s">
        <v>976</v>
      </c>
      <c r="E247" s="1" t="s">
        <v>977</v>
      </c>
      <c r="F247" s="1" t="s">
        <v>16</v>
      </c>
      <c r="G247" s="3">
        <v>14</v>
      </c>
      <c r="H247" s="3">
        <v>8</v>
      </c>
      <c r="I247" s="3">
        <v>1994</v>
      </c>
      <c r="J247" s="10">
        <v>34560</v>
      </c>
      <c r="K247" s="2" t="s">
        <v>10</v>
      </c>
      <c r="L247" s="2">
        <v>101</v>
      </c>
      <c r="M247" s="1" t="s">
        <v>86</v>
      </c>
      <c r="N247" s="1" t="s">
        <v>978</v>
      </c>
      <c r="O247" s="12">
        <v>6.3</v>
      </c>
      <c r="P247" s="3">
        <v>4584</v>
      </c>
      <c r="Q247" s="11" t="str" cm="1">
        <f t="array" ref="Q247">_xlfn.IFS(Series_y_Movies[[#This Row],[Imdb_Score]]&lt;7,"Detractor",Series_y_Movies[[#This Row],[Imdb_Score]]&lt;9,"Neutro",Series_y_Movies[[#This Row],[Imdb_Score]]&lt;=10,"Promotor")</f>
        <v>Detractor</v>
      </c>
    </row>
    <row r="248" spans="1:17" x14ac:dyDescent="0.3">
      <c r="A248" s="1">
        <v>433</v>
      </c>
      <c r="B248" s="1" t="s">
        <v>0</v>
      </c>
      <c r="C248" s="1" t="s">
        <v>979</v>
      </c>
      <c r="D248" s="1" t="s">
        <v>980</v>
      </c>
      <c r="E248" s="1" t="s">
        <v>4721</v>
      </c>
      <c r="F248" s="1" t="s">
        <v>16</v>
      </c>
      <c r="G248" s="3">
        <v>14</v>
      </c>
      <c r="H248" s="3">
        <v>8</v>
      </c>
      <c r="I248" s="3">
        <v>1994</v>
      </c>
      <c r="J248" s="10">
        <v>34560</v>
      </c>
      <c r="K248" s="2" t="s">
        <v>28</v>
      </c>
      <c r="L248" s="2">
        <v>120</v>
      </c>
      <c r="M248" s="1" t="s">
        <v>981</v>
      </c>
      <c r="N248" s="1" t="s">
        <v>982</v>
      </c>
      <c r="O248" s="12">
        <v>6.1</v>
      </c>
      <c r="P248" s="3">
        <v>477787</v>
      </c>
      <c r="Q248" s="11" t="str" cm="1">
        <f t="array" ref="Q248">_xlfn.IFS(Series_y_Movies[[#This Row],[Imdb_Score]]&lt;7,"Detractor",Series_y_Movies[[#This Row],[Imdb_Score]]&lt;9,"Neutro",Series_y_Movies[[#This Row],[Imdb_Score]]&lt;=10,"Promotor")</f>
        <v>Detractor</v>
      </c>
    </row>
    <row r="249" spans="1:17" x14ac:dyDescent="0.3">
      <c r="A249" s="1">
        <v>438</v>
      </c>
      <c r="B249" s="1" t="s">
        <v>0</v>
      </c>
      <c r="C249" s="1" t="s">
        <v>983</v>
      </c>
      <c r="D249" s="1" t="s">
        <v>984</v>
      </c>
      <c r="E249" s="1" t="s">
        <v>985</v>
      </c>
      <c r="F249" s="1" t="s">
        <v>16</v>
      </c>
      <c r="G249" s="3">
        <v>14</v>
      </c>
      <c r="H249" s="3">
        <v>8</v>
      </c>
      <c r="I249" s="3">
        <v>1994</v>
      </c>
      <c r="J249" s="10">
        <v>34560</v>
      </c>
      <c r="K249" s="2" t="s">
        <v>10</v>
      </c>
      <c r="L249" s="2">
        <v>106</v>
      </c>
      <c r="M249" s="1" t="s">
        <v>913</v>
      </c>
      <c r="N249" s="1" t="s">
        <v>986</v>
      </c>
      <c r="O249" s="12">
        <v>9.5458819396729684</v>
      </c>
      <c r="P249" s="3">
        <v>288439</v>
      </c>
      <c r="Q249" s="11" t="str" cm="1">
        <f t="array" ref="Q249">_xlfn.IFS(Series_y_Movies[[#This Row],[Imdb_Score]]&lt;7,"Detractor",Series_y_Movies[[#This Row],[Imdb_Score]]&lt;9,"Neutro",Series_y_Movies[[#This Row],[Imdb_Score]]&lt;=10,"Promotor")</f>
        <v>Promotor</v>
      </c>
    </row>
    <row r="250" spans="1:17" x14ac:dyDescent="0.3">
      <c r="A250" s="1">
        <v>441</v>
      </c>
      <c r="B250" s="1" t="s">
        <v>0</v>
      </c>
      <c r="C250" s="1" t="s">
        <v>987</v>
      </c>
      <c r="D250" s="1" t="s">
        <v>988</v>
      </c>
      <c r="E250" s="1" t="s">
        <v>989</v>
      </c>
      <c r="F250" s="1" t="s">
        <v>16</v>
      </c>
      <c r="G250" s="3">
        <v>7</v>
      </c>
      <c r="H250" s="3">
        <v>8</v>
      </c>
      <c r="I250" s="3">
        <v>1994</v>
      </c>
      <c r="J250" s="10">
        <v>34553</v>
      </c>
      <c r="K250" s="2" t="s">
        <v>22</v>
      </c>
      <c r="L250" s="2">
        <v>95</v>
      </c>
      <c r="M250" s="1" t="s">
        <v>533</v>
      </c>
      <c r="N250" s="1" t="s">
        <v>4844</v>
      </c>
      <c r="O250" s="12">
        <v>8.4560948026838627</v>
      </c>
      <c r="P250" s="3">
        <v>1233</v>
      </c>
      <c r="Q250" s="11" t="str" cm="1">
        <f t="array" ref="Q250">_xlfn.IFS(Series_y_Movies[[#This Row],[Imdb_Score]]&lt;7,"Detractor",Series_y_Movies[[#This Row],[Imdb_Score]]&lt;9,"Neutro",Series_y_Movies[[#This Row],[Imdb_Score]]&lt;=10,"Promotor")</f>
        <v>Neutro</v>
      </c>
    </row>
    <row r="251" spans="1:17" x14ac:dyDescent="0.3">
      <c r="A251" s="1">
        <v>442</v>
      </c>
      <c r="B251" s="1" t="s">
        <v>0</v>
      </c>
      <c r="C251" s="1" t="s">
        <v>990</v>
      </c>
      <c r="D251" s="1" t="s">
        <v>991</v>
      </c>
      <c r="E251" s="1" t="s">
        <v>992</v>
      </c>
      <c r="F251" s="1" t="s">
        <v>16</v>
      </c>
      <c r="G251" s="3">
        <v>7</v>
      </c>
      <c r="H251" s="3">
        <v>8</v>
      </c>
      <c r="I251" s="3">
        <v>1994</v>
      </c>
      <c r="J251" s="10">
        <v>34553</v>
      </c>
      <c r="K251" s="2" t="s">
        <v>28</v>
      </c>
      <c r="L251" s="2">
        <v>117</v>
      </c>
      <c r="M251" s="1" t="s">
        <v>147</v>
      </c>
      <c r="N251" s="1" t="s">
        <v>993</v>
      </c>
      <c r="O251" s="12">
        <v>6.6</v>
      </c>
      <c r="P251" s="3">
        <v>293861</v>
      </c>
      <c r="Q251" s="11" t="str" cm="1">
        <f t="array" ref="Q251">_xlfn.IFS(Series_y_Movies[[#This Row],[Imdb_Score]]&lt;7,"Detractor",Series_y_Movies[[#This Row],[Imdb_Score]]&lt;9,"Neutro",Series_y_Movies[[#This Row],[Imdb_Score]]&lt;=10,"Promotor")</f>
        <v>Detractor</v>
      </c>
    </row>
    <row r="252" spans="1:17" x14ac:dyDescent="0.3">
      <c r="A252" s="1">
        <v>443</v>
      </c>
      <c r="B252" s="1" t="s">
        <v>0</v>
      </c>
      <c r="C252" s="1" t="s">
        <v>994</v>
      </c>
      <c r="D252" s="1" t="s">
        <v>4896</v>
      </c>
      <c r="E252" s="1" t="s">
        <v>995</v>
      </c>
      <c r="F252" s="1" t="s">
        <v>16</v>
      </c>
      <c r="G252" s="3">
        <v>7</v>
      </c>
      <c r="H252" s="3">
        <v>8</v>
      </c>
      <c r="I252" s="3">
        <v>1994</v>
      </c>
      <c r="J252" s="10">
        <v>34553</v>
      </c>
      <c r="K252" s="2" t="s">
        <v>22</v>
      </c>
      <c r="L252" s="2">
        <v>81</v>
      </c>
      <c r="M252" s="1" t="s">
        <v>49</v>
      </c>
      <c r="N252" s="1" t="s">
        <v>4722</v>
      </c>
      <c r="O252" s="12">
        <v>5.3</v>
      </c>
      <c r="P252" s="3">
        <v>1999927</v>
      </c>
      <c r="Q252" s="11" t="str" cm="1">
        <f t="array" ref="Q252">_xlfn.IFS(Series_y_Movies[[#This Row],[Imdb_Score]]&lt;7,"Detractor",Series_y_Movies[[#This Row],[Imdb_Score]]&lt;9,"Neutro",Series_y_Movies[[#This Row],[Imdb_Score]]&lt;=10,"Promotor")</f>
        <v>Detractor</v>
      </c>
    </row>
    <row r="253" spans="1:17" x14ac:dyDescent="0.3">
      <c r="A253" s="1">
        <v>444</v>
      </c>
      <c r="B253" s="1" t="s">
        <v>0</v>
      </c>
      <c r="C253" s="1" t="s">
        <v>996</v>
      </c>
      <c r="D253" s="1" t="s">
        <v>997</v>
      </c>
      <c r="E253" s="1" t="s">
        <v>998</v>
      </c>
      <c r="F253" s="1" t="s">
        <v>16</v>
      </c>
      <c r="G253" s="3">
        <v>7</v>
      </c>
      <c r="H253" s="3">
        <v>8</v>
      </c>
      <c r="I253" s="3">
        <v>1994</v>
      </c>
      <c r="J253" s="10">
        <v>34553</v>
      </c>
      <c r="K253" s="2" t="s">
        <v>22</v>
      </c>
      <c r="L253" s="2">
        <v>88</v>
      </c>
      <c r="M253" s="1" t="s">
        <v>898</v>
      </c>
      <c r="N253" s="1" t="s">
        <v>999</v>
      </c>
      <c r="O253" s="12">
        <v>9.3992920366666208</v>
      </c>
      <c r="P253" s="3">
        <v>57</v>
      </c>
      <c r="Q253" s="11" t="str" cm="1">
        <f t="array" ref="Q253">_xlfn.IFS(Series_y_Movies[[#This Row],[Imdb_Score]]&lt;7,"Detractor",Series_y_Movies[[#This Row],[Imdb_Score]]&lt;9,"Neutro",Series_y_Movies[[#This Row],[Imdb_Score]]&lt;=10,"Promotor")</f>
        <v>Promotor</v>
      </c>
    </row>
    <row r="254" spans="1:17" x14ac:dyDescent="0.3">
      <c r="A254" s="1">
        <v>445</v>
      </c>
      <c r="B254" s="1" t="s">
        <v>0</v>
      </c>
      <c r="C254" s="1" t="s">
        <v>1000</v>
      </c>
      <c r="D254" s="1" t="s">
        <v>1001</v>
      </c>
      <c r="E254" s="1" t="s">
        <v>1002</v>
      </c>
      <c r="F254" s="1" t="s">
        <v>16</v>
      </c>
      <c r="G254" s="3">
        <v>7</v>
      </c>
      <c r="H254" s="3">
        <v>8</v>
      </c>
      <c r="I254" s="3">
        <v>1994</v>
      </c>
      <c r="J254" s="10">
        <v>34553</v>
      </c>
      <c r="K254" s="2" t="s">
        <v>35</v>
      </c>
      <c r="L254" s="2">
        <v>89</v>
      </c>
      <c r="M254" s="1" t="s">
        <v>17</v>
      </c>
      <c r="N254" s="1" t="s">
        <v>1003</v>
      </c>
      <c r="O254" s="12">
        <v>8.8143322301752409</v>
      </c>
      <c r="P254" s="3">
        <v>47260</v>
      </c>
      <c r="Q254" s="11" t="str" cm="1">
        <f t="array" ref="Q254">_xlfn.IFS(Series_y_Movies[[#This Row],[Imdb_Score]]&lt;7,"Detractor",Series_y_Movies[[#This Row],[Imdb_Score]]&lt;9,"Neutro",Series_y_Movies[[#This Row],[Imdb_Score]]&lt;=10,"Promotor")</f>
        <v>Neutro</v>
      </c>
    </row>
    <row r="255" spans="1:17" x14ac:dyDescent="0.3">
      <c r="A255" s="1">
        <v>449</v>
      </c>
      <c r="B255" s="1" t="s">
        <v>0</v>
      </c>
      <c r="C255" s="1" t="s">
        <v>1004</v>
      </c>
      <c r="D255" s="1" t="s">
        <v>1005</v>
      </c>
      <c r="E255" s="1" t="s">
        <v>1006</v>
      </c>
      <c r="F255" s="1" t="s">
        <v>4896</v>
      </c>
      <c r="G255" s="3">
        <v>31</v>
      </c>
      <c r="H255" s="3">
        <v>7</v>
      </c>
      <c r="I255" s="3">
        <v>1995</v>
      </c>
      <c r="J255" s="10">
        <v>34911</v>
      </c>
      <c r="K255" s="2" t="s">
        <v>22</v>
      </c>
      <c r="L255" s="2">
        <v>44</v>
      </c>
      <c r="M255" s="1" t="s">
        <v>1007</v>
      </c>
      <c r="N255" s="1" t="s">
        <v>1008</v>
      </c>
      <c r="O255" s="12">
        <v>8.0785995240790545</v>
      </c>
      <c r="P255" s="3">
        <v>1632581</v>
      </c>
      <c r="Q255" s="11" t="str" cm="1">
        <f t="array" ref="Q255">_xlfn.IFS(Series_y_Movies[[#This Row],[Imdb_Score]]&lt;7,"Detractor",Series_y_Movies[[#This Row],[Imdb_Score]]&lt;9,"Neutro",Series_y_Movies[[#This Row],[Imdb_Score]]&lt;=10,"Promotor")</f>
        <v>Neutro</v>
      </c>
    </row>
    <row r="256" spans="1:17" x14ac:dyDescent="0.3">
      <c r="A256" s="1">
        <v>450</v>
      </c>
      <c r="B256" s="1" t="s">
        <v>0</v>
      </c>
      <c r="C256" s="1" t="s">
        <v>1009</v>
      </c>
      <c r="D256" s="1" t="s">
        <v>4895</v>
      </c>
      <c r="E256" s="1" t="s">
        <v>4895</v>
      </c>
      <c r="F256" s="1" t="s">
        <v>16</v>
      </c>
      <c r="G256" s="3">
        <v>31</v>
      </c>
      <c r="H256" s="3">
        <v>7</v>
      </c>
      <c r="I256" s="3">
        <v>1995</v>
      </c>
      <c r="J256" s="10">
        <v>34911</v>
      </c>
      <c r="K256" s="2" t="s">
        <v>31</v>
      </c>
      <c r="L256" s="2">
        <v>86</v>
      </c>
      <c r="M256" s="1" t="s">
        <v>1010</v>
      </c>
      <c r="N256" s="1" t="s">
        <v>4723</v>
      </c>
      <c r="O256" s="12">
        <v>5.8</v>
      </c>
      <c r="P256" s="3">
        <v>9062</v>
      </c>
      <c r="Q256" s="11" t="str" cm="1">
        <f t="array" ref="Q256">_xlfn.IFS(Series_y_Movies[[#This Row],[Imdb_Score]]&lt;7,"Detractor",Series_y_Movies[[#This Row],[Imdb_Score]]&lt;9,"Neutro",Series_y_Movies[[#This Row],[Imdb_Score]]&lt;=10,"Promotor")</f>
        <v>Detractor</v>
      </c>
    </row>
    <row r="257" spans="1:17" x14ac:dyDescent="0.3">
      <c r="A257" s="1">
        <v>451</v>
      </c>
      <c r="B257" s="1" t="s">
        <v>0</v>
      </c>
      <c r="C257" s="1" t="s">
        <v>1011</v>
      </c>
      <c r="D257" s="1" t="s">
        <v>1012</v>
      </c>
      <c r="E257" s="1" t="s">
        <v>1012</v>
      </c>
      <c r="F257" s="1" t="s">
        <v>520</v>
      </c>
      <c r="G257" s="3">
        <v>31</v>
      </c>
      <c r="H257" s="3">
        <v>7</v>
      </c>
      <c r="I257" s="3">
        <v>1995</v>
      </c>
      <c r="J257" s="10">
        <v>34911</v>
      </c>
      <c r="K257" s="2" t="s">
        <v>22</v>
      </c>
      <c r="L257" s="2">
        <v>45</v>
      </c>
      <c r="M257" s="1" t="s">
        <v>208</v>
      </c>
      <c r="N257" s="1" t="s">
        <v>4724</v>
      </c>
      <c r="O257" s="12">
        <v>5.8</v>
      </c>
      <c r="P257" s="3">
        <v>192990</v>
      </c>
      <c r="Q257" s="11" t="str" cm="1">
        <f t="array" ref="Q257">_xlfn.IFS(Series_y_Movies[[#This Row],[Imdb_Score]]&lt;7,"Detractor",Series_y_Movies[[#This Row],[Imdb_Score]]&lt;9,"Neutro",Series_y_Movies[[#This Row],[Imdb_Score]]&lt;=10,"Promotor")</f>
        <v>Detractor</v>
      </c>
    </row>
    <row r="258" spans="1:17" x14ac:dyDescent="0.3">
      <c r="A258" s="1">
        <v>454</v>
      </c>
      <c r="B258" s="1" t="s">
        <v>0</v>
      </c>
      <c r="C258" s="1" t="s">
        <v>1013</v>
      </c>
      <c r="D258" s="1" t="s">
        <v>1014</v>
      </c>
      <c r="E258" s="1" t="s">
        <v>1015</v>
      </c>
      <c r="F258" s="1" t="s">
        <v>4896</v>
      </c>
      <c r="G258" s="3">
        <v>31</v>
      </c>
      <c r="H258" s="3">
        <v>7</v>
      </c>
      <c r="I258" s="3">
        <v>1995</v>
      </c>
      <c r="J258" s="10">
        <v>34911</v>
      </c>
      <c r="K258" s="2" t="s">
        <v>22</v>
      </c>
      <c r="L258" s="2">
        <v>45</v>
      </c>
      <c r="M258" s="1" t="s">
        <v>41</v>
      </c>
      <c r="N258" s="1" t="s">
        <v>1016</v>
      </c>
      <c r="O258" s="12">
        <v>5.7</v>
      </c>
      <c r="P258" s="3">
        <v>71892</v>
      </c>
      <c r="Q258" s="11" t="str" cm="1">
        <f t="array" ref="Q258">_xlfn.IFS(Series_y_Movies[[#This Row],[Imdb_Score]]&lt;7,"Detractor",Series_y_Movies[[#This Row],[Imdb_Score]]&lt;9,"Neutro",Series_y_Movies[[#This Row],[Imdb_Score]]&lt;=10,"Promotor")</f>
        <v>Detractor</v>
      </c>
    </row>
    <row r="259" spans="1:17" x14ac:dyDescent="0.3">
      <c r="A259" s="1">
        <v>455</v>
      </c>
      <c r="B259" s="1" t="s">
        <v>0</v>
      </c>
      <c r="C259" s="1" t="s">
        <v>1017</v>
      </c>
      <c r="D259" s="1" t="s">
        <v>1018</v>
      </c>
      <c r="E259" s="1" t="s">
        <v>1019</v>
      </c>
      <c r="F259" s="1" t="s">
        <v>16</v>
      </c>
      <c r="G259" s="3">
        <v>31</v>
      </c>
      <c r="H259" s="3">
        <v>7</v>
      </c>
      <c r="I259" s="3">
        <v>1995</v>
      </c>
      <c r="J259" s="10">
        <v>34911</v>
      </c>
      <c r="K259" s="2" t="s">
        <v>10</v>
      </c>
      <c r="L259" s="2">
        <v>118</v>
      </c>
      <c r="M259" s="1" t="s">
        <v>492</v>
      </c>
      <c r="N259" s="1" t="s">
        <v>1020</v>
      </c>
      <c r="O259" s="12">
        <v>9.3790828164442885</v>
      </c>
      <c r="P259" s="3">
        <v>304063</v>
      </c>
      <c r="Q259" s="11" t="str" cm="1">
        <f t="array" ref="Q259">_xlfn.IFS(Series_y_Movies[[#This Row],[Imdb_Score]]&lt;7,"Detractor",Series_y_Movies[[#This Row],[Imdb_Score]]&lt;9,"Neutro",Series_y_Movies[[#This Row],[Imdb_Score]]&lt;=10,"Promotor")</f>
        <v>Promotor</v>
      </c>
    </row>
    <row r="260" spans="1:17" x14ac:dyDescent="0.3">
      <c r="A260" s="1">
        <v>457</v>
      </c>
      <c r="B260" s="1" t="s">
        <v>0</v>
      </c>
      <c r="C260" s="1" t="s">
        <v>1021</v>
      </c>
      <c r="D260" s="1" t="s">
        <v>1022</v>
      </c>
      <c r="E260" s="1" t="s">
        <v>425</v>
      </c>
      <c r="F260" s="1" t="s">
        <v>16</v>
      </c>
      <c r="G260" s="3">
        <v>31</v>
      </c>
      <c r="H260" s="3">
        <v>7</v>
      </c>
      <c r="I260" s="3">
        <v>1995</v>
      </c>
      <c r="J260" s="10">
        <v>34911</v>
      </c>
      <c r="K260" s="2" t="s">
        <v>22</v>
      </c>
      <c r="L260" s="2">
        <v>44</v>
      </c>
      <c r="M260" s="1" t="s">
        <v>41</v>
      </c>
      <c r="N260" s="1" t="s">
        <v>4725</v>
      </c>
      <c r="O260" s="12">
        <v>9</v>
      </c>
      <c r="P260" s="3">
        <v>614044</v>
      </c>
      <c r="Q260" s="11" t="str" cm="1">
        <f t="array" ref="Q260">_xlfn.IFS(Series_y_Movies[[#This Row],[Imdb_Score]]&lt;7,"Detractor",Series_y_Movies[[#This Row],[Imdb_Score]]&lt;9,"Neutro",Series_y_Movies[[#This Row],[Imdb_Score]]&lt;=10,"Promotor")</f>
        <v>Promotor</v>
      </c>
    </row>
    <row r="261" spans="1:17" x14ac:dyDescent="0.3">
      <c r="A261" s="1">
        <v>460</v>
      </c>
      <c r="B261" s="1" t="s">
        <v>0</v>
      </c>
      <c r="C261" s="1" t="s">
        <v>1023</v>
      </c>
      <c r="D261" s="1" t="s">
        <v>1024</v>
      </c>
      <c r="E261" s="1" t="s">
        <v>690</v>
      </c>
      <c r="F261" s="1" t="s">
        <v>520</v>
      </c>
      <c r="G261" s="3">
        <v>31</v>
      </c>
      <c r="H261" s="3">
        <v>7</v>
      </c>
      <c r="I261" s="3">
        <v>1995</v>
      </c>
      <c r="J261" s="10">
        <v>34911</v>
      </c>
      <c r="K261" s="2" t="s">
        <v>22</v>
      </c>
      <c r="L261" s="2">
        <v>44</v>
      </c>
      <c r="M261" s="1" t="s">
        <v>297</v>
      </c>
      <c r="N261" s="1" t="s">
        <v>1025</v>
      </c>
      <c r="O261" s="12">
        <v>9.173046823068054</v>
      </c>
      <c r="P261" s="3">
        <v>125</v>
      </c>
      <c r="Q261" s="11" t="str" cm="1">
        <f t="array" ref="Q261">_xlfn.IFS(Series_y_Movies[[#This Row],[Imdb_Score]]&lt;7,"Detractor",Series_y_Movies[[#This Row],[Imdb_Score]]&lt;9,"Neutro",Series_y_Movies[[#This Row],[Imdb_Score]]&lt;=10,"Promotor")</f>
        <v>Promotor</v>
      </c>
    </row>
    <row r="262" spans="1:17" x14ac:dyDescent="0.3">
      <c r="A262" s="1">
        <v>462</v>
      </c>
      <c r="B262" s="1" t="s">
        <v>0</v>
      </c>
      <c r="C262" s="1" t="s">
        <v>1026</v>
      </c>
      <c r="D262" s="1" t="s">
        <v>4840</v>
      </c>
      <c r="E262" s="1" t="s">
        <v>1027</v>
      </c>
      <c r="F262" s="1" t="s">
        <v>16</v>
      </c>
      <c r="G262" s="3">
        <v>24</v>
      </c>
      <c r="H262" s="3">
        <v>7</v>
      </c>
      <c r="I262" s="3">
        <v>1995</v>
      </c>
      <c r="J262" s="10">
        <v>34904</v>
      </c>
      <c r="K262" s="2" t="s">
        <v>28</v>
      </c>
      <c r="L262" s="2">
        <v>129</v>
      </c>
      <c r="M262" s="1" t="s">
        <v>147</v>
      </c>
      <c r="N262" s="1" t="s">
        <v>1028</v>
      </c>
      <c r="O262" s="12">
        <v>6.5</v>
      </c>
      <c r="P262" s="3">
        <v>319310</v>
      </c>
      <c r="Q262" s="11" t="str" cm="1">
        <f t="array" ref="Q262">_xlfn.IFS(Series_y_Movies[[#This Row],[Imdb_Score]]&lt;7,"Detractor",Series_y_Movies[[#This Row],[Imdb_Score]]&lt;9,"Neutro",Series_y_Movies[[#This Row],[Imdb_Score]]&lt;=10,"Promotor")</f>
        <v>Detractor</v>
      </c>
    </row>
    <row r="263" spans="1:17" ht="16.5" customHeight="1" x14ac:dyDescent="0.3">
      <c r="A263" s="1">
        <v>467</v>
      </c>
      <c r="B263" s="1" t="s">
        <v>0</v>
      </c>
      <c r="C263" s="1" t="s">
        <v>1029</v>
      </c>
      <c r="D263" s="1" t="s">
        <v>1030</v>
      </c>
      <c r="E263" s="1" t="s">
        <v>1031</v>
      </c>
      <c r="F263" s="1" t="s">
        <v>16</v>
      </c>
      <c r="G263" s="3">
        <v>17</v>
      </c>
      <c r="H263" s="3">
        <v>7</v>
      </c>
      <c r="I263" s="3">
        <v>1995</v>
      </c>
      <c r="J263" s="10">
        <v>34897</v>
      </c>
      <c r="K263" s="2" t="s">
        <v>22</v>
      </c>
      <c r="L263" s="2">
        <v>55</v>
      </c>
      <c r="M263" s="1" t="s">
        <v>1032</v>
      </c>
      <c r="N263" s="1" t="s">
        <v>1033</v>
      </c>
      <c r="O263" s="12">
        <v>8.1999999999999993</v>
      </c>
      <c r="P263" s="3">
        <v>471818</v>
      </c>
      <c r="Q263" s="11" t="str" cm="1">
        <f t="array" ref="Q263">_xlfn.IFS(Series_y_Movies[[#This Row],[Imdb_Score]]&lt;7,"Detractor",Series_y_Movies[[#This Row],[Imdb_Score]]&lt;9,"Neutro",Series_y_Movies[[#This Row],[Imdb_Score]]&lt;=10,"Promotor")</f>
        <v>Neutro</v>
      </c>
    </row>
    <row r="264" spans="1:17" ht="16.5" customHeight="1" x14ac:dyDescent="0.3">
      <c r="A264" s="1">
        <v>468</v>
      </c>
      <c r="B264" s="1" t="s">
        <v>0</v>
      </c>
      <c r="C264" s="1" t="s">
        <v>1034</v>
      </c>
      <c r="D264" s="1" t="s">
        <v>1035</v>
      </c>
      <c r="E264" s="1" t="s">
        <v>1036</v>
      </c>
      <c r="F264" s="1" t="s">
        <v>16</v>
      </c>
      <c r="G264" s="3">
        <v>17</v>
      </c>
      <c r="H264" s="3">
        <v>7</v>
      </c>
      <c r="I264" s="3">
        <v>1995</v>
      </c>
      <c r="J264" s="10">
        <v>34897</v>
      </c>
      <c r="K264" s="2" t="s">
        <v>10</v>
      </c>
      <c r="L264" s="2">
        <v>92</v>
      </c>
      <c r="M264" s="1" t="s">
        <v>86</v>
      </c>
      <c r="N264" s="1" t="s">
        <v>4845</v>
      </c>
      <c r="O264" s="12">
        <v>4.3</v>
      </c>
      <c r="P264" s="3">
        <v>9754</v>
      </c>
      <c r="Q264" s="11" t="str" cm="1">
        <f t="array" ref="Q264">_xlfn.IFS(Series_y_Movies[[#This Row],[Imdb_Score]]&lt;7,"Detractor",Series_y_Movies[[#This Row],[Imdb_Score]]&lt;9,"Neutro",Series_y_Movies[[#This Row],[Imdb_Score]]&lt;=10,"Promotor")</f>
        <v>Detractor</v>
      </c>
    </row>
    <row r="265" spans="1:17" x14ac:dyDescent="0.3">
      <c r="A265" s="1">
        <v>470</v>
      </c>
      <c r="B265" s="1" t="s">
        <v>0</v>
      </c>
      <c r="C265" s="1" t="s">
        <v>1037</v>
      </c>
      <c r="D265" s="1" t="s">
        <v>4896</v>
      </c>
      <c r="E265" s="1" t="s">
        <v>1038</v>
      </c>
      <c r="F265" s="1" t="s">
        <v>16</v>
      </c>
      <c r="G265" s="3">
        <v>17</v>
      </c>
      <c r="H265" s="3">
        <v>7</v>
      </c>
      <c r="I265" s="3">
        <v>1995</v>
      </c>
      <c r="J265" s="10">
        <v>34897</v>
      </c>
      <c r="K265" s="2" t="s">
        <v>31</v>
      </c>
      <c r="L265" s="2">
        <v>44</v>
      </c>
      <c r="M265" s="1" t="s">
        <v>49</v>
      </c>
      <c r="N265" s="1" t="s">
        <v>1039</v>
      </c>
      <c r="O265" s="12">
        <v>9.3000000000000007</v>
      </c>
      <c r="P265" s="3">
        <v>1514859</v>
      </c>
      <c r="Q265" s="11" t="str" cm="1">
        <f t="array" ref="Q265">_xlfn.IFS(Series_y_Movies[[#This Row],[Imdb_Score]]&lt;7,"Detractor",Series_y_Movies[[#This Row],[Imdb_Score]]&lt;9,"Neutro",Series_y_Movies[[#This Row],[Imdb_Score]]&lt;=10,"Promotor")</f>
        <v>Promotor</v>
      </c>
    </row>
    <row r="266" spans="1:17" x14ac:dyDescent="0.3">
      <c r="A266" s="1">
        <v>472</v>
      </c>
      <c r="B266" s="1" t="s">
        <v>0</v>
      </c>
      <c r="C266" s="1" t="s">
        <v>1040</v>
      </c>
      <c r="D266" s="1" t="s">
        <v>1041</v>
      </c>
      <c r="E266" s="1" t="s">
        <v>1042</v>
      </c>
      <c r="F266" s="1" t="s">
        <v>16</v>
      </c>
      <c r="G266" s="3">
        <v>17</v>
      </c>
      <c r="H266" s="3">
        <v>7</v>
      </c>
      <c r="I266" s="3">
        <v>1995</v>
      </c>
      <c r="J266" s="10">
        <v>34897</v>
      </c>
      <c r="K266" s="2" t="s">
        <v>22</v>
      </c>
      <c r="L266" s="2">
        <v>56</v>
      </c>
      <c r="M266" s="1" t="s">
        <v>1043</v>
      </c>
      <c r="N266" s="1" t="s">
        <v>1044</v>
      </c>
      <c r="O266" s="12">
        <v>8.1999999999999993</v>
      </c>
      <c r="P266" s="3">
        <v>36</v>
      </c>
      <c r="Q266" s="11" t="str" cm="1">
        <f t="array" ref="Q266">_xlfn.IFS(Series_y_Movies[[#This Row],[Imdb_Score]]&lt;7,"Detractor",Series_y_Movies[[#This Row],[Imdb_Score]]&lt;9,"Neutro",Series_y_Movies[[#This Row],[Imdb_Score]]&lt;=10,"Promotor")</f>
        <v>Neutro</v>
      </c>
    </row>
    <row r="267" spans="1:17" x14ac:dyDescent="0.3">
      <c r="A267" s="1">
        <v>474</v>
      </c>
      <c r="B267" s="1" t="s">
        <v>0</v>
      </c>
      <c r="C267" s="1" t="s">
        <v>1045</v>
      </c>
      <c r="D267" s="1" t="s">
        <v>359</v>
      </c>
      <c r="E267" s="1" t="s">
        <v>1046</v>
      </c>
      <c r="F267" s="1" t="s">
        <v>16</v>
      </c>
      <c r="G267" s="3">
        <v>17</v>
      </c>
      <c r="H267" s="3">
        <v>7</v>
      </c>
      <c r="I267" s="3">
        <v>1996</v>
      </c>
      <c r="J267" s="10">
        <v>35263</v>
      </c>
      <c r="K267" s="2" t="s">
        <v>28</v>
      </c>
      <c r="L267" s="2">
        <v>144</v>
      </c>
      <c r="M267" s="1" t="s">
        <v>321</v>
      </c>
      <c r="N267" s="1" t="s">
        <v>1047</v>
      </c>
      <c r="O267" s="12">
        <v>8.0023724756559513</v>
      </c>
      <c r="P267" s="3">
        <v>419033</v>
      </c>
      <c r="Q267" s="11" t="str" cm="1">
        <f t="array" ref="Q267">_xlfn.IFS(Series_y_Movies[[#This Row],[Imdb_Score]]&lt;7,"Detractor",Series_y_Movies[[#This Row],[Imdb_Score]]&lt;9,"Neutro",Series_y_Movies[[#This Row],[Imdb_Score]]&lt;=10,"Promotor")</f>
        <v>Neutro</v>
      </c>
    </row>
    <row r="268" spans="1:17" x14ac:dyDescent="0.3">
      <c r="A268" s="1">
        <v>476</v>
      </c>
      <c r="B268" s="1" t="s">
        <v>0</v>
      </c>
      <c r="C268" s="1" t="s">
        <v>1048</v>
      </c>
      <c r="D268" s="1" t="s">
        <v>4896</v>
      </c>
      <c r="E268" s="1" t="s">
        <v>1049</v>
      </c>
      <c r="F268" s="1" t="s">
        <v>16</v>
      </c>
      <c r="G268" s="3">
        <v>10</v>
      </c>
      <c r="H268" s="3">
        <v>7</v>
      </c>
      <c r="I268" s="3">
        <v>1996</v>
      </c>
      <c r="J268" s="10">
        <v>35256</v>
      </c>
      <c r="K268" s="2" t="s">
        <v>22</v>
      </c>
      <c r="L268" s="2">
        <v>47</v>
      </c>
      <c r="M268" s="1" t="s">
        <v>1050</v>
      </c>
      <c r="N268" s="1" t="s">
        <v>1051</v>
      </c>
      <c r="O268" s="12">
        <v>6.4</v>
      </c>
      <c r="P268" s="3">
        <v>79</v>
      </c>
      <c r="Q268" s="11" t="str" cm="1">
        <f t="array" ref="Q268">_xlfn.IFS(Series_y_Movies[[#This Row],[Imdb_Score]]&lt;7,"Detractor",Series_y_Movies[[#This Row],[Imdb_Score]]&lt;9,"Neutro",Series_y_Movies[[#This Row],[Imdb_Score]]&lt;=10,"Promotor")</f>
        <v>Detractor</v>
      </c>
    </row>
    <row r="269" spans="1:17" x14ac:dyDescent="0.3">
      <c r="A269" s="1">
        <v>477</v>
      </c>
      <c r="B269" s="1" t="s">
        <v>0</v>
      </c>
      <c r="C269" s="1" t="s">
        <v>1052</v>
      </c>
      <c r="D269" s="1" t="s">
        <v>1053</v>
      </c>
      <c r="E269" s="1" t="s">
        <v>1054</v>
      </c>
      <c r="F269" s="1" t="s">
        <v>16</v>
      </c>
      <c r="G269" s="3">
        <v>10</v>
      </c>
      <c r="H269" s="3">
        <v>7</v>
      </c>
      <c r="I269" s="3">
        <v>1996</v>
      </c>
      <c r="J269" s="10">
        <v>35256</v>
      </c>
      <c r="K269" s="2" t="s">
        <v>28</v>
      </c>
      <c r="L269" s="2">
        <v>135</v>
      </c>
      <c r="M269" s="1" t="s">
        <v>1055</v>
      </c>
      <c r="N269" s="1" t="s">
        <v>1056</v>
      </c>
      <c r="O269" s="12">
        <v>9.2822068864983507</v>
      </c>
      <c r="P269" s="3">
        <v>325266</v>
      </c>
      <c r="Q269" s="11" t="str" cm="1">
        <f t="array" ref="Q269">_xlfn.IFS(Series_y_Movies[[#This Row],[Imdb_Score]]&lt;7,"Detractor",Series_y_Movies[[#This Row],[Imdb_Score]]&lt;9,"Neutro",Series_y_Movies[[#This Row],[Imdb_Score]]&lt;=10,"Promotor")</f>
        <v>Promotor</v>
      </c>
    </row>
    <row r="270" spans="1:17" x14ac:dyDescent="0.3">
      <c r="A270" s="1">
        <v>478</v>
      </c>
      <c r="B270" s="1" t="s">
        <v>0</v>
      </c>
      <c r="C270" s="1" t="s">
        <v>1057</v>
      </c>
      <c r="D270" s="1" t="s">
        <v>359</v>
      </c>
      <c r="E270" s="1" t="s">
        <v>1058</v>
      </c>
      <c r="F270" s="1" t="s">
        <v>522</v>
      </c>
      <c r="G270" s="3">
        <v>10</v>
      </c>
      <c r="H270" s="3">
        <v>7</v>
      </c>
      <c r="I270" s="3">
        <v>1996</v>
      </c>
      <c r="J270" s="10">
        <v>35256</v>
      </c>
      <c r="K270" s="2" t="s">
        <v>28</v>
      </c>
      <c r="L270" s="2">
        <v>132</v>
      </c>
      <c r="M270" s="1" t="s">
        <v>321</v>
      </c>
      <c r="N270" s="1" t="s">
        <v>1059</v>
      </c>
      <c r="O270" s="12">
        <v>7.9</v>
      </c>
      <c r="P270" s="3">
        <v>719831</v>
      </c>
      <c r="Q270" s="11" t="str" cm="1">
        <f t="array" ref="Q270">_xlfn.IFS(Series_y_Movies[[#This Row],[Imdb_Score]]&lt;7,"Detractor",Series_y_Movies[[#This Row],[Imdb_Score]]&lt;9,"Neutro",Series_y_Movies[[#This Row],[Imdb_Score]]&lt;=10,"Promotor")</f>
        <v>Neutro</v>
      </c>
    </row>
    <row r="271" spans="1:17" x14ac:dyDescent="0.3">
      <c r="A271" s="1">
        <v>479</v>
      </c>
      <c r="B271" s="1" t="s">
        <v>0</v>
      </c>
      <c r="C271" s="1" t="s">
        <v>1060</v>
      </c>
      <c r="D271" s="1" t="s">
        <v>4896</v>
      </c>
      <c r="E271" s="1" t="s">
        <v>1061</v>
      </c>
      <c r="F271" s="1" t="s">
        <v>16</v>
      </c>
      <c r="G271" s="3">
        <v>5</v>
      </c>
      <c r="H271" s="3">
        <v>7</v>
      </c>
      <c r="I271" s="3">
        <v>1996</v>
      </c>
      <c r="J271" s="10">
        <v>35251</v>
      </c>
      <c r="K271" s="2" t="s">
        <v>22</v>
      </c>
      <c r="L271" s="2">
        <v>33</v>
      </c>
      <c r="M271" s="1" t="s">
        <v>1050</v>
      </c>
      <c r="N271" s="1" t="s">
        <v>1062</v>
      </c>
      <c r="O271" s="12">
        <v>8.1</v>
      </c>
      <c r="P271" s="3">
        <v>1240189</v>
      </c>
      <c r="Q271" s="11" t="str" cm="1">
        <f t="array" ref="Q271">_xlfn.IFS(Series_y_Movies[[#This Row],[Imdb_Score]]&lt;7,"Detractor",Series_y_Movies[[#This Row],[Imdb_Score]]&lt;9,"Neutro",Series_y_Movies[[#This Row],[Imdb_Score]]&lt;=10,"Promotor")</f>
        <v>Neutro</v>
      </c>
    </row>
    <row r="272" spans="1:17" x14ac:dyDescent="0.3">
      <c r="A272" s="1">
        <v>481</v>
      </c>
      <c r="B272" s="1" t="s">
        <v>0</v>
      </c>
      <c r="C272" s="1" t="s">
        <v>1063</v>
      </c>
      <c r="D272" s="1" t="s">
        <v>1035</v>
      </c>
      <c r="E272" s="1" t="s">
        <v>1064</v>
      </c>
      <c r="F272" s="1" t="s">
        <v>16</v>
      </c>
      <c r="G272" s="3">
        <v>3</v>
      </c>
      <c r="H272" s="3">
        <v>7</v>
      </c>
      <c r="I272" s="3">
        <v>1996</v>
      </c>
      <c r="J272" s="10">
        <v>35249</v>
      </c>
      <c r="K272" s="2" t="s">
        <v>10</v>
      </c>
      <c r="L272" s="2">
        <v>100</v>
      </c>
      <c r="M272" s="1" t="s">
        <v>86</v>
      </c>
      <c r="N272" s="1" t="s">
        <v>1065</v>
      </c>
      <c r="O272" s="12">
        <v>6.5</v>
      </c>
      <c r="P272" s="3">
        <v>32990</v>
      </c>
      <c r="Q272" s="11" t="str" cm="1">
        <f t="array" ref="Q272">_xlfn.IFS(Series_y_Movies[[#This Row],[Imdb_Score]]&lt;7,"Detractor",Series_y_Movies[[#This Row],[Imdb_Score]]&lt;9,"Neutro",Series_y_Movies[[#This Row],[Imdb_Score]]&lt;=10,"Promotor")</f>
        <v>Detractor</v>
      </c>
    </row>
    <row r="273" spans="1:17" x14ac:dyDescent="0.3">
      <c r="A273" s="1">
        <v>482</v>
      </c>
      <c r="B273" s="1" t="s">
        <v>0</v>
      </c>
      <c r="C273" s="1" t="s">
        <v>1066</v>
      </c>
      <c r="D273" s="1" t="s">
        <v>1067</v>
      </c>
      <c r="E273" s="1" t="s">
        <v>4841</v>
      </c>
      <c r="F273" s="1" t="s">
        <v>16</v>
      </c>
      <c r="G273" s="3">
        <v>3</v>
      </c>
      <c r="H273" s="3">
        <v>7</v>
      </c>
      <c r="I273" s="3">
        <v>1996</v>
      </c>
      <c r="J273" s="10">
        <v>35249</v>
      </c>
      <c r="K273" s="2" t="s">
        <v>28</v>
      </c>
      <c r="L273" s="2">
        <v>160</v>
      </c>
      <c r="M273" s="1" t="s">
        <v>1068</v>
      </c>
      <c r="N273" s="1" t="s">
        <v>4726</v>
      </c>
      <c r="O273" s="12">
        <v>8.4</v>
      </c>
      <c r="P273" s="3">
        <v>83182</v>
      </c>
      <c r="Q273" s="11" t="str" cm="1">
        <f t="array" ref="Q273">_xlfn.IFS(Series_y_Movies[[#This Row],[Imdb_Score]]&lt;7,"Detractor",Series_y_Movies[[#This Row],[Imdb_Score]]&lt;9,"Neutro",Series_y_Movies[[#This Row],[Imdb_Score]]&lt;=10,"Promotor")</f>
        <v>Neutro</v>
      </c>
    </row>
    <row r="274" spans="1:17" x14ac:dyDescent="0.3">
      <c r="A274" s="1">
        <v>483</v>
      </c>
      <c r="B274" s="1" t="s">
        <v>0</v>
      </c>
      <c r="C274" s="1" t="s">
        <v>1069</v>
      </c>
      <c r="D274" s="1" t="s">
        <v>1070</v>
      </c>
      <c r="E274" s="1" t="s">
        <v>1071</v>
      </c>
      <c r="F274" s="1" t="s">
        <v>393</v>
      </c>
      <c r="G274" s="3">
        <v>3</v>
      </c>
      <c r="H274" s="3">
        <v>7</v>
      </c>
      <c r="I274" s="3">
        <v>1996</v>
      </c>
      <c r="J274" s="10">
        <v>35249</v>
      </c>
      <c r="K274" s="2" t="s">
        <v>10</v>
      </c>
      <c r="L274" s="2">
        <v>97</v>
      </c>
      <c r="M274" s="1" t="s">
        <v>81</v>
      </c>
      <c r="N274" s="1" t="s">
        <v>1072</v>
      </c>
      <c r="O274" s="12">
        <v>5.6</v>
      </c>
      <c r="P274" s="3">
        <v>69187</v>
      </c>
      <c r="Q274" s="11" t="str" cm="1">
        <f t="array" ref="Q274">_xlfn.IFS(Series_y_Movies[[#This Row],[Imdb_Score]]&lt;7,"Detractor",Series_y_Movies[[#This Row],[Imdb_Score]]&lt;9,"Neutro",Series_y_Movies[[#This Row],[Imdb_Score]]&lt;=10,"Promotor")</f>
        <v>Detractor</v>
      </c>
    </row>
    <row r="275" spans="1:17" x14ac:dyDescent="0.3">
      <c r="A275" s="1">
        <v>484</v>
      </c>
      <c r="B275" s="1" t="s">
        <v>0</v>
      </c>
      <c r="C275" s="1" t="s">
        <v>1073</v>
      </c>
      <c r="D275" s="1" t="s">
        <v>677</v>
      </c>
      <c r="E275" s="1" t="s">
        <v>4727</v>
      </c>
      <c r="F275" s="1" t="s">
        <v>16</v>
      </c>
      <c r="G275" s="3">
        <v>3</v>
      </c>
      <c r="H275" s="3">
        <v>7</v>
      </c>
      <c r="I275" s="3">
        <v>1996</v>
      </c>
      <c r="J275" s="10">
        <v>35249</v>
      </c>
      <c r="K275" s="2" t="s">
        <v>10</v>
      </c>
      <c r="L275" s="2">
        <v>100</v>
      </c>
      <c r="M275" s="1" t="s">
        <v>321</v>
      </c>
      <c r="N275" s="1" t="s">
        <v>1074</v>
      </c>
      <c r="O275" s="12">
        <v>5.7</v>
      </c>
      <c r="P275" s="3">
        <v>60960</v>
      </c>
      <c r="Q275" s="11" t="str" cm="1">
        <f t="array" ref="Q275">_xlfn.IFS(Series_y_Movies[[#This Row],[Imdb_Score]]&lt;7,"Detractor",Series_y_Movies[[#This Row],[Imdb_Score]]&lt;9,"Neutro",Series_y_Movies[[#This Row],[Imdb_Score]]&lt;=10,"Promotor")</f>
        <v>Detractor</v>
      </c>
    </row>
    <row r="276" spans="1:17" x14ac:dyDescent="0.3">
      <c r="A276" s="1">
        <v>485</v>
      </c>
      <c r="B276" s="1" t="s">
        <v>0</v>
      </c>
      <c r="C276" s="1" t="s">
        <v>1075</v>
      </c>
      <c r="D276" s="1" t="s">
        <v>1076</v>
      </c>
      <c r="E276" s="1" t="s">
        <v>1077</v>
      </c>
      <c r="F276" s="1" t="s">
        <v>16</v>
      </c>
      <c r="G276" s="3">
        <v>3</v>
      </c>
      <c r="H276" s="3">
        <v>7</v>
      </c>
      <c r="I276" s="3">
        <v>1996</v>
      </c>
      <c r="J276" s="10">
        <v>35249</v>
      </c>
      <c r="K276" s="2" t="s">
        <v>10</v>
      </c>
      <c r="L276" s="2">
        <v>100</v>
      </c>
      <c r="M276" s="1" t="s">
        <v>197</v>
      </c>
      <c r="N276" s="1" t="s">
        <v>1078</v>
      </c>
      <c r="O276" s="12">
        <v>5.5</v>
      </c>
      <c r="P276" s="3">
        <v>10479</v>
      </c>
      <c r="Q276" s="11" t="str" cm="1">
        <f t="array" ref="Q276">_xlfn.IFS(Series_y_Movies[[#This Row],[Imdb_Score]]&lt;7,"Detractor",Series_y_Movies[[#This Row],[Imdb_Score]]&lt;9,"Neutro",Series_y_Movies[[#This Row],[Imdb_Score]]&lt;=10,"Promotor")</f>
        <v>Detractor</v>
      </c>
    </row>
    <row r="277" spans="1:17" x14ac:dyDescent="0.3">
      <c r="A277" s="1">
        <v>486</v>
      </c>
      <c r="B277" s="1" t="s">
        <v>0</v>
      </c>
      <c r="C277" s="1" t="s">
        <v>1079</v>
      </c>
      <c r="D277" s="1" t="s">
        <v>903</v>
      </c>
      <c r="E277" s="1" t="s">
        <v>1080</v>
      </c>
      <c r="F277" s="1" t="s">
        <v>16</v>
      </c>
      <c r="G277" s="3">
        <v>3</v>
      </c>
      <c r="H277" s="3">
        <v>7</v>
      </c>
      <c r="I277" s="3">
        <v>1996</v>
      </c>
      <c r="J277" s="10">
        <v>35249</v>
      </c>
      <c r="K277" s="2" t="s">
        <v>10</v>
      </c>
      <c r="L277" s="2">
        <v>104</v>
      </c>
      <c r="M277" s="1" t="s">
        <v>548</v>
      </c>
      <c r="N277" s="1" t="s">
        <v>1081</v>
      </c>
      <c r="O277" s="12">
        <v>6.5</v>
      </c>
      <c r="P277" s="3">
        <v>68186</v>
      </c>
      <c r="Q277" s="11" t="str" cm="1">
        <f t="array" ref="Q277">_xlfn.IFS(Series_y_Movies[[#This Row],[Imdb_Score]]&lt;7,"Detractor",Series_y_Movies[[#This Row],[Imdb_Score]]&lt;9,"Neutro",Series_y_Movies[[#This Row],[Imdb_Score]]&lt;=10,"Promotor")</f>
        <v>Detractor</v>
      </c>
    </row>
    <row r="278" spans="1:17" x14ac:dyDescent="0.3">
      <c r="A278" s="1">
        <v>487</v>
      </c>
      <c r="B278" s="1" t="s">
        <v>0</v>
      </c>
      <c r="C278" s="1" t="s">
        <v>1082</v>
      </c>
      <c r="D278" s="1" t="s">
        <v>859</v>
      </c>
      <c r="E278" s="1" t="s">
        <v>1083</v>
      </c>
      <c r="F278" s="1" t="s">
        <v>16</v>
      </c>
      <c r="G278" s="3">
        <v>3</v>
      </c>
      <c r="H278" s="3">
        <v>7</v>
      </c>
      <c r="I278" s="3">
        <v>1997</v>
      </c>
      <c r="J278" s="10">
        <v>35614</v>
      </c>
      <c r="K278" s="2" t="s">
        <v>10</v>
      </c>
      <c r="L278" s="2">
        <v>104</v>
      </c>
      <c r="M278" s="1" t="s">
        <v>330</v>
      </c>
      <c r="N278" s="1" t="s">
        <v>4728</v>
      </c>
      <c r="O278" s="12">
        <v>8.0810752071874159</v>
      </c>
      <c r="P278" s="3">
        <v>106806</v>
      </c>
      <c r="Q278" s="11" t="str" cm="1">
        <f t="array" ref="Q278">_xlfn.IFS(Series_y_Movies[[#This Row],[Imdb_Score]]&lt;7,"Detractor",Series_y_Movies[[#This Row],[Imdb_Score]]&lt;9,"Neutro",Series_y_Movies[[#This Row],[Imdb_Score]]&lt;=10,"Promotor")</f>
        <v>Neutro</v>
      </c>
    </row>
    <row r="279" spans="1:17" x14ac:dyDescent="0.3">
      <c r="A279" s="1">
        <v>490</v>
      </c>
      <c r="B279" s="1" t="s">
        <v>0</v>
      </c>
      <c r="C279" s="1" t="s">
        <v>1085</v>
      </c>
      <c r="D279" s="1" t="s">
        <v>1086</v>
      </c>
      <c r="E279" s="1" t="s">
        <v>1087</v>
      </c>
      <c r="F279" s="1" t="s">
        <v>16</v>
      </c>
      <c r="G279" s="3">
        <v>26</v>
      </c>
      <c r="H279" s="3">
        <v>6</v>
      </c>
      <c r="I279" s="3">
        <v>1997</v>
      </c>
      <c r="J279" s="10">
        <v>35607</v>
      </c>
      <c r="K279" s="2" t="s">
        <v>22</v>
      </c>
      <c r="L279" s="2">
        <v>49</v>
      </c>
      <c r="M279" s="1" t="s">
        <v>49</v>
      </c>
      <c r="N279" s="1" t="s">
        <v>1088</v>
      </c>
      <c r="O279" s="12">
        <v>8</v>
      </c>
      <c r="P279" s="3">
        <v>64077</v>
      </c>
      <c r="Q279" s="11" t="str" cm="1">
        <f t="array" ref="Q279">_xlfn.IFS(Series_y_Movies[[#This Row],[Imdb_Score]]&lt;7,"Detractor",Series_y_Movies[[#This Row],[Imdb_Score]]&lt;9,"Neutro",Series_y_Movies[[#This Row],[Imdb_Score]]&lt;=10,"Promotor")</f>
        <v>Neutro</v>
      </c>
    </row>
    <row r="280" spans="1:17" x14ac:dyDescent="0.3">
      <c r="A280" s="1">
        <v>491</v>
      </c>
      <c r="B280" s="1" t="s">
        <v>0</v>
      </c>
      <c r="C280" s="1" t="s">
        <v>1089</v>
      </c>
      <c r="D280" s="1" t="s">
        <v>1086</v>
      </c>
      <c r="E280" s="1" t="s">
        <v>1090</v>
      </c>
      <c r="F280" s="1" t="s">
        <v>16</v>
      </c>
      <c r="G280" s="3">
        <v>26</v>
      </c>
      <c r="H280" s="3">
        <v>6</v>
      </c>
      <c r="I280" s="3">
        <v>1997</v>
      </c>
      <c r="J280" s="10">
        <v>35607</v>
      </c>
      <c r="K280" s="2" t="s">
        <v>4</v>
      </c>
      <c r="L280" s="2">
        <v>53</v>
      </c>
      <c r="M280" s="1" t="s">
        <v>1091</v>
      </c>
      <c r="N280" s="1" t="s">
        <v>1092</v>
      </c>
      <c r="O280" s="12">
        <v>8.1999999999999993</v>
      </c>
      <c r="P280" s="3">
        <v>74219</v>
      </c>
      <c r="Q280" s="11" t="str" cm="1">
        <f t="array" ref="Q280">_xlfn.IFS(Series_y_Movies[[#This Row],[Imdb_Score]]&lt;7,"Detractor",Series_y_Movies[[#This Row],[Imdb_Score]]&lt;9,"Neutro",Series_y_Movies[[#This Row],[Imdb_Score]]&lt;=10,"Promotor")</f>
        <v>Neutro</v>
      </c>
    </row>
    <row r="281" spans="1:17" x14ac:dyDescent="0.3">
      <c r="A281" s="1">
        <v>492</v>
      </c>
      <c r="B281" s="1" t="s">
        <v>0</v>
      </c>
      <c r="C281" s="1" t="s">
        <v>1093</v>
      </c>
      <c r="D281" s="1" t="s">
        <v>1094</v>
      </c>
      <c r="E281" s="1" t="s">
        <v>1095</v>
      </c>
      <c r="F281" s="1" t="s">
        <v>16</v>
      </c>
      <c r="G281" s="3">
        <v>26</v>
      </c>
      <c r="H281" s="3">
        <v>6</v>
      </c>
      <c r="I281" s="3">
        <v>1997</v>
      </c>
      <c r="J281" s="10">
        <v>35607</v>
      </c>
      <c r="K281" s="2" t="s">
        <v>28</v>
      </c>
      <c r="L281" s="2">
        <v>152</v>
      </c>
      <c r="M281" s="1" t="s">
        <v>505</v>
      </c>
      <c r="N281" s="1" t="s">
        <v>1096</v>
      </c>
      <c r="O281" s="12">
        <v>8.1</v>
      </c>
      <c r="P281" s="3">
        <v>538426</v>
      </c>
      <c r="Q281" s="11" t="str" cm="1">
        <f t="array" ref="Q281">_xlfn.IFS(Series_y_Movies[[#This Row],[Imdb_Score]]&lt;7,"Detractor",Series_y_Movies[[#This Row],[Imdb_Score]]&lt;9,"Neutro",Series_y_Movies[[#This Row],[Imdb_Score]]&lt;=10,"Promotor")</f>
        <v>Neutro</v>
      </c>
    </row>
    <row r="282" spans="1:17" x14ac:dyDescent="0.3">
      <c r="A282" s="1">
        <v>493</v>
      </c>
      <c r="B282" s="1" t="s">
        <v>0</v>
      </c>
      <c r="C282" s="1" t="s">
        <v>1097</v>
      </c>
      <c r="D282" s="1" t="s">
        <v>1098</v>
      </c>
      <c r="E282" s="1" t="s">
        <v>1099</v>
      </c>
      <c r="F282" s="1" t="s">
        <v>16</v>
      </c>
      <c r="G282" s="3">
        <v>26</v>
      </c>
      <c r="H282" s="3">
        <v>6</v>
      </c>
      <c r="I282" s="3">
        <v>1997</v>
      </c>
      <c r="J282" s="10">
        <v>35607</v>
      </c>
      <c r="K282" s="2" t="s">
        <v>35</v>
      </c>
      <c r="L282" s="2">
        <v>93</v>
      </c>
      <c r="M282" s="1" t="s">
        <v>1100</v>
      </c>
      <c r="N282" s="1" t="s">
        <v>4729</v>
      </c>
      <c r="O282" s="12">
        <v>9.1231562268646762</v>
      </c>
      <c r="P282" s="3">
        <v>231786</v>
      </c>
      <c r="Q282" s="11" t="str" cm="1">
        <f t="array" ref="Q282">_xlfn.IFS(Series_y_Movies[[#This Row],[Imdb_Score]]&lt;7,"Detractor",Series_y_Movies[[#This Row],[Imdb_Score]]&lt;9,"Neutro",Series_y_Movies[[#This Row],[Imdb_Score]]&lt;=10,"Promotor")</f>
        <v>Promotor</v>
      </c>
    </row>
    <row r="283" spans="1:17" x14ac:dyDescent="0.3">
      <c r="A283" s="1">
        <v>494</v>
      </c>
      <c r="B283" s="1" t="s">
        <v>0</v>
      </c>
      <c r="C283" s="1" t="s">
        <v>1101</v>
      </c>
      <c r="D283" s="1" t="s">
        <v>1102</v>
      </c>
      <c r="E283" s="1" t="s">
        <v>1103</v>
      </c>
      <c r="F283" s="1" t="s">
        <v>16</v>
      </c>
      <c r="G283" s="3">
        <v>26</v>
      </c>
      <c r="H283" s="3">
        <v>6</v>
      </c>
      <c r="I283" s="3">
        <v>1997</v>
      </c>
      <c r="J283" s="10">
        <v>35607</v>
      </c>
      <c r="K283" s="2" t="s">
        <v>35</v>
      </c>
      <c r="L283" s="2">
        <v>75</v>
      </c>
      <c r="M283" s="1" t="s">
        <v>1100</v>
      </c>
      <c r="N283" s="1" t="s">
        <v>1104</v>
      </c>
      <c r="O283" s="12">
        <v>8</v>
      </c>
      <c r="P283" s="3">
        <v>854562</v>
      </c>
      <c r="Q283" s="11" t="str" cm="1">
        <f t="array" ref="Q283">_xlfn.IFS(Series_y_Movies[[#This Row],[Imdb_Score]]&lt;7,"Detractor",Series_y_Movies[[#This Row],[Imdb_Score]]&lt;9,"Neutro",Series_y_Movies[[#This Row],[Imdb_Score]]&lt;=10,"Promotor")</f>
        <v>Neutro</v>
      </c>
    </row>
    <row r="284" spans="1:17" x14ac:dyDescent="0.3">
      <c r="A284" s="1">
        <v>496</v>
      </c>
      <c r="B284" s="1" t="s">
        <v>0</v>
      </c>
      <c r="C284" s="1" t="s">
        <v>1105</v>
      </c>
      <c r="D284" s="1" t="s">
        <v>4896</v>
      </c>
      <c r="E284" s="1" t="s">
        <v>1106</v>
      </c>
      <c r="F284" s="1" t="s">
        <v>16</v>
      </c>
      <c r="G284" s="3">
        <v>19</v>
      </c>
      <c r="H284" s="3">
        <v>6</v>
      </c>
      <c r="I284" s="3">
        <v>1997</v>
      </c>
      <c r="J284" s="10">
        <v>35600</v>
      </c>
      <c r="K284" s="2" t="s">
        <v>22</v>
      </c>
      <c r="L284" s="2">
        <v>47</v>
      </c>
      <c r="M284" s="1" t="s">
        <v>898</v>
      </c>
      <c r="N284" s="1" t="s">
        <v>1107</v>
      </c>
      <c r="O284" s="12">
        <v>9.3608085227796654</v>
      </c>
      <c r="P284" s="3">
        <v>1886753</v>
      </c>
      <c r="Q284" s="11" t="str" cm="1">
        <f t="array" ref="Q284">_xlfn.IFS(Series_y_Movies[[#This Row],[Imdb_Score]]&lt;7,"Detractor",Series_y_Movies[[#This Row],[Imdb_Score]]&lt;9,"Neutro",Series_y_Movies[[#This Row],[Imdb_Score]]&lt;=10,"Promotor")</f>
        <v>Promotor</v>
      </c>
    </row>
    <row r="285" spans="1:17" x14ac:dyDescent="0.3">
      <c r="A285" s="1">
        <v>498</v>
      </c>
      <c r="B285" s="1" t="s">
        <v>0</v>
      </c>
      <c r="C285" s="1" t="s">
        <v>1108</v>
      </c>
      <c r="D285" s="1" t="s">
        <v>1109</v>
      </c>
      <c r="E285" s="1" t="s">
        <v>1110</v>
      </c>
      <c r="F285" s="1" t="s">
        <v>520</v>
      </c>
      <c r="G285" s="3">
        <v>19</v>
      </c>
      <c r="H285" s="3">
        <v>6</v>
      </c>
      <c r="I285" s="3">
        <v>1997</v>
      </c>
      <c r="J285" s="10">
        <v>35600</v>
      </c>
      <c r="K285" s="2" t="s">
        <v>22</v>
      </c>
      <c r="L285" s="2">
        <v>44</v>
      </c>
      <c r="M285" s="1" t="s">
        <v>208</v>
      </c>
      <c r="N285" s="1" t="s">
        <v>1111</v>
      </c>
      <c r="O285" s="12">
        <v>6.2</v>
      </c>
      <c r="P285" s="3">
        <v>83</v>
      </c>
      <c r="Q285" s="11" t="str" cm="1">
        <f t="array" ref="Q285">_xlfn.IFS(Series_y_Movies[[#This Row],[Imdb_Score]]&lt;7,"Detractor",Series_y_Movies[[#This Row],[Imdb_Score]]&lt;9,"Neutro",Series_y_Movies[[#This Row],[Imdb_Score]]&lt;=10,"Promotor")</f>
        <v>Detractor</v>
      </c>
    </row>
    <row r="286" spans="1:17" x14ac:dyDescent="0.3">
      <c r="A286" s="1">
        <v>499</v>
      </c>
      <c r="B286" s="1" t="s">
        <v>0</v>
      </c>
      <c r="C286" s="1" t="s">
        <v>1112</v>
      </c>
      <c r="D286" s="1" t="s">
        <v>1113</v>
      </c>
      <c r="E286" s="1" t="s">
        <v>1114</v>
      </c>
      <c r="F286" s="1" t="s">
        <v>556</v>
      </c>
      <c r="G286" s="3">
        <v>19</v>
      </c>
      <c r="H286" s="3">
        <v>6</v>
      </c>
      <c r="I286" s="3">
        <v>1997</v>
      </c>
      <c r="J286" s="10">
        <v>35600</v>
      </c>
      <c r="K286" s="2" t="s">
        <v>10</v>
      </c>
      <c r="L286" s="2">
        <v>108</v>
      </c>
      <c r="M286" s="1" t="s">
        <v>557</v>
      </c>
      <c r="N286" s="1" t="s">
        <v>4846</v>
      </c>
      <c r="O286" s="12">
        <v>9.3478951014302094</v>
      </c>
      <c r="P286" s="3">
        <v>176762</v>
      </c>
      <c r="Q286" s="11" t="str" cm="1">
        <f t="array" ref="Q286">_xlfn.IFS(Series_y_Movies[[#This Row],[Imdb_Score]]&lt;7,"Detractor",Series_y_Movies[[#This Row],[Imdb_Score]]&lt;9,"Neutro",Series_y_Movies[[#This Row],[Imdb_Score]]&lt;=10,"Promotor")</f>
        <v>Promotor</v>
      </c>
    </row>
    <row r="287" spans="1:17" x14ac:dyDescent="0.3">
      <c r="A287" s="1">
        <v>500</v>
      </c>
      <c r="B287" s="1" t="s">
        <v>0</v>
      </c>
      <c r="C287" s="1" t="s">
        <v>1115</v>
      </c>
      <c r="D287" s="1" t="s">
        <v>1116</v>
      </c>
      <c r="E287" s="1" t="s">
        <v>4730</v>
      </c>
      <c r="F287" s="1" t="s">
        <v>16</v>
      </c>
      <c r="G287" s="3">
        <v>19</v>
      </c>
      <c r="H287" s="3">
        <v>6</v>
      </c>
      <c r="I287" s="3">
        <v>1997</v>
      </c>
      <c r="J287" s="10">
        <v>35600</v>
      </c>
      <c r="K287" s="2" t="s">
        <v>35</v>
      </c>
      <c r="L287" s="2">
        <v>78</v>
      </c>
      <c r="M287" s="1" t="s">
        <v>492</v>
      </c>
      <c r="N287" s="1" t="s">
        <v>1117</v>
      </c>
      <c r="O287" s="12">
        <v>9.4930355816230279</v>
      </c>
      <c r="P287" s="3">
        <v>1967834</v>
      </c>
      <c r="Q287" s="11" t="str" cm="1">
        <f t="array" ref="Q287">_xlfn.IFS(Series_y_Movies[[#This Row],[Imdb_Score]]&lt;7,"Detractor",Series_y_Movies[[#This Row],[Imdb_Score]]&lt;9,"Neutro",Series_y_Movies[[#This Row],[Imdb_Score]]&lt;=10,"Promotor")</f>
        <v>Promotor</v>
      </c>
    </row>
    <row r="288" spans="1:17" x14ac:dyDescent="0.3">
      <c r="A288" s="1">
        <v>501</v>
      </c>
      <c r="B288" s="1" t="s">
        <v>0</v>
      </c>
      <c r="C288" s="1" t="s">
        <v>1118</v>
      </c>
      <c r="D288" s="1" t="s">
        <v>1119</v>
      </c>
      <c r="E288" s="1" t="s">
        <v>1120</v>
      </c>
      <c r="F288" s="1" t="s">
        <v>16</v>
      </c>
      <c r="G288" s="3">
        <v>19</v>
      </c>
      <c r="H288" s="3">
        <v>6</v>
      </c>
      <c r="I288" s="3">
        <v>1997</v>
      </c>
      <c r="J288" s="10">
        <v>35600</v>
      </c>
      <c r="K288" s="2" t="s">
        <v>4</v>
      </c>
      <c r="L288" s="2">
        <v>9</v>
      </c>
      <c r="M288" s="1" t="s">
        <v>81</v>
      </c>
      <c r="N288" s="1" t="s">
        <v>1121</v>
      </c>
      <c r="O288" s="12">
        <v>6.6</v>
      </c>
      <c r="P288" s="3">
        <v>221697</v>
      </c>
      <c r="Q288" s="11" t="str" cm="1">
        <f t="array" ref="Q288">_xlfn.IFS(Series_y_Movies[[#This Row],[Imdb_Score]]&lt;7,"Detractor",Series_y_Movies[[#This Row],[Imdb_Score]]&lt;9,"Neutro",Series_y_Movies[[#This Row],[Imdb_Score]]&lt;=10,"Promotor")</f>
        <v>Detractor</v>
      </c>
    </row>
    <row r="289" spans="1:17" x14ac:dyDescent="0.3">
      <c r="A289" s="1">
        <v>502</v>
      </c>
      <c r="B289" s="1" t="s">
        <v>0</v>
      </c>
      <c r="C289" s="1" t="s">
        <v>1122</v>
      </c>
      <c r="D289" s="1" t="s">
        <v>1123</v>
      </c>
      <c r="E289" s="1" t="s">
        <v>1124</v>
      </c>
      <c r="F289" s="1" t="s">
        <v>16</v>
      </c>
      <c r="G289" s="3">
        <v>19</v>
      </c>
      <c r="H289" s="3">
        <v>6</v>
      </c>
      <c r="I289" s="3">
        <v>1997</v>
      </c>
      <c r="J289" s="10">
        <v>35600</v>
      </c>
      <c r="K289" s="2" t="s">
        <v>4</v>
      </c>
      <c r="L289" s="2">
        <v>8</v>
      </c>
      <c r="M289" s="1" t="s">
        <v>81</v>
      </c>
      <c r="N289" s="1" t="s">
        <v>1125</v>
      </c>
      <c r="O289" s="12">
        <v>8.6209664915024646</v>
      </c>
      <c r="P289" s="3">
        <v>392640</v>
      </c>
      <c r="Q289" s="11" t="str" cm="1">
        <f t="array" ref="Q289">_xlfn.IFS(Series_y_Movies[[#This Row],[Imdb_Score]]&lt;7,"Detractor",Series_y_Movies[[#This Row],[Imdb_Score]]&lt;9,"Neutro",Series_y_Movies[[#This Row],[Imdb_Score]]&lt;=10,"Promotor")</f>
        <v>Neutro</v>
      </c>
    </row>
    <row r="290" spans="1:17" x14ac:dyDescent="0.3">
      <c r="A290" s="1">
        <v>503</v>
      </c>
      <c r="B290" s="1" t="s">
        <v>0</v>
      </c>
      <c r="C290" s="1" t="s">
        <v>1126</v>
      </c>
      <c r="D290" s="1" t="s">
        <v>1127</v>
      </c>
      <c r="E290" s="1" t="s">
        <v>4896</v>
      </c>
      <c r="F290" s="1" t="s">
        <v>16</v>
      </c>
      <c r="G290" s="3">
        <v>12</v>
      </c>
      <c r="H290" s="3">
        <v>6</v>
      </c>
      <c r="I290" s="3">
        <v>1997</v>
      </c>
      <c r="J290" s="10">
        <v>35593</v>
      </c>
      <c r="K290" s="2" t="s">
        <v>10</v>
      </c>
      <c r="L290" s="2">
        <v>96</v>
      </c>
      <c r="M290" s="1" t="s">
        <v>1128</v>
      </c>
      <c r="N290" s="1" t="s">
        <v>1129</v>
      </c>
      <c r="O290" s="12">
        <v>4.2</v>
      </c>
      <c r="P290" s="3">
        <v>26966</v>
      </c>
      <c r="Q290" s="11" t="str" cm="1">
        <f t="array" ref="Q290">_xlfn.IFS(Series_y_Movies[[#This Row],[Imdb_Score]]&lt;7,"Detractor",Series_y_Movies[[#This Row],[Imdb_Score]]&lt;9,"Neutro",Series_y_Movies[[#This Row],[Imdb_Score]]&lt;=10,"Promotor")</f>
        <v>Detractor</v>
      </c>
    </row>
    <row r="291" spans="1:17" x14ac:dyDescent="0.3">
      <c r="A291" s="1">
        <v>505</v>
      </c>
      <c r="B291" s="1" t="s">
        <v>0</v>
      </c>
      <c r="C291" s="1" t="s">
        <v>1130</v>
      </c>
      <c r="D291" s="1" t="s">
        <v>1131</v>
      </c>
      <c r="E291" s="1" t="s">
        <v>1132</v>
      </c>
      <c r="F291" s="1" t="s">
        <v>16</v>
      </c>
      <c r="G291" s="3">
        <v>12</v>
      </c>
      <c r="H291" s="3">
        <v>6</v>
      </c>
      <c r="I291" s="3">
        <v>1998</v>
      </c>
      <c r="J291" s="10">
        <v>35958</v>
      </c>
      <c r="K291" s="2" t="s">
        <v>22</v>
      </c>
      <c r="L291" s="2">
        <v>48</v>
      </c>
      <c r="M291" s="1" t="s">
        <v>1133</v>
      </c>
      <c r="N291" s="1" t="s">
        <v>1134</v>
      </c>
      <c r="O291" s="12">
        <v>7.9</v>
      </c>
      <c r="P291" s="3">
        <v>1224088</v>
      </c>
      <c r="Q291" s="11" t="str" cm="1">
        <f t="array" ref="Q291">_xlfn.IFS(Series_y_Movies[[#This Row],[Imdb_Score]]&lt;7,"Detractor",Series_y_Movies[[#This Row],[Imdb_Score]]&lt;9,"Neutro",Series_y_Movies[[#This Row],[Imdb_Score]]&lt;=10,"Promotor")</f>
        <v>Neutro</v>
      </c>
    </row>
    <row r="292" spans="1:17" x14ac:dyDescent="0.3">
      <c r="A292" s="1">
        <v>506</v>
      </c>
      <c r="B292" s="1" t="s">
        <v>0</v>
      </c>
      <c r="C292" s="1" t="s">
        <v>1135</v>
      </c>
      <c r="D292" s="1" t="s">
        <v>1136</v>
      </c>
      <c r="E292" s="1" t="s">
        <v>4896</v>
      </c>
      <c r="F292" s="1" t="s">
        <v>16</v>
      </c>
      <c r="G292" s="3">
        <v>12</v>
      </c>
      <c r="H292" s="3">
        <v>6</v>
      </c>
      <c r="I292" s="3">
        <v>1998</v>
      </c>
      <c r="J292" s="10">
        <v>35958</v>
      </c>
      <c r="K292" s="2" t="s">
        <v>22</v>
      </c>
      <c r="L292" s="2">
        <v>49</v>
      </c>
      <c r="M292" s="1" t="s">
        <v>49</v>
      </c>
      <c r="N292" s="1" t="s">
        <v>1137</v>
      </c>
      <c r="O292" s="12">
        <v>8.1</v>
      </c>
      <c r="P292" s="3">
        <v>1319135</v>
      </c>
      <c r="Q292" s="11" t="str" cm="1">
        <f t="array" ref="Q292">_xlfn.IFS(Series_y_Movies[[#This Row],[Imdb_Score]]&lt;7,"Detractor",Series_y_Movies[[#This Row],[Imdb_Score]]&lt;9,"Neutro",Series_y_Movies[[#This Row],[Imdb_Score]]&lt;=10,"Promotor")</f>
        <v>Neutro</v>
      </c>
    </row>
    <row r="293" spans="1:17" x14ac:dyDescent="0.3">
      <c r="A293" s="1">
        <v>507</v>
      </c>
      <c r="B293" s="1" t="s">
        <v>0</v>
      </c>
      <c r="C293" s="1" t="s">
        <v>1138</v>
      </c>
      <c r="D293" s="1" t="s">
        <v>1139</v>
      </c>
      <c r="E293" s="1" t="s">
        <v>4896</v>
      </c>
      <c r="F293" s="1" t="s">
        <v>16</v>
      </c>
      <c r="G293" s="3">
        <v>12</v>
      </c>
      <c r="H293" s="3">
        <v>6</v>
      </c>
      <c r="I293" s="3">
        <v>1998</v>
      </c>
      <c r="J293" s="10">
        <v>35958</v>
      </c>
      <c r="K293" s="2" t="s">
        <v>10</v>
      </c>
      <c r="L293" s="2">
        <v>108</v>
      </c>
      <c r="M293" s="1" t="s">
        <v>208</v>
      </c>
      <c r="N293" s="1" t="s">
        <v>1140</v>
      </c>
      <c r="O293" s="12">
        <v>6.4</v>
      </c>
      <c r="P293" s="3">
        <v>435</v>
      </c>
      <c r="Q293" s="11" t="str" cm="1">
        <f t="array" ref="Q293">_xlfn.IFS(Series_y_Movies[[#This Row],[Imdb_Score]]&lt;7,"Detractor",Series_y_Movies[[#This Row],[Imdb_Score]]&lt;9,"Neutro",Series_y_Movies[[#This Row],[Imdb_Score]]&lt;=10,"Promotor")</f>
        <v>Detractor</v>
      </c>
    </row>
    <row r="294" spans="1:17" x14ac:dyDescent="0.3">
      <c r="A294" s="1">
        <v>509</v>
      </c>
      <c r="B294" s="1" t="s">
        <v>0</v>
      </c>
      <c r="C294" s="1" t="s">
        <v>1141</v>
      </c>
      <c r="D294" s="1" t="s">
        <v>4896</v>
      </c>
      <c r="E294" s="1" t="s">
        <v>1142</v>
      </c>
      <c r="F294" s="1" t="s">
        <v>16</v>
      </c>
      <c r="G294" s="3">
        <v>5</v>
      </c>
      <c r="H294" s="3">
        <v>6</v>
      </c>
      <c r="I294" s="3">
        <v>1998</v>
      </c>
      <c r="J294" s="10">
        <v>35951</v>
      </c>
      <c r="K294" s="2" t="s">
        <v>22</v>
      </c>
      <c r="L294" s="2">
        <v>90</v>
      </c>
      <c r="M294" s="1" t="s">
        <v>898</v>
      </c>
      <c r="N294" s="1" t="s">
        <v>1143</v>
      </c>
      <c r="O294" s="12">
        <v>5.4</v>
      </c>
      <c r="P294" s="3">
        <v>289225</v>
      </c>
      <c r="Q294" s="11" t="str" cm="1">
        <f t="array" ref="Q294">_xlfn.IFS(Series_y_Movies[[#This Row],[Imdb_Score]]&lt;7,"Detractor",Series_y_Movies[[#This Row],[Imdb_Score]]&lt;9,"Neutro",Series_y_Movies[[#This Row],[Imdb_Score]]&lt;=10,"Promotor")</f>
        <v>Detractor</v>
      </c>
    </row>
    <row r="295" spans="1:17" x14ac:dyDescent="0.3">
      <c r="A295" s="1">
        <v>510</v>
      </c>
      <c r="B295" s="1" t="s">
        <v>0</v>
      </c>
      <c r="C295" s="1" t="s">
        <v>1144</v>
      </c>
      <c r="D295" s="1" t="s">
        <v>1145</v>
      </c>
      <c r="E295" s="1" t="s">
        <v>1146</v>
      </c>
      <c r="F295" s="1" t="s">
        <v>4896</v>
      </c>
      <c r="G295" s="3">
        <v>5</v>
      </c>
      <c r="H295" s="3">
        <v>6</v>
      </c>
      <c r="I295" s="3">
        <v>1998</v>
      </c>
      <c r="J295" s="10">
        <v>35951</v>
      </c>
      <c r="K295" s="2" t="s">
        <v>22</v>
      </c>
      <c r="L295" s="2">
        <v>45</v>
      </c>
      <c r="M295" s="1" t="s">
        <v>41</v>
      </c>
      <c r="N295" s="1" t="s">
        <v>1147</v>
      </c>
      <c r="O295" s="12">
        <v>6.5</v>
      </c>
      <c r="P295" s="3">
        <v>123</v>
      </c>
      <c r="Q295" s="11" t="str" cm="1">
        <f t="array" ref="Q295">_xlfn.IFS(Series_y_Movies[[#This Row],[Imdb_Score]]&lt;7,"Detractor",Series_y_Movies[[#This Row],[Imdb_Score]]&lt;9,"Neutro",Series_y_Movies[[#This Row],[Imdb_Score]]&lt;=10,"Promotor")</f>
        <v>Detractor</v>
      </c>
    </row>
    <row r="296" spans="1:17" x14ac:dyDescent="0.3">
      <c r="A296" s="1">
        <v>513</v>
      </c>
      <c r="B296" s="1" t="s">
        <v>0</v>
      </c>
      <c r="C296" s="1" t="s">
        <v>1150</v>
      </c>
      <c r="D296" s="1" t="s">
        <v>375</v>
      </c>
      <c r="E296" s="1" t="s">
        <v>1151</v>
      </c>
      <c r="F296" s="1" t="s">
        <v>1152</v>
      </c>
      <c r="G296" s="3">
        <v>5</v>
      </c>
      <c r="H296" s="3">
        <v>6</v>
      </c>
      <c r="I296" s="3">
        <v>1998</v>
      </c>
      <c r="J296" s="10">
        <v>35951</v>
      </c>
      <c r="K296" s="2" t="s">
        <v>10</v>
      </c>
      <c r="L296" s="2">
        <v>119</v>
      </c>
      <c r="M296" s="1" t="s">
        <v>261</v>
      </c>
      <c r="N296" s="1" t="s">
        <v>1153</v>
      </c>
      <c r="O296" s="12">
        <v>5.8</v>
      </c>
      <c r="P296" s="3">
        <v>192345</v>
      </c>
      <c r="Q296" s="11" t="str" cm="1">
        <f t="array" ref="Q296">_xlfn.IFS(Series_y_Movies[[#This Row],[Imdb_Score]]&lt;7,"Detractor",Series_y_Movies[[#This Row],[Imdb_Score]]&lt;9,"Neutro",Series_y_Movies[[#This Row],[Imdb_Score]]&lt;=10,"Promotor")</f>
        <v>Detractor</v>
      </c>
    </row>
    <row r="297" spans="1:17" x14ac:dyDescent="0.3">
      <c r="A297" s="1">
        <v>517</v>
      </c>
      <c r="B297" s="1" t="s">
        <v>0</v>
      </c>
      <c r="C297" s="1" t="s">
        <v>1154</v>
      </c>
      <c r="D297" s="1" t="s">
        <v>4896</v>
      </c>
      <c r="E297" s="1" t="s">
        <v>1155</v>
      </c>
      <c r="F297" s="1" t="s">
        <v>16</v>
      </c>
      <c r="G297" s="3">
        <v>5</v>
      </c>
      <c r="H297" s="3">
        <v>6</v>
      </c>
      <c r="I297" s="3">
        <v>1998</v>
      </c>
      <c r="J297" s="10">
        <v>35951</v>
      </c>
      <c r="K297" s="2" t="s">
        <v>22</v>
      </c>
      <c r="L297" s="2">
        <v>44</v>
      </c>
      <c r="M297" s="1" t="s">
        <v>208</v>
      </c>
      <c r="N297" s="1" t="s">
        <v>1156</v>
      </c>
      <c r="O297" s="12">
        <v>5.7</v>
      </c>
      <c r="P297" s="3">
        <v>1006064</v>
      </c>
      <c r="Q297" s="11" t="str" cm="1">
        <f t="array" ref="Q297">_xlfn.IFS(Series_y_Movies[[#This Row],[Imdb_Score]]&lt;7,"Detractor",Series_y_Movies[[#This Row],[Imdb_Score]]&lt;9,"Neutro",Series_y_Movies[[#This Row],[Imdb_Score]]&lt;=10,"Promotor")</f>
        <v>Detractor</v>
      </c>
    </row>
    <row r="298" spans="1:17" x14ac:dyDescent="0.3">
      <c r="A298" s="1">
        <v>552</v>
      </c>
      <c r="B298" s="1" t="s">
        <v>0</v>
      </c>
      <c r="C298" s="1" t="s">
        <v>1169</v>
      </c>
      <c r="D298" s="1" t="s">
        <v>859</v>
      </c>
      <c r="E298" s="1" t="s">
        <v>1170</v>
      </c>
      <c r="F298" s="1" t="s">
        <v>16</v>
      </c>
      <c r="G298" s="3">
        <v>30</v>
      </c>
      <c r="H298" s="3">
        <v>4</v>
      </c>
      <c r="I298" s="3">
        <v>1999</v>
      </c>
      <c r="J298" s="10">
        <v>36280</v>
      </c>
      <c r="K298" s="2" t="s">
        <v>10</v>
      </c>
      <c r="L298" s="2">
        <v>132</v>
      </c>
      <c r="M298" s="1" t="s">
        <v>1171</v>
      </c>
      <c r="N298" s="1" t="s">
        <v>1172</v>
      </c>
      <c r="O298" s="12">
        <v>8.836715197479144</v>
      </c>
      <c r="P298" s="3">
        <v>339699</v>
      </c>
      <c r="Q298" s="11" t="str" cm="1">
        <f t="array" ref="Q298">_xlfn.IFS(Series_y_Movies[[#This Row],[Imdb_Score]]&lt;7,"Detractor",Series_y_Movies[[#This Row],[Imdb_Score]]&lt;9,"Neutro",Series_y_Movies[[#This Row],[Imdb_Score]]&lt;=10,"Promotor")</f>
        <v>Neutro</v>
      </c>
    </row>
    <row r="299" spans="1:17" x14ac:dyDescent="0.3">
      <c r="A299" s="1">
        <v>553</v>
      </c>
      <c r="B299" s="1" t="s">
        <v>0</v>
      </c>
      <c r="C299" s="1" t="s">
        <v>1173</v>
      </c>
      <c r="D299" s="1" t="s">
        <v>1174</v>
      </c>
      <c r="E299" s="1" t="s">
        <v>389</v>
      </c>
      <c r="F299" s="1" t="s">
        <v>16</v>
      </c>
      <c r="G299" s="3">
        <v>28</v>
      </c>
      <c r="H299" s="3">
        <v>4</v>
      </c>
      <c r="I299" s="3">
        <v>1999</v>
      </c>
      <c r="J299" s="10">
        <v>36278</v>
      </c>
      <c r="K299" s="2" t="s">
        <v>22</v>
      </c>
      <c r="L299" s="2">
        <v>44</v>
      </c>
      <c r="M299" s="1" t="s">
        <v>297</v>
      </c>
      <c r="N299" s="1" t="s">
        <v>4731</v>
      </c>
      <c r="O299" s="12">
        <v>7.9</v>
      </c>
      <c r="P299" s="3">
        <v>30</v>
      </c>
      <c r="Q299" s="11" t="str" cm="1">
        <f t="array" ref="Q299">_xlfn.IFS(Series_y_Movies[[#This Row],[Imdb_Score]]&lt;7,"Detractor",Series_y_Movies[[#This Row],[Imdb_Score]]&lt;9,"Neutro",Series_y_Movies[[#This Row],[Imdb_Score]]&lt;=10,"Promotor")</f>
        <v>Neutro</v>
      </c>
    </row>
    <row r="300" spans="1:17" x14ac:dyDescent="0.3">
      <c r="A300" s="1">
        <v>555</v>
      </c>
      <c r="B300" s="1" t="s">
        <v>0</v>
      </c>
      <c r="C300" s="1" t="s">
        <v>1175</v>
      </c>
      <c r="D300" s="1" t="s">
        <v>1166</v>
      </c>
      <c r="E300" s="1" t="s">
        <v>1167</v>
      </c>
      <c r="F300" s="1" t="s">
        <v>16</v>
      </c>
      <c r="G300" s="3">
        <v>24</v>
      </c>
      <c r="H300" s="3">
        <v>4</v>
      </c>
      <c r="I300" s="3">
        <v>1999</v>
      </c>
      <c r="J300" s="10">
        <v>36274</v>
      </c>
      <c r="K300" s="2" t="s">
        <v>4</v>
      </c>
      <c r="L300" s="2">
        <v>27</v>
      </c>
      <c r="M300" s="1" t="s">
        <v>898</v>
      </c>
      <c r="N300" s="1" t="s">
        <v>1176</v>
      </c>
      <c r="O300" s="12">
        <v>9.5946199639934644</v>
      </c>
      <c r="P300" s="3">
        <v>1481933</v>
      </c>
      <c r="Q300" s="11" t="str" cm="1">
        <f t="array" ref="Q300">_xlfn.IFS(Series_y_Movies[[#This Row],[Imdb_Score]]&lt;7,"Detractor",Series_y_Movies[[#This Row],[Imdb_Score]]&lt;9,"Neutro",Series_y_Movies[[#This Row],[Imdb_Score]]&lt;=10,"Promotor")</f>
        <v>Promotor</v>
      </c>
    </row>
    <row r="301" spans="1:17" x14ac:dyDescent="0.3">
      <c r="A301" s="1">
        <v>557</v>
      </c>
      <c r="B301" s="1" t="s">
        <v>0</v>
      </c>
      <c r="C301" s="1" t="s">
        <v>1177</v>
      </c>
      <c r="D301" s="1" t="s">
        <v>1178</v>
      </c>
      <c r="E301" s="1" t="s">
        <v>1179</v>
      </c>
      <c r="F301" s="1" t="s">
        <v>16</v>
      </c>
      <c r="G301" s="3">
        <v>22</v>
      </c>
      <c r="H301" s="3">
        <v>4</v>
      </c>
      <c r="I301" s="3">
        <v>1999</v>
      </c>
      <c r="J301" s="10">
        <v>36272</v>
      </c>
      <c r="K301" s="2" t="s">
        <v>31</v>
      </c>
      <c r="L301" s="2">
        <v>89</v>
      </c>
      <c r="M301" s="1" t="s">
        <v>29</v>
      </c>
      <c r="N301" s="1" t="s">
        <v>1180</v>
      </c>
      <c r="O301" s="12">
        <v>8.9965794201520204</v>
      </c>
      <c r="P301" s="3">
        <v>191</v>
      </c>
      <c r="Q301" s="11" t="str" cm="1">
        <f t="array" ref="Q301">_xlfn.IFS(Series_y_Movies[[#This Row],[Imdb_Score]]&lt;7,"Detractor",Series_y_Movies[[#This Row],[Imdb_Score]]&lt;9,"Neutro",Series_y_Movies[[#This Row],[Imdb_Score]]&lt;=10,"Promotor")</f>
        <v>Neutro</v>
      </c>
    </row>
    <row r="302" spans="1:17" x14ac:dyDescent="0.3">
      <c r="A302" s="1">
        <v>560</v>
      </c>
      <c r="B302" s="1" t="s">
        <v>0</v>
      </c>
      <c r="C302" s="1" t="s">
        <v>1181</v>
      </c>
      <c r="D302" s="1" t="s">
        <v>947</v>
      </c>
      <c r="E302" s="1" t="s">
        <v>4896</v>
      </c>
      <c r="F302" s="1" t="s">
        <v>16</v>
      </c>
      <c r="G302" s="3">
        <v>17</v>
      </c>
      <c r="H302" s="3">
        <v>4</v>
      </c>
      <c r="I302" s="3">
        <v>1999</v>
      </c>
      <c r="J302" s="10">
        <v>36267</v>
      </c>
      <c r="K302" s="2" t="s">
        <v>4</v>
      </c>
      <c r="L302" s="2">
        <v>7</v>
      </c>
      <c r="M302" s="1" t="s">
        <v>5</v>
      </c>
      <c r="N302" s="1" t="s">
        <v>1182</v>
      </c>
      <c r="O302" s="12">
        <v>8.2059011960849872</v>
      </c>
      <c r="P302" s="3">
        <v>1081224</v>
      </c>
      <c r="Q302" s="11" t="str" cm="1">
        <f t="array" ref="Q302">_xlfn.IFS(Series_y_Movies[[#This Row],[Imdb_Score]]&lt;7,"Detractor",Series_y_Movies[[#This Row],[Imdb_Score]]&lt;9,"Neutro",Series_y_Movies[[#This Row],[Imdb_Score]]&lt;=10,"Promotor")</f>
        <v>Neutro</v>
      </c>
    </row>
    <row r="303" spans="1:17" x14ac:dyDescent="0.3">
      <c r="A303" s="1">
        <v>561</v>
      </c>
      <c r="B303" s="1" t="s">
        <v>0</v>
      </c>
      <c r="C303" s="1" t="s">
        <v>1183</v>
      </c>
      <c r="D303" s="1" t="s">
        <v>1157</v>
      </c>
      <c r="E303" s="1" t="s">
        <v>1184</v>
      </c>
      <c r="F303" s="1" t="s">
        <v>16</v>
      </c>
      <c r="G303" s="3">
        <v>17</v>
      </c>
      <c r="H303" s="3">
        <v>4</v>
      </c>
      <c r="I303" s="3">
        <v>1999</v>
      </c>
      <c r="J303" s="10">
        <v>36267</v>
      </c>
      <c r="K303" s="2" t="s">
        <v>4</v>
      </c>
      <c r="L303" s="2">
        <v>7</v>
      </c>
      <c r="M303" s="1" t="s">
        <v>5</v>
      </c>
      <c r="N303" s="1" t="s">
        <v>1185</v>
      </c>
      <c r="O303" s="12">
        <v>6.1</v>
      </c>
      <c r="P303" s="3">
        <v>1015515</v>
      </c>
      <c r="Q303" s="11" t="str" cm="1">
        <f t="array" ref="Q303">_xlfn.IFS(Series_y_Movies[[#This Row],[Imdb_Score]]&lt;7,"Detractor",Series_y_Movies[[#This Row],[Imdb_Score]]&lt;9,"Neutro",Series_y_Movies[[#This Row],[Imdb_Score]]&lt;=10,"Promotor")</f>
        <v>Detractor</v>
      </c>
    </row>
    <row r="304" spans="1:17" x14ac:dyDescent="0.3">
      <c r="A304" s="1">
        <v>563</v>
      </c>
      <c r="B304" s="1" t="s">
        <v>0</v>
      </c>
      <c r="C304" s="1" t="s">
        <v>1186</v>
      </c>
      <c r="D304" s="1" t="s">
        <v>1187</v>
      </c>
      <c r="E304" s="1" t="s">
        <v>4732</v>
      </c>
      <c r="F304" s="1" t="s">
        <v>16</v>
      </c>
      <c r="G304" s="3">
        <v>10</v>
      </c>
      <c r="H304" s="3">
        <v>4</v>
      </c>
      <c r="I304" s="3">
        <v>1999</v>
      </c>
      <c r="J304" s="10">
        <v>36260</v>
      </c>
      <c r="K304" s="2" t="s">
        <v>22</v>
      </c>
      <c r="L304" s="2">
        <v>48</v>
      </c>
      <c r="M304" s="1" t="s">
        <v>1188</v>
      </c>
      <c r="N304" s="1" t="s">
        <v>4847</v>
      </c>
      <c r="O304" s="12">
        <v>9.4158585295680552</v>
      </c>
      <c r="P304" s="3">
        <v>267</v>
      </c>
      <c r="Q304" s="11" t="str" cm="1">
        <f t="array" ref="Q304">_xlfn.IFS(Series_y_Movies[[#This Row],[Imdb_Score]]&lt;7,"Detractor",Series_y_Movies[[#This Row],[Imdb_Score]]&lt;9,"Neutro",Series_y_Movies[[#This Row],[Imdb_Score]]&lt;=10,"Promotor")</f>
        <v>Promotor</v>
      </c>
    </row>
    <row r="305" spans="1:17" x14ac:dyDescent="0.3">
      <c r="A305" s="1">
        <v>565</v>
      </c>
      <c r="B305" s="1" t="s">
        <v>0</v>
      </c>
      <c r="C305" s="1" t="s">
        <v>1189</v>
      </c>
      <c r="D305" s="1" t="s">
        <v>136</v>
      </c>
      <c r="E305" s="1" t="s">
        <v>4896</v>
      </c>
      <c r="F305" s="1" t="s">
        <v>16</v>
      </c>
      <c r="G305" s="3">
        <v>10</v>
      </c>
      <c r="H305" s="3">
        <v>4</v>
      </c>
      <c r="I305" s="3">
        <v>1999</v>
      </c>
      <c r="J305" s="10">
        <v>36260</v>
      </c>
      <c r="K305" s="2" t="s">
        <v>35</v>
      </c>
      <c r="L305" s="2">
        <v>5</v>
      </c>
      <c r="M305" s="1" t="s">
        <v>138</v>
      </c>
      <c r="N305" s="1" t="s">
        <v>4733</v>
      </c>
      <c r="O305" s="12">
        <v>6.1</v>
      </c>
      <c r="P305" s="3">
        <v>1444217</v>
      </c>
      <c r="Q305" s="11" t="str" cm="1">
        <f t="array" ref="Q305">_xlfn.IFS(Series_y_Movies[[#This Row],[Imdb_Score]]&lt;7,"Detractor",Series_y_Movies[[#This Row],[Imdb_Score]]&lt;9,"Neutro",Series_y_Movies[[#This Row],[Imdb_Score]]&lt;=10,"Promotor")</f>
        <v>Detractor</v>
      </c>
    </row>
    <row r="306" spans="1:17" x14ac:dyDescent="0.3">
      <c r="A306" s="1">
        <v>568</v>
      </c>
      <c r="B306" s="1" t="s">
        <v>0</v>
      </c>
      <c r="C306" s="1" t="s">
        <v>1190</v>
      </c>
      <c r="D306" s="1" t="s">
        <v>1191</v>
      </c>
      <c r="E306" s="1" t="s">
        <v>1192</v>
      </c>
      <c r="F306" s="1" t="s">
        <v>16</v>
      </c>
      <c r="G306" s="3">
        <v>3</v>
      </c>
      <c r="H306" s="3">
        <v>4</v>
      </c>
      <c r="I306" s="3">
        <v>1999</v>
      </c>
      <c r="J306" s="10">
        <v>36253</v>
      </c>
      <c r="K306" s="2" t="s">
        <v>35</v>
      </c>
      <c r="L306" s="2">
        <v>48</v>
      </c>
      <c r="M306" s="1" t="s">
        <v>1193</v>
      </c>
      <c r="N306" s="1" t="s">
        <v>1194</v>
      </c>
      <c r="O306" s="12">
        <v>5.9</v>
      </c>
      <c r="P306" s="3">
        <v>221</v>
      </c>
      <c r="Q306" s="11" t="str" cm="1">
        <f t="array" ref="Q306">_xlfn.IFS(Series_y_Movies[[#This Row],[Imdb_Score]]&lt;7,"Detractor",Series_y_Movies[[#This Row],[Imdb_Score]]&lt;9,"Neutro",Series_y_Movies[[#This Row],[Imdb_Score]]&lt;=10,"Promotor")</f>
        <v>Detractor</v>
      </c>
    </row>
    <row r="307" spans="1:17" x14ac:dyDescent="0.3">
      <c r="A307" s="1">
        <v>569</v>
      </c>
      <c r="B307" s="1" t="s">
        <v>0</v>
      </c>
      <c r="C307" s="1" t="s">
        <v>1195</v>
      </c>
      <c r="D307" s="1" t="s">
        <v>947</v>
      </c>
      <c r="E307" s="1" t="s">
        <v>4896</v>
      </c>
      <c r="F307" s="1" t="s">
        <v>16</v>
      </c>
      <c r="G307" s="3">
        <v>3</v>
      </c>
      <c r="H307" s="3">
        <v>4</v>
      </c>
      <c r="I307" s="3">
        <v>2000</v>
      </c>
      <c r="J307" s="10">
        <v>36619</v>
      </c>
      <c r="K307" s="2" t="s">
        <v>4</v>
      </c>
      <c r="L307" s="2">
        <v>7</v>
      </c>
      <c r="M307" s="1" t="s">
        <v>5</v>
      </c>
      <c r="N307" s="1" t="s">
        <v>1196</v>
      </c>
      <c r="O307" s="12">
        <v>8.5690146009978605</v>
      </c>
      <c r="P307" s="3">
        <v>1056477</v>
      </c>
      <c r="Q307" s="11" t="str" cm="1">
        <f t="array" ref="Q307">_xlfn.IFS(Series_y_Movies[[#This Row],[Imdb_Score]]&lt;7,"Detractor",Series_y_Movies[[#This Row],[Imdb_Score]]&lt;9,"Neutro",Series_y_Movies[[#This Row],[Imdb_Score]]&lt;=10,"Promotor")</f>
        <v>Neutro</v>
      </c>
    </row>
    <row r="308" spans="1:17" x14ac:dyDescent="0.3">
      <c r="A308" s="1">
        <v>570</v>
      </c>
      <c r="B308" s="1" t="s">
        <v>0</v>
      </c>
      <c r="C308" s="1" t="s">
        <v>1197</v>
      </c>
      <c r="D308" s="1" t="s">
        <v>1198</v>
      </c>
      <c r="E308" s="1" t="s">
        <v>1199</v>
      </c>
      <c r="F308" s="1" t="s">
        <v>16</v>
      </c>
      <c r="G308" s="3">
        <v>3</v>
      </c>
      <c r="H308" s="3">
        <v>4</v>
      </c>
      <c r="I308" s="3">
        <v>2000</v>
      </c>
      <c r="J308" s="10">
        <v>36619</v>
      </c>
      <c r="K308" s="2" t="s">
        <v>35</v>
      </c>
      <c r="L308" s="2">
        <v>77</v>
      </c>
      <c r="M308" s="1" t="s">
        <v>898</v>
      </c>
      <c r="N308" s="1" t="s">
        <v>1200</v>
      </c>
      <c r="O308" s="12">
        <v>9</v>
      </c>
      <c r="P308" s="3">
        <v>336200</v>
      </c>
      <c r="Q308" s="11" t="str" cm="1">
        <f t="array" ref="Q308">_xlfn.IFS(Series_y_Movies[[#This Row],[Imdb_Score]]&lt;7,"Detractor",Series_y_Movies[[#This Row],[Imdb_Score]]&lt;9,"Neutro",Series_y_Movies[[#This Row],[Imdb_Score]]&lt;=10,"Promotor")</f>
        <v>Promotor</v>
      </c>
    </row>
    <row r="309" spans="1:17" x14ac:dyDescent="0.3">
      <c r="A309" s="1">
        <v>571</v>
      </c>
      <c r="B309" s="1" t="s">
        <v>0</v>
      </c>
      <c r="C309" s="1" t="s">
        <v>1201</v>
      </c>
      <c r="D309" s="1" t="s">
        <v>1202</v>
      </c>
      <c r="E309" s="1" t="s">
        <v>1203</v>
      </c>
      <c r="F309" s="1" t="s">
        <v>16</v>
      </c>
      <c r="G309" s="3">
        <v>3</v>
      </c>
      <c r="H309" s="3">
        <v>4</v>
      </c>
      <c r="I309" s="3">
        <v>2000</v>
      </c>
      <c r="J309" s="10">
        <v>36619</v>
      </c>
      <c r="K309" s="2" t="s">
        <v>35</v>
      </c>
      <c r="L309" s="2">
        <v>79</v>
      </c>
      <c r="M309" s="1" t="s">
        <v>898</v>
      </c>
      <c r="N309" s="1" t="s">
        <v>4734</v>
      </c>
      <c r="O309" s="12">
        <v>8.8522483228810103</v>
      </c>
      <c r="P309" s="3">
        <v>199</v>
      </c>
      <c r="Q309" s="11" t="str" cm="1">
        <f t="array" ref="Q309">_xlfn.IFS(Series_y_Movies[[#This Row],[Imdb_Score]]&lt;7,"Detractor",Series_y_Movies[[#This Row],[Imdb_Score]]&lt;9,"Neutro",Series_y_Movies[[#This Row],[Imdb_Score]]&lt;=10,"Promotor")</f>
        <v>Neutro</v>
      </c>
    </row>
    <row r="310" spans="1:17" x14ac:dyDescent="0.3">
      <c r="A310" s="1">
        <v>572</v>
      </c>
      <c r="B310" s="1" t="s">
        <v>0</v>
      </c>
      <c r="C310" s="1" t="s">
        <v>1204</v>
      </c>
      <c r="D310" s="1" t="s">
        <v>1202</v>
      </c>
      <c r="E310" s="1" t="s">
        <v>1205</v>
      </c>
      <c r="F310" s="1" t="s">
        <v>16</v>
      </c>
      <c r="G310" s="3">
        <v>3</v>
      </c>
      <c r="H310" s="3">
        <v>4</v>
      </c>
      <c r="I310" s="3">
        <v>2000</v>
      </c>
      <c r="J310" s="10">
        <v>36619</v>
      </c>
      <c r="K310" s="2" t="s">
        <v>35</v>
      </c>
      <c r="L310" s="2">
        <v>78</v>
      </c>
      <c r="M310" s="1" t="s">
        <v>898</v>
      </c>
      <c r="N310" s="1" t="s">
        <v>1206</v>
      </c>
      <c r="O310" s="12">
        <v>8.3784555824623315</v>
      </c>
      <c r="P310" s="3">
        <v>194</v>
      </c>
      <c r="Q310" s="11" t="str" cm="1">
        <f t="array" ref="Q310">_xlfn.IFS(Series_y_Movies[[#This Row],[Imdb_Score]]&lt;7,"Detractor",Series_y_Movies[[#This Row],[Imdb_Score]]&lt;9,"Neutro",Series_y_Movies[[#This Row],[Imdb_Score]]&lt;=10,"Promotor")</f>
        <v>Neutro</v>
      </c>
    </row>
    <row r="311" spans="1:17" x14ac:dyDescent="0.3">
      <c r="A311" s="1">
        <v>573</v>
      </c>
      <c r="B311" s="1" t="s">
        <v>0</v>
      </c>
      <c r="C311" s="1" t="s">
        <v>1207</v>
      </c>
      <c r="D311" s="1" t="s">
        <v>947</v>
      </c>
      <c r="E311" s="1" t="s">
        <v>4896</v>
      </c>
      <c r="F311" s="1" t="s">
        <v>16</v>
      </c>
      <c r="G311" s="3">
        <v>3</v>
      </c>
      <c r="H311" s="3">
        <v>4</v>
      </c>
      <c r="I311" s="3">
        <v>2000</v>
      </c>
      <c r="J311" s="10">
        <v>36619</v>
      </c>
      <c r="K311" s="2" t="s">
        <v>4</v>
      </c>
      <c r="L311" s="2">
        <v>6</v>
      </c>
      <c r="M311" s="1" t="s">
        <v>5</v>
      </c>
      <c r="N311" s="1" t="s">
        <v>1208</v>
      </c>
      <c r="O311" s="12">
        <v>5.9</v>
      </c>
      <c r="P311" s="3">
        <v>1234492</v>
      </c>
      <c r="Q311" s="11" t="str" cm="1">
        <f t="array" ref="Q311">_xlfn.IFS(Series_y_Movies[[#This Row],[Imdb_Score]]&lt;7,"Detractor",Series_y_Movies[[#This Row],[Imdb_Score]]&lt;9,"Neutro",Series_y_Movies[[#This Row],[Imdb_Score]]&lt;=10,"Promotor")</f>
        <v>Detractor</v>
      </c>
    </row>
    <row r="312" spans="1:17" x14ac:dyDescent="0.3">
      <c r="A312" s="1">
        <v>574</v>
      </c>
      <c r="B312" s="1" t="s">
        <v>0</v>
      </c>
      <c r="C312" s="1" t="s">
        <v>1209</v>
      </c>
      <c r="D312" s="1" t="s">
        <v>1210</v>
      </c>
      <c r="E312" s="1" t="s">
        <v>4896</v>
      </c>
      <c r="F312" s="1" t="s">
        <v>16</v>
      </c>
      <c r="G312" s="3">
        <v>3</v>
      </c>
      <c r="H312" s="3">
        <v>4</v>
      </c>
      <c r="I312" s="3">
        <v>2000</v>
      </c>
      <c r="J312" s="10">
        <v>36619</v>
      </c>
      <c r="K312" s="2" t="s">
        <v>4</v>
      </c>
      <c r="L312" s="2">
        <v>9</v>
      </c>
      <c r="M312" s="1" t="s">
        <v>5</v>
      </c>
      <c r="N312" s="1" t="s">
        <v>1211</v>
      </c>
      <c r="O312" s="12">
        <v>6.3</v>
      </c>
      <c r="P312" s="3">
        <v>889119</v>
      </c>
      <c r="Q312" s="11" t="str" cm="1">
        <f t="array" ref="Q312">_xlfn.IFS(Series_y_Movies[[#This Row],[Imdb_Score]]&lt;7,"Detractor",Series_y_Movies[[#This Row],[Imdb_Score]]&lt;9,"Neutro",Series_y_Movies[[#This Row],[Imdb_Score]]&lt;=10,"Promotor")</f>
        <v>Detractor</v>
      </c>
    </row>
    <row r="313" spans="1:17" x14ac:dyDescent="0.3">
      <c r="A313" s="1">
        <v>575</v>
      </c>
      <c r="B313" s="1" t="s">
        <v>0</v>
      </c>
      <c r="C313" s="1" t="s">
        <v>1212</v>
      </c>
      <c r="D313" s="1" t="s">
        <v>947</v>
      </c>
      <c r="E313" s="1" t="s">
        <v>4896</v>
      </c>
      <c r="F313" s="1" t="s">
        <v>16</v>
      </c>
      <c r="G313" s="3">
        <v>3</v>
      </c>
      <c r="H313" s="3">
        <v>4</v>
      </c>
      <c r="I313" s="3">
        <v>2000</v>
      </c>
      <c r="J313" s="10">
        <v>36619</v>
      </c>
      <c r="K313" s="2" t="s">
        <v>4</v>
      </c>
      <c r="L313" s="2">
        <v>8</v>
      </c>
      <c r="M313" s="1" t="s">
        <v>1165</v>
      </c>
      <c r="N313" s="1" t="s">
        <v>1213</v>
      </c>
      <c r="O313" s="12">
        <v>5</v>
      </c>
      <c r="P313" s="3">
        <v>1279547</v>
      </c>
      <c r="Q313" s="11" t="str" cm="1">
        <f t="array" ref="Q313">_xlfn.IFS(Series_y_Movies[[#This Row],[Imdb_Score]]&lt;7,"Detractor",Series_y_Movies[[#This Row],[Imdb_Score]]&lt;9,"Neutro",Series_y_Movies[[#This Row],[Imdb_Score]]&lt;=10,"Promotor")</f>
        <v>Detractor</v>
      </c>
    </row>
    <row r="314" spans="1:17" x14ac:dyDescent="0.3">
      <c r="A314" s="1">
        <v>576</v>
      </c>
      <c r="B314" s="1" t="s">
        <v>0</v>
      </c>
      <c r="C314" s="1" t="s">
        <v>1214</v>
      </c>
      <c r="D314" s="1" t="s">
        <v>947</v>
      </c>
      <c r="E314" s="1" t="s">
        <v>4896</v>
      </c>
      <c r="F314" s="1" t="s">
        <v>16</v>
      </c>
      <c r="G314" s="3">
        <v>3</v>
      </c>
      <c r="H314" s="3">
        <v>4</v>
      </c>
      <c r="I314" s="3">
        <v>2000</v>
      </c>
      <c r="J314" s="10">
        <v>36619</v>
      </c>
      <c r="K314" s="2" t="s">
        <v>4</v>
      </c>
      <c r="L314" s="2">
        <v>7</v>
      </c>
      <c r="M314" s="1" t="s">
        <v>5</v>
      </c>
      <c r="N314" s="1" t="s">
        <v>1215</v>
      </c>
      <c r="O314" s="12">
        <v>6.1</v>
      </c>
      <c r="P314" s="3">
        <v>768660</v>
      </c>
      <c r="Q314" s="11" t="str" cm="1">
        <f t="array" ref="Q314">_xlfn.IFS(Series_y_Movies[[#This Row],[Imdb_Score]]&lt;7,"Detractor",Series_y_Movies[[#This Row],[Imdb_Score]]&lt;9,"Neutro",Series_y_Movies[[#This Row],[Imdb_Score]]&lt;=10,"Promotor")</f>
        <v>Detractor</v>
      </c>
    </row>
    <row r="315" spans="1:17" x14ac:dyDescent="0.3">
      <c r="A315" s="1">
        <v>577</v>
      </c>
      <c r="B315" s="1" t="s">
        <v>0</v>
      </c>
      <c r="C315" s="1" t="s">
        <v>1216</v>
      </c>
      <c r="D315" s="1" t="s">
        <v>1217</v>
      </c>
      <c r="E315" s="1" t="s">
        <v>1218</v>
      </c>
      <c r="F315" s="1" t="s">
        <v>16</v>
      </c>
      <c r="G315" s="3">
        <v>3</v>
      </c>
      <c r="H315" s="3">
        <v>4</v>
      </c>
      <c r="I315" s="3">
        <v>2000</v>
      </c>
      <c r="J315" s="10">
        <v>36619</v>
      </c>
      <c r="K315" s="2" t="s">
        <v>35</v>
      </c>
      <c r="L315" s="2">
        <v>89</v>
      </c>
      <c r="M315" s="1" t="s">
        <v>898</v>
      </c>
      <c r="N315" s="1" t="s">
        <v>1219</v>
      </c>
      <c r="O315" s="12">
        <v>9.5753787056601265</v>
      </c>
      <c r="P315" s="3">
        <v>2311</v>
      </c>
      <c r="Q315" s="11" t="str" cm="1">
        <f t="array" ref="Q315">_xlfn.IFS(Series_y_Movies[[#This Row],[Imdb_Score]]&lt;7,"Detractor",Series_y_Movies[[#This Row],[Imdb_Score]]&lt;9,"Neutro",Series_y_Movies[[#This Row],[Imdb_Score]]&lt;=10,"Promotor")</f>
        <v>Promotor</v>
      </c>
    </row>
    <row r="316" spans="1:17" x14ac:dyDescent="0.3">
      <c r="A316" s="1">
        <v>578</v>
      </c>
      <c r="B316" s="1" t="s">
        <v>0</v>
      </c>
      <c r="C316" s="1" t="s">
        <v>1220</v>
      </c>
      <c r="D316" s="1" t="s">
        <v>1221</v>
      </c>
      <c r="E316" s="1" t="s">
        <v>1222</v>
      </c>
      <c r="F316" s="1" t="s">
        <v>16</v>
      </c>
      <c r="G316" s="3">
        <v>3</v>
      </c>
      <c r="H316" s="3">
        <v>4</v>
      </c>
      <c r="I316" s="3">
        <v>2000</v>
      </c>
      <c r="J316" s="10">
        <v>36619</v>
      </c>
      <c r="K316" s="2" t="s">
        <v>4</v>
      </c>
      <c r="L316" s="2">
        <v>8</v>
      </c>
      <c r="M316" s="1" t="s">
        <v>5</v>
      </c>
      <c r="N316" s="1" t="s">
        <v>1223</v>
      </c>
      <c r="O316" s="12">
        <v>8.1</v>
      </c>
      <c r="P316" s="3">
        <v>1860892</v>
      </c>
      <c r="Q316" s="11" t="str" cm="1">
        <f t="array" ref="Q316">_xlfn.IFS(Series_y_Movies[[#This Row],[Imdb_Score]]&lt;7,"Detractor",Series_y_Movies[[#This Row],[Imdb_Score]]&lt;9,"Neutro",Series_y_Movies[[#This Row],[Imdb_Score]]&lt;=10,"Promotor")</f>
        <v>Neutro</v>
      </c>
    </row>
    <row r="317" spans="1:17" x14ac:dyDescent="0.3">
      <c r="A317" s="1">
        <v>580</v>
      </c>
      <c r="B317" s="1" t="s">
        <v>0</v>
      </c>
      <c r="C317" s="1" t="s">
        <v>1224</v>
      </c>
      <c r="D317" s="1" t="s">
        <v>1164</v>
      </c>
      <c r="E317" s="1" t="s">
        <v>1225</v>
      </c>
      <c r="F317" s="1" t="s">
        <v>16</v>
      </c>
      <c r="G317" s="3">
        <v>3</v>
      </c>
      <c r="H317" s="3">
        <v>4</v>
      </c>
      <c r="I317" s="3">
        <v>2000</v>
      </c>
      <c r="J317" s="10">
        <v>36619</v>
      </c>
      <c r="K317" s="2" t="s">
        <v>4</v>
      </c>
      <c r="L317" s="2">
        <v>9</v>
      </c>
      <c r="M317" s="1" t="s">
        <v>265</v>
      </c>
      <c r="N317" s="1" t="s">
        <v>1226</v>
      </c>
      <c r="O317" s="12">
        <v>9.2684046731272929</v>
      </c>
      <c r="P317" s="3">
        <v>1549541</v>
      </c>
      <c r="Q317" s="11" t="str" cm="1">
        <f t="array" ref="Q317">_xlfn.IFS(Series_y_Movies[[#This Row],[Imdb_Score]]&lt;7,"Detractor",Series_y_Movies[[#This Row],[Imdb_Score]]&lt;9,"Neutro",Series_y_Movies[[#This Row],[Imdb_Score]]&lt;=10,"Promotor")</f>
        <v>Promotor</v>
      </c>
    </row>
    <row r="318" spans="1:17" x14ac:dyDescent="0.3">
      <c r="A318" s="1">
        <v>581</v>
      </c>
      <c r="B318" s="1" t="s">
        <v>0</v>
      </c>
      <c r="C318" s="1" t="s">
        <v>1227</v>
      </c>
      <c r="D318" s="1" t="s">
        <v>1228</v>
      </c>
      <c r="E318" s="1" t="s">
        <v>1229</v>
      </c>
      <c r="F318" s="1" t="s">
        <v>16</v>
      </c>
      <c r="G318" s="3">
        <v>3</v>
      </c>
      <c r="H318" s="3">
        <v>4</v>
      </c>
      <c r="I318" s="3">
        <v>2000</v>
      </c>
      <c r="J318" s="10">
        <v>36619</v>
      </c>
      <c r="K318" s="2" t="s">
        <v>35</v>
      </c>
      <c r="L318" s="2">
        <v>88</v>
      </c>
      <c r="M318" s="1" t="s">
        <v>898</v>
      </c>
      <c r="N318" s="1" t="s">
        <v>4735</v>
      </c>
      <c r="O318" s="12">
        <v>9.6842907397102351</v>
      </c>
      <c r="P318" s="3">
        <v>226</v>
      </c>
      <c r="Q318" s="11" t="str" cm="1">
        <f t="array" ref="Q318">_xlfn.IFS(Series_y_Movies[[#This Row],[Imdb_Score]]&lt;7,"Detractor",Series_y_Movies[[#This Row],[Imdb_Score]]&lt;9,"Neutro",Series_y_Movies[[#This Row],[Imdb_Score]]&lt;=10,"Promotor")</f>
        <v>Promotor</v>
      </c>
    </row>
    <row r="319" spans="1:17" x14ac:dyDescent="0.3">
      <c r="A319" s="1">
        <v>582</v>
      </c>
      <c r="B319" s="1" t="s">
        <v>0</v>
      </c>
      <c r="C319" s="1" t="s">
        <v>1230</v>
      </c>
      <c r="D319" s="1" t="s">
        <v>947</v>
      </c>
      <c r="E319" s="1" t="s">
        <v>1231</v>
      </c>
      <c r="F319" s="1" t="s">
        <v>16</v>
      </c>
      <c r="G319" s="3">
        <v>3</v>
      </c>
      <c r="H319" s="3">
        <v>4</v>
      </c>
      <c r="I319" s="3">
        <v>2000</v>
      </c>
      <c r="J319" s="10">
        <v>36619</v>
      </c>
      <c r="K319" s="2" t="s">
        <v>4</v>
      </c>
      <c r="L319" s="2">
        <v>8</v>
      </c>
      <c r="M319" s="1" t="s">
        <v>5</v>
      </c>
      <c r="N319" s="1" t="s">
        <v>1232</v>
      </c>
      <c r="O319" s="12">
        <v>5.9</v>
      </c>
      <c r="P319" s="3">
        <v>1113017</v>
      </c>
      <c r="Q319" s="11" t="str" cm="1">
        <f t="array" ref="Q319">_xlfn.IFS(Series_y_Movies[[#This Row],[Imdb_Score]]&lt;7,"Detractor",Series_y_Movies[[#This Row],[Imdb_Score]]&lt;9,"Neutro",Series_y_Movies[[#This Row],[Imdb_Score]]&lt;=10,"Promotor")</f>
        <v>Detractor</v>
      </c>
    </row>
    <row r="320" spans="1:17" x14ac:dyDescent="0.3">
      <c r="A320" s="1">
        <v>583</v>
      </c>
      <c r="B320" s="1" t="s">
        <v>0</v>
      </c>
      <c r="C320" s="1" t="s">
        <v>1233</v>
      </c>
      <c r="D320" s="1" t="s">
        <v>1168</v>
      </c>
      <c r="E320" s="1" t="s">
        <v>1234</v>
      </c>
      <c r="F320" s="1" t="s">
        <v>16</v>
      </c>
      <c r="G320" s="3">
        <v>3</v>
      </c>
      <c r="H320" s="3">
        <v>4</v>
      </c>
      <c r="I320" s="3">
        <v>2000</v>
      </c>
      <c r="J320" s="10">
        <v>36619</v>
      </c>
      <c r="K320" s="2" t="s">
        <v>4</v>
      </c>
      <c r="L320" s="2">
        <v>9</v>
      </c>
      <c r="M320" s="1" t="s">
        <v>17</v>
      </c>
      <c r="N320" s="1" t="s">
        <v>1235</v>
      </c>
      <c r="O320" s="12">
        <v>6.1</v>
      </c>
      <c r="P320" s="3">
        <v>1640601</v>
      </c>
      <c r="Q320" s="11" t="str" cm="1">
        <f t="array" ref="Q320">_xlfn.IFS(Series_y_Movies[[#This Row],[Imdb_Score]]&lt;7,"Detractor",Series_y_Movies[[#This Row],[Imdb_Score]]&lt;9,"Neutro",Series_y_Movies[[#This Row],[Imdb_Score]]&lt;=10,"Promotor")</f>
        <v>Detractor</v>
      </c>
    </row>
    <row r="321" spans="1:17" x14ac:dyDescent="0.3">
      <c r="A321" s="1">
        <v>584</v>
      </c>
      <c r="B321" s="1" t="s">
        <v>0</v>
      </c>
      <c r="C321" s="1" t="s">
        <v>1236</v>
      </c>
      <c r="D321" s="1" t="s">
        <v>1237</v>
      </c>
      <c r="E321" s="1" t="s">
        <v>1238</v>
      </c>
      <c r="F321" s="1" t="s">
        <v>16</v>
      </c>
      <c r="G321" s="3">
        <v>3</v>
      </c>
      <c r="H321" s="3">
        <v>4</v>
      </c>
      <c r="I321" s="3">
        <v>2000</v>
      </c>
      <c r="J321" s="10">
        <v>36619</v>
      </c>
      <c r="K321" s="2" t="s">
        <v>10</v>
      </c>
      <c r="L321" s="2">
        <v>103</v>
      </c>
      <c r="M321" s="1" t="s">
        <v>81</v>
      </c>
      <c r="N321" s="1" t="s">
        <v>4736</v>
      </c>
      <c r="O321" s="12">
        <v>9.1169769521323634</v>
      </c>
      <c r="P321" s="3">
        <v>154112</v>
      </c>
      <c r="Q321" s="11" t="str" cm="1">
        <f t="array" ref="Q321">_xlfn.IFS(Series_y_Movies[[#This Row],[Imdb_Score]]&lt;7,"Detractor",Series_y_Movies[[#This Row],[Imdb_Score]]&lt;9,"Neutro",Series_y_Movies[[#This Row],[Imdb_Score]]&lt;=10,"Promotor")</f>
        <v>Promotor</v>
      </c>
    </row>
    <row r="322" spans="1:17" x14ac:dyDescent="0.3">
      <c r="A322" s="1">
        <v>585</v>
      </c>
      <c r="B322" s="1" t="s">
        <v>0</v>
      </c>
      <c r="C322" s="1" t="s">
        <v>1239</v>
      </c>
      <c r="D322" s="1" t="s">
        <v>947</v>
      </c>
      <c r="E322" s="1" t="s">
        <v>4896</v>
      </c>
      <c r="F322" s="1" t="s">
        <v>16</v>
      </c>
      <c r="G322" s="3">
        <v>3</v>
      </c>
      <c r="H322" s="3">
        <v>4</v>
      </c>
      <c r="I322" s="3">
        <v>2000</v>
      </c>
      <c r="J322" s="10">
        <v>36619</v>
      </c>
      <c r="K322" s="2" t="s">
        <v>4</v>
      </c>
      <c r="L322" s="2">
        <v>8</v>
      </c>
      <c r="M322" s="1" t="s">
        <v>5</v>
      </c>
      <c r="N322" s="1" t="s">
        <v>1240</v>
      </c>
      <c r="O322" s="12">
        <v>8.4</v>
      </c>
      <c r="P322" s="3">
        <v>1979930</v>
      </c>
      <c r="Q322" s="11" t="str" cm="1">
        <f t="array" ref="Q322">_xlfn.IFS(Series_y_Movies[[#This Row],[Imdb_Score]]&lt;7,"Detractor",Series_y_Movies[[#This Row],[Imdb_Score]]&lt;9,"Neutro",Series_y_Movies[[#This Row],[Imdb_Score]]&lt;=10,"Promotor")</f>
        <v>Neutro</v>
      </c>
    </row>
    <row r="323" spans="1:17" x14ac:dyDescent="0.3">
      <c r="A323" s="1">
        <v>586</v>
      </c>
      <c r="B323" s="1" t="s">
        <v>0</v>
      </c>
      <c r="C323" s="1" t="s">
        <v>1241</v>
      </c>
      <c r="D323" s="1" t="s">
        <v>1198</v>
      </c>
      <c r="E323" s="1" t="s">
        <v>1242</v>
      </c>
      <c r="F323" s="1" t="s">
        <v>16</v>
      </c>
      <c r="G323" s="3">
        <v>3</v>
      </c>
      <c r="H323" s="3">
        <v>4</v>
      </c>
      <c r="I323" s="3">
        <v>2000</v>
      </c>
      <c r="J323" s="10">
        <v>36619</v>
      </c>
      <c r="K323" s="2" t="s">
        <v>35</v>
      </c>
      <c r="L323" s="2">
        <v>78</v>
      </c>
      <c r="M323" s="1" t="s">
        <v>898</v>
      </c>
      <c r="N323" s="1" t="s">
        <v>4737</v>
      </c>
      <c r="O323" s="12">
        <v>5.5</v>
      </c>
      <c r="P323" s="3">
        <v>144338</v>
      </c>
      <c r="Q323" s="11" t="str" cm="1">
        <f t="array" ref="Q323">_xlfn.IFS(Series_y_Movies[[#This Row],[Imdb_Score]]&lt;7,"Detractor",Series_y_Movies[[#This Row],[Imdb_Score]]&lt;9,"Neutro",Series_y_Movies[[#This Row],[Imdb_Score]]&lt;=10,"Promotor")</f>
        <v>Detractor</v>
      </c>
    </row>
    <row r="324" spans="1:17" x14ac:dyDescent="0.3">
      <c r="A324" s="1">
        <v>587</v>
      </c>
      <c r="B324" s="1" t="s">
        <v>0</v>
      </c>
      <c r="C324" s="1" t="s">
        <v>1243</v>
      </c>
      <c r="D324" s="1" t="s">
        <v>1244</v>
      </c>
      <c r="E324" s="1" t="s">
        <v>1245</v>
      </c>
      <c r="F324" s="1" t="s">
        <v>16</v>
      </c>
      <c r="G324" s="3">
        <v>3</v>
      </c>
      <c r="H324" s="3">
        <v>4</v>
      </c>
      <c r="I324" s="3">
        <v>2000</v>
      </c>
      <c r="J324" s="10">
        <v>36619</v>
      </c>
      <c r="K324" s="2" t="s">
        <v>4</v>
      </c>
      <c r="L324" s="2">
        <v>8</v>
      </c>
      <c r="M324" s="1" t="s">
        <v>5</v>
      </c>
      <c r="N324" s="1" t="s">
        <v>1246</v>
      </c>
      <c r="O324" s="12">
        <v>5.5</v>
      </c>
      <c r="P324" s="3">
        <v>626140</v>
      </c>
      <c r="Q324" s="11" t="str" cm="1">
        <f t="array" ref="Q324">_xlfn.IFS(Series_y_Movies[[#This Row],[Imdb_Score]]&lt;7,"Detractor",Series_y_Movies[[#This Row],[Imdb_Score]]&lt;9,"Neutro",Series_y_Movies[[#This Row],[Imdb_Score]]&lt;=10,"Promotor")</f>
        <v>Detractor</v>
      </c>
    </row>
    <row r="325" spans="1:17" x14ac:dyDescent="0.3">
      <c r="A325" s="1">
        <v>588</v>
      </c>
      <c r="B325" s="1" t="s">
        <v>0</v>
      </c>
      <c r="C325" s="1" t="s">
        <v>1247</v>
      </c>
      <c r="D325" s="1" t="s">
        <v>1248</v>
      </c>
      <c r="E325" s="1" t="s">
        <v>4896</v>
      </c>
      <c r="F325" s="1" t="s">
        <v>16</v>
      </c>
      <c r="G325" s="3">
        <v>3</v>
      </c>
      <c r="H325" s="3">
        <v>4</v>
      </c>
      <c r="I325" s="3">
        <v>2000</v>
      </c>
      <c r="J325" s="10">
        <v>36619</v>
      </c>
      <c r="K325" s="2" t="s">
        <v>22</v>
      </c>
      <c r="L325" s="2">
        <v>8</v>
      </c>
      <c r="M325" s="1" t="s">
        <v>5</v>
      </c>
      <c r="N325" s="1" t="s">
        <v>1249</v>
      </c>
      <c r="O325" s="12">
        <v>6.3</v>
      </c>
      <c r="P325" s="3">
        <v>651216</v>
      </c>
      <c r="Q325" s="11" t="str" cm="1">
        <f t="array" ref="Q325">_xlfn.IFS(Series_y_Movies[[#This Row],[Imdb_Score]]&lt;7,"Detractor",Series_y_Movies[[#This Row],[Imdb_Score]]&lt;9,"Neutro",Series_y_Movies[[#This Row],[Imdb_Score]]&lt;=10,"Promotor")</f>
        <v>Detractor</v>
      </c>
    </row>
    <row r="326" spans="1:17" x14ac:dyDescent="0.3">
      <c r="A326" s="1">
        <v>590</v>
      </c>
      <c r="B326" s="1" t="s">
        <v>0</v>
      </c>
      <c r="C326" s="1" t="s">
        <v>1251</v>
      </c>
      <c r="D326" s="1" t="s">
        <v>1252</v>
      </c>
      <c r="E326" s="1" t="s">
        <v>1253</v>
      </c>
      <c r="F326" s="1" t="s">
        <v>16</v>
      </c>
      <c r="G326" s="3">
        <v>3</v>
      </c>
      <c r="H326" s="3">
        <v>4</v>
      </c>
      <c r="I326" s="3">
        <v>2000</v>
      </c>
      <c r="J326" s="10">
        <v>36619</v>
      </c>
      <c r="K326" s="2" t="s">
        <v>22</v>
      </c>
      <c r="L326" s="2">
        <v>90</v>
      </c>
      <c r="M326" s="1" t="s">
        <v>565</v>
      </c>
      <c r="N326" s="1" t="s">
        <v>1254</v>
      </c>
      <c r="O326" s="12">
        <v>5.5</v>
      </c>
      <c r="P326" s="3">
        <v>146</v>
      </c>
      <c r="Q326" s="11" t="str" cm="1">
        <f t="array" ref="Q326">_xlfn.IFS(Series_y_Movies[[#This Row],[Imdb_Score]]&lt;7,"Detractor",Series_y_Movies[[#This Row],[Imdb_Score]]&lt;9,"Neutro",Series_y_Movies[[#This Row],[Imdb_Score]]&lt;=10,"Promotor")</f>
        <v>Detractor</v>
      </c>
    </row>
    <row r="327" spans="1:17" x14ac:dyDescent="0.3">
      <c r="A327" s="1">
        <v>591</v>
      </c>
      <c r="B327" s="1" t="s">
        <v>0</v>
      </c>
      <c r="C327" s="1" t="s">
        <v>1255</v>
      </c>
      <c r="D327" s="1" t="s">
        <v>947</v>
      </c>
      <c r="E327" s="1" t="s">
        <v>4896</v>
      </c>
      <c r="F327" s="1" t="s">
        <v>16</v>
      </c>
      <c r="G327" s="3">
        <v>3</v>
      </c>
      <c r="H327" s="3">
        <v>4</v>
      </c>
      <c r="I327" s="3">
        <v>2000</v>
      </c>
      <c r="J327" s="10">
        <v>36619</v>
      </c>
      <c r="K327" s="2" t="s">
        <v>4</v>
      </c>
      <c r="L327" s="2">
        <v>7</v>
      </c>
      <c r="M327" s="1" t="s">
        <v>5</v>
      </c>
      <c r="N327" s="1" t="s">
        <v>1256</v>
      </c>
      <c r="O327" s="12">
        <v>8.3000000000000007</v>
      </c>
      <c r="P327" s="3">
        <v>1667725</v>
      </c>
      <c r="Q327" s="11" t="str" cm="1">
        <f t="array" ref="Q327">_xlfn.IFS(Series_y_Movies[[#This Row],[Imdb_Score]]&lt;7,"Detractor",Series_y_Movies[[#This Row],[Imdb_Score]]&lt;9,"Neutro",Series_y_Movies[[#This Row],[Imdb_Score]]&lt;=10,"Promotor")</f>
        <v>Neutro</v>
      </c>
    </row>
    <row r="328" spans="1:17" x14ac:dyDescent="0.3">
      <c r="A328" s="1">
        <v>592</v>
      </c>
      <c r="B328" s="1" t="s">
        <v>0</v>
      </c>
      <c r="C328" s="1" t="s">
        <v>1257</v>
      </c>
      <c r="D328" s="1" t="s">
        <v>1258</v>
      </c>
      <c r="E328" s="1" t="s">
        <v>4738</v>
      </c>
      <c r="F328" s="1" t="s">
        <v>16</v>
      </c>
      <c r="G328" s="3">
        <v>3</v>
      </c>
      <c r="H328" s="3">
        <v>4</v>
      </c>
      <c r="I328" s="3">
        <v>2000</v>
      </c>
      <c r="J328" s="10">
        <v>36619</v>
      </c>
      <c r="K328" s="2" t="s">
        <v>22</v>
      </c>
      <c r="L328" s="2">
        <v>25</v>
      </c>
      <c r="M328" s="1" t="s">
        <v>1259</v>
      </c>
      <c r="N328" s="1" t="s">
        <v>1260</v>
      </c>
      <c r="O328" s="12">
        <v>9.1999999999999993</v>
      </c>
      <c r="P328" s="3">
        <v>1104616</v>
      </c>
      <c r="Q328" s="11" t="str" cm="1">
        <f t="array" ref="Q328">_xlfn.IFS(Series_y_Movies[[#This Row],[Imdb_Score]]&lt;7,"Detractor",Series_y_Movies[[#This Row],[Imdb_Score]]&lt;9,"Neutro",Series_y_Movies[[#This Row],[Imdb_Score]]&lt;=10,"Promotor")</f>
        <v>Promotor</v>
      </c>
    </row>
    <row r="329" spans="1:17" x14ac:dyDescent="0.3">
      <c r="A329" s="1">
        <v>593</v>
      </c>
      <c r="B329" s="1" t="s">
        <v>0</v>
      </c>
      <c r="C329" s="1" t="s">
        <v>1261</v>
      </c>
      <c r="D329" s="1" t="s">
        <v>1262</v>
      </c>
      <c r="E329" s="1" t="s">
        <v>1263</v>
      </c>
      <c r="F329" s="1" t="s">
        <v>1264</v>
      </c>
      <c r="G329" s="3">
        <v>3</v>
      </c>
      <c r="H329" s="3">
        <v>4</v>
      </c>
      <c r="I329" s="3">
        <v>2001</v>
      </c>
      <c r="J329" s="10">
        <v>36984</v>
      </c>
      <c r="K329" s="2" t="s">
        <v>35</v>
      </c>
      <c r="L329" s="2">
        <v>112</v>
      </c>
      <c r="M329" s="1" t="s">
        <v>524</v>
      </c>
      <c r="N329" s="1" t="s">
        <v>1265</v>
      </c>
      <c r="O329" s="12">
        <v>8</v>
      </c>
      <c r="P329" s="3">
        <v>92331</v>
      </c>
      <c r="Q329" s="11" t="str" cm="1">
        <f t="array" ref="Q329">_xlfn.IFS(Series_y_Movies[[#This Row],[Imdb_Score]]&lt;7,"Detractor",Series_y_Movies[[#This Row],[Imdb_Score]]&lt;9,"Neutro",Series_y_Movies[[#This Row],[Imdb_Score]]&lt;=10,"Promotor")</f>
        <v>Neutro</v>
      </c>
    </row>
    <row r="330" spans="1:17" x14ac:dyDescent="0.3">
      <c r="A330" s="1">
        <v>594</v>
      </c>
      <c r="B330" s="1" t="s">
        <v>0</v>
      </c>
      <c r="C330" s="1" t="s">
        <v>1266</v>
      </c>
      <c r="D330" s="1" t="s">
        <v>633</v>
      </c>
      <c r="E330" s="1" t="s">
        <v>1267</v>
      </c>
      <c r="F330" s="1" t="s">
        <v>16</v>
      </c>
      <c r="G330" s="3">
        <v>1</v>
      </c>
      <c r="H330" s="3">
        <v>4</v>
      </c>
      <c r="I330" s="3">
        <v>2001</v>
      </c>
      <c r="J330" s="10">
        <v>36982</v>
      </c>
      <c r="K330" s="2" t="s">
        <v>10</v>
      </c>
      <c r="L330" s="2">
        <v>88</v>
      </c>
      <c r="M330" s="1" t="s">
        <v>71</v>
      </c>
      <c r="N330" s="1" t="s">
        <v>1268</v>
      </c>
      <c r="O330" s="12">
        <v>6.5</v>
      </c>
      <c r="P330" s="3">
        <v>1229072</v>
      </c>
      <c r="Q330" s="11" t="str" cm="1">
        <f t="array" ref="Q330">_xlfn.IFS(Series_y_Movies[[#This Row],[Imdb_Score]]&lt;7,"Detractor",Series_y_Movies[[#This Row],[Imdb_Score]]&lt;9,"Neutro",Series_y_Movies[[#This Row],[Imdb_Score]]&lt;=10,"Promotor")</f>
        <v>Detractor</v>
      </c>
    </row>
    <row r="331" spans="1:17" x14ac:dyDescent="0.3">
      <c r="A331" s="1">
        <v>595</v>
      </c>
      <c r="B331" s="1" t="s">
        <v>0</v>
      </c>
      <c r="C331" s="1" t="s">
        <v>1269</v>
      </c>
      <c r="D331" s="1" t="s">
        <v>1270</v>
      </c>
      <c r="E331" s="1" t="s">
        <v>1271</v>
      </c>
      <c r="F331" s="1" t="s">
        <v>16</v>
      </c>
      <c r="G331" s="3">
        <v>1</v>
      </c>
      <c r="H331" s="3">
        <v>4</v>
      </c>
      <c r="I331" s="3">
        <v>2001</v>
      </c>
      <c r="J331" s="10">
        <v>36982</v>
      </c>
      <c r="K331" s="2" t="s">
        <v>10</v>
      </c>
      <c r="L331" s="2">
        <v>91</v>
      </c>
      <c r="M331" s="1" t="s">
        <v>492</v>
      </c>
      <c r="N331" s="1" t="s">
        <v>1272</v>
      </c>
      <c r="O331" s="12">
        <v>5.4</v>
      </c>
      <c r="P331" s="3">
        <v>23031</v>
      </c>
      <c r="Q331" s="11" t="str" cm="1">
        <f t="array" ref="Q331">_xlfn.IFS(Series_y_Movies[[#This Row],[Imdb_Score]]&lt;7,"Detractor",Series_y_Movies[[#This Row],[Imdb_Score]]&lt;9,"Neutro",Series_y_Movies[[#This Row],[Imdb_Score]]&lt;=10,"Promotor")</f>
        <v>Detractor</v>
      </c>
    </row>
    <row r="332" spans="1:17" x14ac:dyDescent="0.3">
      <c r="A332" s="1">
        <v>596</v>
      </c>
      <c r="B332" s="1" t="s">
        <v>0</v>
      </c>
      <c r="C332" s="1" t="s">
        <v>1273</v>
      </c>
      <c r="D332" s="1" t="s">
        <v>687</v>
      </c>
      <c r="E332" s="1" t="s">
        <v>1274</v>
      </c>
      <c r="F332" s="1" t="s">
        <v>16</v>
      </c>
      <c r="G332" s="3">
        <v>1</v>
      </c>
      <c r="H332" s="3">
        <v>4</v>
      </c>
      <c r="I332" s="3">
        <v>2001</v>
      </c>
      <c r="J332" s="10">
        <v>36982</v>
      </c>
      <c r="K332" s="2" t="s">
        <v>10</v>
      </c>
      <c r="L332" s="2">
        <v>105</v>
      </c>
      <c r="M332" s="1" t="s">
        <v>62</v>
      </c>
      <c r="N332" s="1" t="s">
        <v>1275</v>
      </c>
      <c r="O332" s="12">
        <v>5.4</v>
      </c>
      <c r="P332" s="3">
        <v>15450</v>
      </c>
      <c r="Q332" s="11" t="str" cm="1">
        <f t="array" ref="Q332">_xlfn.IFS(Series_y_Movies[[#This Row],[Imdb_Score]]&lt;7,"Detractor",Series_y_Movies[[#This Row],[Imdb_Score]]&lt;9,"Neutro",Series_y_Movies[[#This Row],[Imdb_Score]]&lt;=10,"Promotor")</f>
        <v>Detractor</v>
      </c>
    </row>
    <row r="333" spans="1:17" x14ac:dyDescent="0.3">
      <c r="A333" s="1">
        <v>597</v>
      </c>
      <c r="B333" s="1" t="s">
        <v>0</v>
      </c>
      <c r="C333" s="1" t="s">
        <v>1276</v>
      </c>
      <c r="D333" s="1" t="s">
        <v>1277</v>
      </c>
      <c r="E333" s="1" t="s">
        <v>1278</v>
      </c>
      <c r="F333" s="1" t="s">
        <v>16</v>
      </c>
      <c r="G333" s="3">
        <v>1</v>
      </c>
      <c r="H333" s="3">
        <v>4</v>
      </c>
      <c r="I333" s="3">
        <v>2001</v>
      </c>
      <c r="J333" s="10">
        <v>36982</v>
      </c>
      <c r="K333" s="2" t="s">
        <v>10</v>
      </c>
      <c r="L333" s="2">
        <v>109</v>
      </c>
      <c r="M333" s="1" t="s">
        <v>808</v>
      </c>
      <c r="N333" s="1" t="s">
        <v>1279</v>
      </c>
      <c r="O333" s="12">
        <v>6</v>
      </c>
      <c r="P333" s="3">
        <v>89378</v>
      </c>
      <c r="Q333" s="11" t="str" cm="1">
        <f t="array" ref="Q333">_xlfn.IFS(Series_y_Movies[[#This Row],[Imdb_Score]]&lt;7,"Detractor",Series_y_Movies[[#This Row],[Imdb_Score]]&lt;9,"Neutro",Series_y_Movies[[#This Row],[Imdb_Score]]&lt;=10,"Promotor")</f>
        <v>Detractor</v>
      </c>
    </row>
    <row r="334" spans="1:17" x14ac:dyDescent="0.3">
      <c r="A334" s="1">
        <v>598</v>
      </c>
      <c r="B334" s="1" t="s">
        <v>0</v>
      </c>
      <c r="C334" s="1" t="s">
        <v>1280</v>
      </c>
      <c r="D334" s="1" t="s">
        <v>328</v>
      </c>
      <c r="E334" s="1" t="s">
        <v>1281</v>
      </c>
      <c r="F334" s="1" t="s">
        <v>16</v>
      </c>
      <c r="G334" s="3">
        <v>1</v>
      </c>
      <c r="H334" s="3">
        <v>4</v>
      </c>
      <c r="I334" s="3">
        <v>2001</v>
      </c>
      <c r="J334" s="10">
        <v>36982</v>
      </c>
      <c r="K334" s="2" t="s">
        <v>10</v>
      </c>
      <c r="L334" s="2">
        <v>106</v>
      </c>
      <c r="M334" s="1" t="s">
        <v>178</v>
      </c>
      <c r="N334" s="1" t="s">
        <v>1282</v>
      </c>
      <c r="O334" s="12">
        <v>6.6</v>
      </c>
      <c r="P334" s="3">
        <v>47503</v>
      </c>
      <c r="Q334" s="11" t="str" cm="1">
        <f t="array" ref="Q334">_xlfn.IFS(Series_y_Movies[[#This Row],[Imdb_Score]]&lt;7,"Detractor",Series_y_Movies[[#This Row],[Imdb_Score]]&lt;9,"Neutro",Series_y_Movies[[#This Row],[Imdb_Score]]&lt;=10,"Promotor")</f>
        <v>Detractor</v>
      </c>
    </row>
    <row r="335" spans="1:17" x14ac:dyDescent="0.3">
      <c r="A335" s="1">
        <v>600</v>
      </c>
      <c r="B335" s="1" t="s">
        <v>0</v>
      </c>
      <c r="C335" s="1" t="s">
        <v>1283</v>
      </c>
      <c r="D335" s="1" t="s">
        <v>1284</v>
      </c>
      <c r="E335" s="1" t="s">
        <v>1285</v>
      </c>
      <c r="F335" s="1" t="s">
        <v>16</v>
      </c>
      <c r="G335" s="3">
        <v>25</v>
      </c>
      <c r="H335" s="3">
        <v>3</v>
      </c>
      <c r="I335" s="3">
        <v>2001</v>
      </c>
      <c r="J335" s="10">
        <v>36975</v>
      </c>
      <c r="K335" s="2" t="s">
        <v>10</v>
      </c>
      <c r="L335" s="2">
        <v>112</v>
      </c>
      <c r="M335" s="1" t="s">
        <v>557</v>
      </c>
      <c r="N335" s="1" t="s">
        <v>1286</v>
      </c>
      <c r="O335" s="12">
        <v>4.2</v>
      </c>
      <c r="P335" s="3">
        <v>45921</v>
      </c>
      <c r="Q335" s="11" t="str" cm="1">
        <f t="array" ref="Q335">_xlfn.IFS(Series_y_Movies[[#This Row],[Imdb_Score]]&lt;7,"Detractor",Series_y_Movies[[#This Row],[Imdb_Score]]&lt;9,"Neutro",Series_y_Movies[[#This Row],[Imdb_Score]]&lt;=10,"Promotor")</f>
        <v>Detractor</v>
      </c>
    </row>
    <row r="336" spans="1:17" x14ac:dyDescent="0.3">
      <c r="A336" s="1">
        <v>604</v>
      </c>
      <c r="B336" s="1" t="s">
        <v>0</v>
      </c>
      <c r="C336" s="1" t="s">
        <v>1287</v>
      </c>
      <c r="D336" s="1" t="s">
        <v>1288</v>
      </c>
      <c r="E336" s="1" t="s">
        <v>1289</v>
      </c>
      <c r="F336" s="1" t="s">
        <v>16</v>
      </c>
      <c r="G336" s="3">
        <v>15</v>
      </c>
      <c r="H336" s="3">
        <v>3</v>
      </c>
      <c r="I336" s="3">
        <v>2001</v>
      </c>
      <c r="J336" s="10">
        <v>36965</v>
      </c>
      <c r="K336" s="2" t="s">
        <v>10</v>
      </c>
      <c r="L336" s="2">
        <v>92</v>
      </c>
      <c r="M336" s="1" t="s">
        <v>91</v>
      </c>
      <c r="N336" s="1" t="s">
        <v>1290</v>
      </c>
      <c r="O336" s="12">
        <v>5.0999999999999996</v>
      </c>
      <c r="P336" s="3">
        <v>47752</v>
      </c>
      <c r="Q336" s="11" t="str" cm="1">
        <f t="array" ref="Q336">_xlfn.IFS(Series_y_Movies[[#This Row],[Imdb_Score]]&lt;7,"Detractor",Series_y_Movies[[#This Row],[Imdb_Score]]&lt;9,"Neutro",Series_y_Movies[[#This Row],[Imdb_Score]]&lt;=10,"Promotor")</f>
        <v>Detractor</v>
      </c>
    </row>
    <row r="337" spans="1:17" x14ac:dyDescent="0.3">
      <c r="A337" s="1">
        <v>605</v>
      </c>
      <c r="B337" s="1" t="s">
        <v>0</v>
      </c>
      <c r="C337" s="1" t="s">
        <v>1291</v>
      </c>
      <c r="D337" s="1" t="s">
        <v>74</v>
      </c>
      <c r="E337" s="1" t="s">
        <v>1292</v>
      </c>
      <c r="F337" s="1" t="s">
        <v>16</v>
      </c>
      <c r="G337" s="3">
        <v>14</v>
      </c>
      <c r="H337" s="3">
        <v>3</v>
      </c>
      <c r="I337" s="3">
        <v>2001</v>
      </c>
      <c r="J337" s="10">
        <v>36964</v>
      </c>
      <c r="K337" s="2" t="s">
        <v>10</v>
      </c>
      <c r="L337" s="2">
        <v>107</v>
      </c>
      <c r="M337" s="1" t="s">
        <v>76</v>
      </c>
      <c r="N337" s="1" t="s">
        <v>1293</v>
      </c>
      <c r="O337" s="12">
        <v>9.5</v>
      </c>
      <c r="P337" s="3">
        <v>633880</v>
      </c>
      <c r="Q337" s="11" t="str" cm="1">
        <f t="array" ref="Q337">_xlfn.IFS(Series_y_Movies[[#This Row],[Imdb_Score]]&lt;7,"Detractor",Series_y_Movies[[#This Row],[Imdb_Score]]&lt;9,"Neutro",Series_y_Movies[[#This Row],[Imdb_Score]]&lt;=10,"Promotor")</f>
        <v>Promotor</v>
      </c>
    </row>
    <row r="338" spans="1:17" x14ac:dyDescent="0.3">
      <c r="A338" s="1">
        <v>606</v>
      </c>
      <c r="B338" s="1" t="s">
        <v>0</v>
      </c>
      <c r="C338" s="1" t="s">
        <v>1294</v>
      </c>
      <c r="D338" s="1" t="s">
        <v>1295</v>
      </c>
      <c r="E338" s="1" t="s">
        <v>1296</v>
      </c>
      <c r="F338" s="1" t="s">
        <v>16</v>
      </c>
      <c r="G338" s="3">
        <v>13</v>
      </c>
      <c r="H338" s="3">
        <v>3</v>
      </c>
      <c r="I338" s="3">
        <v>2001</v>
      </c>
      <c r="J338" s="10">
        <v>36963</v>
      </c>
      <c r="K338" s="2" t="s">
        <v>10</v>
      </c>
      <c r="L338" s="2">
        <v>107</v>
      </c>
      <c r="M338" s="1" t="s">
        <v>1297</v>
      </c>
      <c r="N338" s="1" t="s">
        <v>1298</v>
      </c>
      <c r="O338" s="12">
        <v>6.2</v>
      </c>
      <c r="P338" s="3">
        <v>5079</v>
      </c>
      <c r="Q338" s="11" t="str" cm="1">
        <f t="array" ref="Q338">_xlfn.IFS(Series_y_Movies[[#This Row],[Imdb_Score]]&lt;7,"Detractor",Series_y_Movies[[#This Row],[Imdb_Score]]&lt;9,"Neutro",Series_y_Movies[[#This Row],[Imdb_Score]]&lt;=10,"Promotor")</f>
        <v>Detractor</v>
      </c>
    </row>
    <row r="339" spans="1:17" x14ac:dyDescent="0.3">
      <c r="A339" s="1">
        <v>607</v>
      </c>
      <c r="B339" s="1" t="s">
        <v>0</v>
      </c>
      <c r="C339" s="1" t="s">
        <v>1299</v>
      </c>
      <c r="D339" s="1" t="s">
        <v>324</v>
      </c>
      <c r="E339" s="1" t="s">
        <v>1300</v>
      </c>
      <c r="F339" s="1" t="s">
        <v>16</v>
      </c>
      <c r="G339" s="3">
        <v>6</v>
      </c>
      <c r="H339" s="3">
        <v>3</v>
      </c>
      <c r="I339" s="3">
        <v>2001</v>
      </c>
      <c r="J339" s="10">
        <v>36956</v>
      </c>
      <c r="K339" s="2" t="s">
        <v>28</v>
      </c>
      <c r="L339" s="2">
        <v>119</v>
      </c>
      <c r="M339" s="1" t="s">
        <v>1301</v>
      </c>
      <c r="N339" s="1" t="s">
        <v>4739</v>
      </c>
      <c r="O339" s="12">
        <v>9.5766420970115114</v>
      </c>
      <c r="P339" s="3">
        <v>68078</v>
      </c>
      <c r="Q339" s="11" t="str" cm="1">
        <f t="array" ref="Q339">_xlfn.IFS(Series_y_Movies[[#This Row],[Imdb_Score]]&lt;7,"Detractor",Series_y_Movies[[#This Row],[Imdb_Score]]&lt;9,"Neutro",Series_y_Movies[[#This Row],[Imdb_Score]]&lt;=10,"Promotor")</f>
        <v>Promotor</v>
      </c>
    </row>
    <row r="340" spans="1:17" x14ac:dyDescent="0.3">
      <c r="A340" s="1">
        <v>608</v>
      </c>
      <c r="B340" s="1" t="s">
        <v>0</v>
      </c>
      <c r="C340" s="1" t="s">
        <v>1302</v>
      </c>
      <c r="D340" s="1" t="s">
        <v>1303</v>
      </c>
      <c r="E340" s="1" t="s">
        <v>1304</v>
      </c>
      <c r="F340" s="1" t="s">
        <v>60</v>
      </c>
      <c r="G340" s="3">
        <v>6</v>
      </c>
      <c r="H340" s="3">
        <v>3</v>
      </c>
      <c r="I340" s="3">
        <v>2001</v>
      </c>
      <c r="J340" s="10">
        <v>36956</v>
      </c>
      <c r="K340" s="2" t="s">
        <v>10</v>
      </c>
      <c r="L340" s="2">
        <v>97</v>
      </c>
      <c r="M340" s="1" t="s">
        <v>197</v>
      </c>
      <c r="N340" s="1" t="s">
        <v>1305</v>
      </c>
      <c r="O340" s="12">
        <v>9.5</v>
      </c>
      <c r="P340" s="3">
        <v>518706</v>
      </c>
      <c r="Q340" s="11" t="str" cm="1">
        <f t="array" ref="Q340">_xlfn.IFS(Series_y_Movies[[#This Row],[Imdb_Score]]&lt;7,"Detractor",Series_y_Movies[[#This Row],[Imdb_Score]]&lt;9,"Neutro",Series_y_Movies[[#This Row],[Imdb_Score]]&lt;=10,"Promotor")</f>
        <v>Promotor</v>
      </c>
    </row>
    <row r="341" spans="1:17" x14ac:dyDescent="0.3">
      <c r="A341" s="1">
        <v>609</v>
      </c>
      <c r="B341" s="1" t="s">
        <v>0</v>
      </c>
      <c r="C341" s="1" t="s">
        <v>1306</v>
      </c>
      <c r="D341" s="1" t="s">
        <v>500</v>
      </c>
      <c r="E341" s="1" t="s">
        <v>1307</v>
      </c>
      <c r="F341" s="1" t="s">
        <v>16</v>
      </c>
      <c r="G341" s="3">
        <v>5</v>
      </c>
      <c r="H341" s="3">
        <v>3</v>
      </c>
      <c r="I341" s="3">
        <v>2001</v>
      </c>
      <c r="J341" s="10">
        <v>36955</v>
      </c>
      <c r="K341" s="2" t="s">
        <v>10</v>
      </c>
      <c r="L341" s="2">
        <v>101</v>
      </c>
      <c r="M341" s="1" t="s">
        <v>66</v>
      </c>
      <c r="N341" s="1" t="s">
        <v>1308</v>
      </c>
      <c r="O341" s="12">
        <v>6</v>
      </c>
      <c r="P341" s="3">
        <v>97267</v>
      </c>
      <c r="Q341" s="11" t="str" cm="1">
        <f t="array" ref="Q341">_xlfn.IFS(Series_y_Movies[[#This Row],[Imdb_Score]]&lt;7,"Detractor",Series_y_Movies[[#This Row],[Imdb_Score]]&lt;9,"Neutro",Series_y_Movies[[#This Row],[Imdb_Score]]&lt;=10,"Promotor")</f>
        <v>Detractor</v>
      </c>
    </row>
    <row r="342" spans="1:17" x14ac:dyDescent="0.3">
      <c r="A342" s="1">
        <v>610</v>
      </c>
      <c r="B342" s="1" t="s">
        <v>0</v>
      </c>
      <c r="C342" s="1" t="s">
        <v>1309</v>
      </c>
      <c r="D342" s="1" t="s">
        <v>1310</v>
      </c>
      <c r="E342" s="1" t="s">
        <v>1311</v>
      </c>
      <c r="F342" s="1" t="s">
        <v>16</v>
      </c>
      <c r="G342" s="3">
        <v>4</v>
      </c>
      <c r="H342" s="3">
        <v>3</v>
      </c>
      <c r="I342" s="3">
        <v>2001</v>
      </c>
      <c r="J342" s="10">
        <v>36954</v>
      </c>
      <c r="K342" s="2" t="s">
        <v>28</v>
      </c>
      <c r="L342" s="2">
        <v>137</v>
      </c>
      <c r="M342" s="1" t="s">
        <v>184</v>
      </c>
      <c r="N342" s="1" t="s">
        <v>4740</v>
      </c>
      <c r="O342" s="12">
        <v>9.1999999999999993</v>
      </c>
      <c r="P342" s="3">
        <v>1864569</v>
      </c>
      <c r="Q342" s="11" t="str" cm="1">
        <f t="array" ref="Q342">_xlfn.IFS(Series_y_Movies[[#This Row],[Imdb_Score]]&lt;7,"Detractor",Series_y_Movies[[#This Row],[Imdb_Score]]&lt;9,"Neutro",Series_y_Movies[[#This Row],[Imdb_Score]]&lt;=10,"Promotor")</f>
        <v>Promotor</v>
      </c>
    </row>
    <row r="343" spans="1:17" x14ac:dyDescent="0.3">
      <c r="A343" s="1">
        <v>612</v>
      </c>
      <c r="B343" s="1" t="s">
        <v>0</v>
      </c>
      <c r="C343" s="1" t="s">
        <v>1312</v>
      </c>
      <c r="D343" s="1" t="s">
        <v>4896</v>
      </c>
      <c r="E343" s="1" t="s">
        <v>1313</v>
      </c>
      <c r="F343" s="1" t="s">
        <v>16</v>
      </c>
      <c r="G343" s="3">
        <v>28</v>
      </c>
      <c r="H343" s="3">
        <v>2</v>
      </c>
      <c r="I343" s="3">
        <v>2001</v>
      </c>
      <c r="J343" s="10">
        <v>36950</v>
      </c>
      <c r="K343" s="2" t="s">
        <v>4</v>
      </c>
      <c r="L343" s="2">
        <v>53</v>
      </c>
      <c r="M343" s="1" t="s">
        <v>1314</v>
      </c>
      <c r="N343" s="1" t="s">
        <v>1315</v>
      </c>
      <c r="O343" s="12">
        <v>6.2</v>
      </c>
      <c r="P343" s="3">
        <v>62848</v>
      </c>
      <c r="Q343" s="11" t="str" cm="1">
        <f t="array" ref="Q343">_xlfn.IFS(Series_y_Movies[[#This Row],[Imdb_Score]]&lt;7,"Detractor",Series_y_Movies[[#This Row],[Imdb_Score]]&lt;9,"Neutro",Series_y_Movies[[#This Row],[Imdb_Score]]&lt;=10,"Promotor")</f>
        <v>Detractor</v>
      </c>
    </row>
    <row r="344" spans="1:17" x14ac:dyDescent="0.3">
      <c r="A344" s="1">
        <v>614</v>
      </c>
      <c r="B344" s="1" t="s">
        <v>0</v>
      </c>
      <c r="C344" s="1" t="s">
        <v>1316</v>
      </c>
      <c r="D344" s="1" t="s">
        <v>1317</v>
      </c>
      <c r="E344" s="1" t="s">
        <v>1318</v>
      </c>
      <c r="F344" s="1" t="s">
        <v>520</v>
      </c>
      <c r="G344" s="3">
        <v>28</v>
      </c>
      <c r="H344" s="3">
        <v>2</v>
      </c>
      <c r="I344" s="3">
        <v>2001</v>
      </c>
      <c r="J344" s="10">
        <v>36950</v>
      </c>
      <c r="K344" s="2" t="s">
        <v>22</v>
      </c>
      <c r="L344" s="2">
        <v>44</v>
      </c>
      <c r="M344" s="1" t="s">
        <v>208</v>
      </c>
      <c r="N344" s="1" t="s">
        <v>1319</v>
      </c>
      <c r="O344" s="12">
        <v>5.6</v>
      </c>
      <c r="P344" s="3">
        <v>82</v>
      </c>
      <c r="Q344" s="11" t="str" cm="1">
        <f t="array" ref="Q344">_xlfn.IFS(Series_y_Movies[[#This Row],[Imdb_Score]]&lt;7,"Detractor",Series_y_Movies[[#This Row],[Imdb_Score]]&lt;9,"Neutro",Series_y_Movies[[#This Row],[Imdb_Score]]&lt;=10,"Promotor")</f>
        <v>Detractor</v>
      </c>
    </row>
    <row r="345" spans="1:17" x14ac:dyDescent="0.3">
      <c r="A345" s="1">
        <v>617</v>
      </c>
      <c r="B345" s="1" t="s">
        <v>0</v>
      </c>
      <c r="C345" s="1" t="s">
        <v>1320</v>
      </c>
      <c r="D345" s="1" t="s">
        <v>1321</v>
      </c>
      <c r="E345" s="1" t="s">
        <v>1322</v>
      </c>
      <c r="F345" s="1" t="s">
        <v>16</v>
      </c>
      <c r="G345" s="3">
        <v>21</v>
      </c>
      <c r="H345" s="3">
        <v>2</v>
      </c>
      <c r="I345" s="3">
        <v>2002</v>
      </c>
      <c r="J345" s="10">
        <v>37308</v>
      </c>
      <c r="K345" s="2" t="s">
        <v>186</v>
      </c>
      <c r="L345" s="2">
        <v>23</v>
      </c>
      <c r="M345" s="1" t="s">
        <v>1100</v>
      </c>
      <c r="N345" s="1" t="s">
        <v>1323</v>
      </c>
      <c r="O345" s="12">
        <v>5</v>
      </c>
      <c r="P345" s="3">
        <v>391</v>
      </c>
      <c r="Q345" s="11" t="str" cm="1">
        <f t="array" ref="Q345">_xlfn.IFS(Series_y_Movies[[#This Row],[Imdb_Score]]&lt;7,"Detractor",Series_y_Movies[[#This Row],[Imdb_Score]]&lt;9,"Neutro",Series_y_Movies[[#This Row],[Imdb_Score]]&lt;=10,"Promotor")</f>
        <v>Detractor</v>
      </c>
    </row>
    <row r="346" spans="1:17" x14ac:dyDescent="0.3">
      <c r="A346" s="1">
        <v>618</v>
      </c>
      <c r="B346" s="1" t="s">
        <v>0</v>
      </c>
      <c r="C346" s="1" t="s">
        <v>1324</v>
      </c>
      <c r="D346" s="1" t="s">
        <v>1325</v>
      </c>
      <c r="E346" s="1" t="s">
        <v>1326</v>
      </c>
      <c r="F346" s="1" t="s">
        <v>16</v>
      </c>
      <c r="G346" s="3">
        <v>21</v>
      </c>
      <c r="H346" s="3">
        <v>2</v>
      </c>
      <c r="I346" s="3">
        <v>2002</v>
      </c>
      <c r="J346" s="10">
        <v>37308</v>
      </c>
      <c r="K346" s="2" t="s">
        <v>186</v>
      </c>
      <c r="L346" s="2">
        <v>45</v>
      </c>
      <c r="M346" s="1" t="s">
        <v>1100</v>
      </c>
      <c r="N346" s="1" t="s">
        <v>1327</v>
      </c>
      <c r="O346" s="12">
        <v>5.2</v>
      </c>
      <c r="P346" s="3">
        <v>331</v>
      </c>
      <c r="Q346" s="11" t="str" cm="1">
        <f t="array" ref="Q346">_xlfn.IFS(Series_y_Movies[[#This Row],[Imdb_Score]]&lt;7,"Detractor",Series_y_Movies[[#This Row],[Imdb_Score]]&lt;9,"Neutro",Series_y_Movies[[#This Row],[Imdb_Score]]&lt;=10,"Promotor")</f>
        <v>Detractor</v>
      </c>
    </row>
    <row r="347" spans="1:17" x14ac:dyDescent="0.3">
      <c r="A347" s="1">
        <v>620</v>
      </c>
      <c r="B347" s="1" t="s">
        <v>0</v>
      </c>
      <c r="C347" s="1" t="s">
        <v>1328</v>
      </c>
      <c r="D347" s="1" t="s">
        <v>886</v>
      </c>
      <c r="E347" s="1" t="s">
        <v>1329</v>
      </c>
      <c r="F347" s="1" t="s">
        <v>16</v>
      </c>
      <c r="G347" s="3">
        <v>16</v>
      </c>
      <c r="H347" s="3">
        <v>2</v>
      </c>
      <c r="I347" s="3">
        <v>2002</v>
      </c>
      <c r="J347" s="10">
        <v>37303</v>
      </c>
      <c r="K347" s="2" t="s">
        <v>10</v>
      </c>
      <c r="L347" s="2">
        <v>74</v>
      </c>
      <c r="M347" s="1" t="s">
        <v>257</v>
      </c>
      <c r="N347" s="1" t="s">
        <v>1330</v>
      </c>
      <c r="O347" s="12">
        <v>5.0999999999999996</v>
      </c>
      <c r="P347" s="3">
        <v>1980525</v>
      </c>
      <c r="Q347" s="11" t="str" cm="1">
        <f t="array" ref="Q347">_xlfn.IFS(Series_y_Movies[[#This Row],[Imdb_Score]]&lt;7,"Detractor",Series_y_Movies[[#This Row],[Imdb_Score]]&lt;9,"Neutro",Series_y_Movies[[#This Row],[Imdb_Score]]&lt;=10,"Promotor")</f>
        <v>Detractor</v>
      </c>
    </row>
    <row r="348" spans="1:17" x14ac:dyDescent="0.3">
      <c r="A348" s="1">
        <v>621</v>
      </c>
      <c r="B348" s="1" t="s">
        <v>0</v>
      </c>
      <c r="C348" s="1" t="s">
        <v>1331</v>
      </c>
      <c r="D348" s="1" t="s">
        <v>1332</v>
      </c>
      <c r="E348" s="1" t="s">
        <v>1333</v>
      </c>
      <c r="F348" s="1" t="s">
        <v>16</v>
      </c>
      <c r="G348" s="3">
        <v>14</v>
      </c>
      <c r="H348" s="3">
        <v>2</v>
      </c>
      <c r="I348" s="3">
        <v>2002</v>
      </c>
      <c r="J348" s="10">
        <v>37301</v>
      </c>
      <c r="K348" s="2" t="s">
        <v>10</v>
      </c>
      <c r="L348" s="2">
        <v>107</v>
      </c>
      <c r="M348" s="1" t="s">
        <v>940</v>
      </c>
      <c r="N348" s="1" t="s">
        <v>1334</v>
      </c>
      <c r="O348" s="12">
        <v>6.3</v>
      </c>
      <c r="P348" s="3">
        <v>11962</v>
      </c>
      <c r="Q348" s="11" t="str" cm="1">
        <f t="array" ref="Q348">_xlfn.IFS(Series_y_Movies[[#This Row],[Imdb_Score]]&lt;7,"Detractor",Series_y_Movies[[#This Row],[Imdb_Score]]&lt;9,"Neutro",Series_y_Movies[[#This Row],[Imdb_Score]]&lt;=10,"Promotor")</f>
        <v>Detractor</v>
      </c>
    </row>
    <row r="349" spans="1:17" x14ac:dyDescent="0.3">
      <c r="A349" s="1">
        <v>623</v>
      </c>
      <c r="B349" s="1" t="s">
        <v>0</v>
      </c>
      <c r="C349" s="1" t="s">
        <v>1336</v>
      </c>
      <c r="D349" s="1" t="s">
        <v>596</v>
      </c>
      <c r="E349" s="1" t="s">
        <v>1337</v>
      </c>
      <c r="F349" s="1" t="s">
        <v>16</v>
      </c>
      <c r="G349" s="3">
        <v>14</v>
      </c>
      <c r="H349" s="3">
        <v>2</v>
      </c>
      <c r="I349" s="3">
        <v>2002</v>
      </c>
      <c r="J349" s="10">
        <v>37301</v>
      </c>
      <c r="K349" s="2" t="s">
        <v>22</v>
      </c>
      <c r="L349" s="2">
        <v>89</v>
      </c>
      <c r="M349" s="1" t="s">
        <v>91</v>
      </c>
      <c r="N349" s="1" t="s">
        <v>1338</v>
      </c>
      <c r="O349" s="12">
        <v>5.7</v>
      </c>
      <c r="P349" s="3">
        <v>1168268</v>
      </c>
      <c r="Q349" s="11" t="str" cm="1">
        <f t="array" ref="Q349">_xlfn.IFS(Series_y_Movies[[#This Row],[Imdb_Score]]&lt;7,"Detractor",Series_y_Movies[[#This Row],[Imdb_Score]]&lt;9,"Neutro",Series_y_Movies[[#This Row],[Imdb_Score]]&lt;=10,"Promotor")</f>
        <v>Detractor</v>
      </c>
    </row>
    <row r="350" spans="1:17" x14ac:dyDescent="0.3">
      <c r="A350" s="1">
        <v>624</v>
      </c>
      <c r="B350" s="1" t="s">
        <v>0</v>
      </c>
      <c r="C350" s="1" t="s">
        <v>1339</v>
      </c>
      <c r="D350" s="1" t="s">
        <v>1053</v>
      </c>
      <c r="E350" s="1" t="s">
        <v>1340</v>
      </c>
      <c r="F350" s="1" t="s">
        <v>16</v>
      </c>
      <c r="G350" s="3">
        <v>14</v>
      </c>
      <c r="H350" s="3">
        <v>2</v>
      </c>
      <c r="I350" s="3">
        <v>2002</v>
      </c>
      <c r="J350" s="10">
        <v>37301</v>
      </c>
      <c r="K350" s="2" t="s">
        <v>22</v>
      </c>
      <c r="L350" s="2">
        <v>110</v>
      </c>
      <c r="M350" s="1" t="s">
        <v>1341</v>
      </c>
      <c r="N350" s="1" t="s">
        <v>1342</v>
      </c>
      <c r="O350" s="12">
        <v>9.6741954941907302</v>
      </c>
      <c r="P350" s="3">
        <v>1162452</v>
      </c>
      <c r="Q350" s="11" t="str" cm="1">
        <f t="array" ref="Q350">_xlfn.IFS(Series_y_Movies[[#This Row],[Imdb_Score]]&lt;7,"Detractor",Series_y_Movies[[#This Row],[Imdb_Score]]&lt;9,"Neutro",Series_y_Movies[[#This Row],[Imdb_Score]]&lt;=10,"Promotor")</f>
        <v>Promotor</v>
      </c>
    </row>
    <row r="351" spans="1:17" x14ac:dyDescent="0.3">
      <c r="A351" s="1">
        <v>626</v>
      </c>
      <c r="B351" s="1" t="s">
        <v>0</v>
      </c>
      <c r="C351" s="1" t="s">
        <v>1344</v>
      </c>
      <c r="D351" s="1" t="s">
        <v>1345</v>
      </c>
      <c r="E351" s="1" t="s">
        <v>1346</v>
      </c>
      <c r="F351" s="1" t="s">
        <v>16</v>
      </c>
      <c r="G351" s="3">
        <v>7</v>
      </c>
      <c r="H351" s="3">
        <v>2</v>
      </c>
      <c r="I351" s="3">
        <v>2002</v>
      </c>
      <c r="J351" s="10">
        <v>37294</v>
      </c>
      <c r="K351" s="2" t="s">
        <v>10</v>
      </c>
      <c r="L351" s="2">
        <v>103</v>
      </c>
      <c r="M351" s="1" t="s">
        <v>1347</v>
      </c>
      <c r="N351" s="1" t="s">
        <v>4848</v>
      </c>
      <c r="O351" s="12">
        <v>6</v>
      </c>
      <c r="P351" s="3">
        <v>3136</v>
      </c>
      <c r="Q351" s="11" t="str" cm="1">
        <f t="array" ref="Q351">_xlfn.IFS(Series_y_Movies[[#This Row],[Imdb_Score]]&lt;7,"Detractor",Series_y_Movies[[#This Row],[Imdb_Score]]&lt;9,"Neutro",Series_y_Movies[[#This Row],[Imdb_Score]]&lt;=10,"Promotor")</f>
        <v>Detractor</v>
      </c>
    </row>
    <row r="352" spans="1:17" x14ac:dyDescent="0.3">
      <c r="A352" s="1">
        <v>627</v>
      </c>
      <c r="B352" s="1" t="s">
        <v>0</v>
      </c>
      <c r="C352" s="1" t="s">
        <v>1348</v>
      </c>
      <c r="D352" s="1" t="s">
        <v>1349</v>
      </c>
      <c r="E352" s="1" t="s">
        <v>1350</v>
      </c>
      <c r="F352" s="1" t="s">
        <v>16</v>
      </c>
      <c r="G352" s="3">
        <v>5</v>
      </c>
      <c r="H352" s="3">
        <v>2</v>
      </c>
      <c r="I352" s="3">
        <v>2002</v>
      </c>
      <c r="J352" s="10">
        <v>37292</v>
      </c>
      <c r="K352" s="2" t="s">
        <v>35</v>
      </c>
      <c r="L352" s="2">
        <v>101</v>
      </c>
      <c r="M352" s="1" t="s">
        <v>81</v>
      </c>
      <c r="N352" s="1" t="s">
        <v>1351</v>
      </c>
      <c r="O352" s="12">
        <v>9.6999999999999993</v>
      </c>
      <c r="P352" s="3">
        <v>233342</v>
      </c>
      <c r="Q352" s="11" t="str" cm="1">
        <f t="array" ref="Q352">_xlfn.IFS(Series_y_Movies[[#This Row],[Imdb_Score]]&lt;7,"Detractor",Series_y_Movies[[#This Row],[Imdb_Score]]&lt;9,"Neutro",Series_y_Movies[[#This Row],[Imdb_Score]]&lt;=10,"Promotor")</f>
        <v>Promotor</v>
      </c>
    </row>
    <row r="353" spans="1:17" x14ac:dyDescent="0.3">
      <c r="A353" s="1">
        <v>628</v>
      </c>
      <c r="B353" s="1" t="s">
        <v>0</v>
      </c>
      <c r="C353" s="1" t="s">
        <v>1352</v>
      </c>
      <c r="D353" s="1" t="s">
        <v>1353</v>
      </c>
      <c r="E353" s="1" t="s">
        <v>1354</v>
      </c>
      <c r="F353" s="1" t="s">
        <v>16</v>
      </c>
      <c r="G353" s="3">
        <v>2</v>
      </c>
      <c r="H353" s="3">
        <v>2</v>
      </c>
      <c r="I353" s="3">
        <v>2002</v>
      </c>
      <c r="J353" s="10">
        <v>37289</v>
      </c>
      <c r="K353" s="2" t="s">
        <v>4</v>
      </c>
      <c r="L353" s="2">
        <v>109</v>
      </c>
      <c r="M353" s="1" t="s">
        <v>970</v>
      </c>
      <c r="N353" s="1" t="s">
        <v>1355</v>
      </c>
      <c r="O353" s="12">
        <v>6.4</v>
      </c>
      <c r="P353" s="3">
        <v>8944</v>
      </c>
      <c r="Q353" s="11" t="str" cm="1">
        <f t="array" ref="Q353">_xlfn.IFS(Series_y_Movies[[#This Row],[Imdb_Score]]&lt;7,"Detractor",Series_y_Movies[[#This Row],[Imdb_Score]]&lt;9,"Neutro",Series_y_Movies[[#This Row],[Imdb_Score]]&lt;=10,"Promotor")</f>
        <v>Detractor</v>
      </c>
    </row>
    <row r="354" spans="1:17" x14ac:dyDescent="0.3">
      <c r="A354" s="1">
        <v>629</v>
      </c>
      <c r="B354" s="1" t="s">
        <v>0</v>
      </c>
      <c r="C354" s="1" t="s">
        <v>1356</v>
      </c>
      <c r="D354" s="1" t="s">
        <v>1357</v>
      </c>
      <c r="E354" s="1" t="s">
        <v>4741</v>
      </c>
      <c r="F354" s="1" t="s">
        <v>1358</v>
      </c>
      <c r="G354" s="3">
        <v>1</v>
      </c>
      <c r="H354" s="3">
        <v>2</v>
      </c>
      <c r="I354" s="3">
        <v>2002</v>
      </c>
      <c r="J354" s="10">
        <v>37288</v>
      </c>
      <c r="K354" s="2" t="s">
        <v>10</v>
      </c>
      <c r="L354" s="2">
        <v>121</v>
      </c>
      <c r="M354" s="1" t="s">
        <v>91</v>
      </c>
      <c r="N354" s="1" t="s">
        <v>1359</v>
      </c>
      <c r="O354" s="12">
        <v>5.8</v>
      </c>
      <c r="P354" s="3">
        <v>91533</v>
      </c>
      <c r="Q354" s="11" t="str" cm="1">
        <f t="array" ref="Q354">_xlfn.IFS(Series_y_Movies[[#This Row],[Imdb_Score]]&lt;7,"Detractor",Series_y_Movies[[#This Row],[Imdb_Score]]&lt;9,"Neutro",Series_y_Movies[[#This Row],[Imdb_Score]]&lt;=10,"Promotor")</f>
        <v>Detractor</v>
      </c>
    </row>
    <row r="355" spans="1:17" x14ac:dyDescent="0.3">
      <c r="A355" s="1">
        <v>630</v>
      </c>
      <c r="B355" s="1" t="s">
        <v>0</v>
      </c>
      <c r="C355" s="1" t="s">
        <v>1360</v>
      </c>
      <c r="D355" s="1" t="s">
        <v>1361</v>
      </c>
      <c r="E355" s="1" t="s">
        <v>1362</v>
      </c>
      <c r="F355" s="1" t="s">
        <v>16</v>
      </c>
      <c r="G355" s="3">
        <v>1</v>
      </c>
      <c r="H355" s="3">
        <v>2</v>
      </c>
      <c r="I355" s="3">
        <v>2002</v>
      </c>
      <c r="J355" s="10">
        <v>37288</v>
      </c>
      <c r="K355" s="2" t="s">
        <v>10</v>
      </c>
      <c r="L355" s="2">
        <v>98</v>
      </c>
      <c r="M355" s="1" t="s">
        <v>11</v>
      </c>
      <c r="N355" s="1" t="s">
        <v>1363</v>
      </c>
      <c r="O355" s="12">
        <v>6.4</v>
      </c>
      <c r="P355" s="3">
        <v>14693</v>
      </c>
      <c r="Q355" s="11" t="str" cm="1">
        <f t="array" ref="Q355">_xlfn.IFS(Series_y_Movies[[#This Row],[Imdb_Score]]&lt;7,"Detractor",Series_y_Movies[[#This Row],[Imdb_Score]]&lt;9,"Neutro",Series_y_Movies[[#This Row],[Imdb_Score]]&lt;=10,"Promotor")</f>
        <v>Detractor</v>
      </c>
    </row>
    <row r="356" spans="1:17" x14ac:dyDescent="0.3">
      <c r="A356" s="1">
        <v>631</v>
      </c>
      <c r="B356" s="1" t="s">
        <v>0</v>
      </c>
      <c r="C356" s="1" t="s">
        <v>1364</v>
      </c>
      <c r="D356" s="1" t="s">
        <v>1365</v>
      </c>
      <c r="E356" s="1" t="s">
        <v>1366</v>
      </c>
      <c r="F356" s="1" t="s">
        <v>16</v>
      </c>
      <c r="G356" s="3">
        <v>31</v>
      </c>
      <c r="H356" s="3">
        <v>1</v>
      </c>
      <c r="I356" s="3">
        <v>2002</v>
      </c>
      <c r="J356" s="10">
        <v>37287</v>
      </c>
      <c r="K356" s="2" t="s">
        <v>4</v>
      </c>
      <c r="L356" s="2">
        <v>11</v>
      </c>
      <c r="M356" s="1" t="s">
        <v>17</v>
      </c>
      <c r="N356" s="1" t="s">
        <v>1367</v>
      </c>
      <c r="O356" s="12">
        <v>5.3</v>
      </c>
      <c r="P356" s="3">
        <v>180749</v>
      </c>
      <c r="Q356" s="11" t="str" cm="1">
        <f t="array" ref="Q356">_xlfn.IFS(Series_y_Movies[[#This Row],[Imdb_Score]]&lt;7,"Detractor",Series_y_Movies[[#This Row],[Imdb_Score]]&lt;9,"Neutro",Series_y_Movies[[#This Row],[Imdb_Score]]&lt;=10,"Promotor")</f>
        <v>Detractor</v>
      </c>
    </row>
    <row r="357" spans="1:17" x14ac:dyDescent="0.3">
      <c r="A357" s="1">
        <v>632</v>
      </c>
      <c r="B357" s="1" t="s">
        <v>0</v>
      </c>
      <c r="C357" s="1" t="s">
        <v>1368</v>
      </c>
      <c r="D357" s="1" t="s">
        <v>1113</v>
      </c>
      <c r="E357" s="1" t="s">
        <v>1369</v>
      </c>
      <c r="F357" s="1" t="s">
        <v>1370</v>
      </c>
      <c r="G357" s="3">
        <v>28</v>
      </c>
      <c r="H357" s="3">
        <v>1</v>
      </c>
      <c r="I357" s="3">
        <v>2002</v>
      </c>
      <c r="J357" s="10">
        <v>37284</v>
      </c>
      <c r="K357" s="2" t="s">
        <v>10</v>
      </c>
      <c r="L357" s="2">
        <v>125</v>
      </c>
      <c r="M357" s="1" t="s">
        <v>785</v>
      </c>
      <c r="N357" s="1" t="s">
        <v>4742</v>
      </c>
      <c r="O357" s="12">
        <v>8.5</v>
      </c>
      <c r="P357" s="3">
        <v>1071466</v>
      </c>
      <c r="Q357" s="11" t="str" cm="1">
        <f t="array" ref="Q357">_xlfn.IFS(Series_y_Movies[[#This Row],[Imdb_Score]]&lt;7,"Detractor",Series_y_Movies[[#This Row],[Imdb_Score]]&lt;9,"Neutro",Series_y_Movies[[#This Row],[Imdb_Score]]&lt;=10,"Promotor")</f>
        <v>Neutro</v>
      </c>
    </row>
    <row r="358" spans="1:17" x14ac:dyDescent="0.3">
      <c r="A358" s="1">
        <v>641</v>
      </c>
      <c r="B358" s="1" t="s">
        <v>0</v>
      </c>
      <c r="C358" s="1" t="s">
        <v>1371</v>
      </c>
      <c r="D358" s="1" t="s">
        <v>1372</v>
      </c>
      <c r="E358" s="1" t="s">
        <v>1373</v>
      </c>
      <c r="F358" s="1" t="s">
        <v>1374</v>
      </c>
      <c r="G358" s="3">
        <v>10</v>
      </c>
      <c r="H358" s="3">
        <v>1</v>
      </c>
      <c r="I358" s="3">
        <v>2002</v>
      </c>
      <c r="J358" s="10">
        <v>37266</v>
      </c>
      <c r="K358" s="2" t="s">
        <v>10</v>
      </c>
      <c r="L358" s="2">
        <v>6</v>
      </c>
      <c r="M358" s="1" t="s">
        <v>1375</v>
      </c>
      <c r="N358" s="1" t="s">
        <v>4743</v>
      </c>
      <c r="O358" s="12">
        <v>9.1999999999999993</v>
      </c>
      <c r="P358" s="3">
        <v>521153</v>
      </c>
      <c r="Q358" s="11" t="str" cm="1">
        <f t="array" ref="Q358">_xlfn.IFS(Series_y_Movies[[#This Row],[Imdb_Score]]&lt;7,"Detractor",Series_y_Movies[[#This Row],[Imdb_Score]]&lt;9,"Neutro",Series_y_Movies[[#This Row],[Imdb_Score]]&lt;=10,"Promotor")</f>
        <v>Promotor</v>
      </c>
    </row>
    <row r="359" spans="1:17" x14ac:dyDescent="0.3">
      <c r="A359" s="1">
        <v>642</v>
      </c>
      <c r="B359" s="1" t="s">
        <v>0</v>
      </c>
      <c r="C359" s="1" t="s">
        <v>1376</v>
      </c>
      <c r="D359" s="1" t="s">
        <v>1377</v>
      </c>
      <c r="E359" s="1" t="s">
        <v>1378</v>
      </c>
      <c r="F359" s="1" t="s">
        <v>16</v>
      </c>
      <c r="G359" s="3">
        <v>10</v>
      </c>
      <c r="H359" s="3">
        <v>1</v>
      </c>
      <c r="I359" s="3">
        <v>2002</v>
      </c>
      <c r="J359" s="10">
        <v>37266</v>
      </c>
      <c r="K359" s="2" t="s">
        <v>4</v>
      </c>
      <c r="L359" s="2">
        <v>7</v>
      </c>
      <c r="M359" s="1" t="s">
        <v>17</v>
      </c>
      <c r="N359" s="1" t="s">
        <v>1379</v>
      </c>
      <c r="O359" s="12">
        <v>5.8</v>
      </c>
      <c r="P359" s="3">
        <v>1676587</v>
      </c>
      <c r="Q359" s="11" t="str" cm="1">
        <f t="array" ref="Q359">_xlfn.IFS(Series_y_Movies[[#This Row],[Imdb_Score]]&lt;7,"Detractor",Series_y_Movies[[#This Row],[Imdb_Score]]&lt;9,"Neutro",Series_y_Movies[[#This Row],[Imdb_Score]]&lt;=10,"Promotor")</f>
        <v>Detractor</v>
      </c>
    </row>
    <row r="360" spans="1:17" x14ac:dyDescent="0.3">
      <c r="A360" s="1">
        <v>643</v>
      </c>
      <c r="B360" s="1" t="s">
        <v>0</v>
      </c>
      <c r="C360" s="1" t="s">
        <v>1380</v>
      </c>
      <c r="D360" s="1" t="s">
        <v>1381</v>
      </c>
      <c r="E360" s="1" t="s">
        <v>1382</v>
      </c>
      <c r="F360" s="1" t="s">
        <v>16</v>
      </c>
      <c r="G360" s="3">
        <v>10</v>
      </c>
      <c r="H360" s="3">
        <v>1</v>
      </c>
      <c r="I360" s="3">
        <v>2002</v>
      </c>
      <c r="J360" s="10">
        <v>37266</v>
      </c>
      <c r="K360" s="2" t="s">
        <v>10</v>
      </c>
      <c r="L360" s="2">
        <v>12</v>
      </c>
      <c r="M360" s="1" t="s">
        <v>5</v>
      </c>
      <c r="N360" s="1" t="s">
        <v>1383</v>
      </c>
      <c r="O360" s="12">
        <v>5.2</v>
      </c>
      <c r="P360" s="3">
        <v>1133597</v>
      </c>
      <c r="Q360" s="11" t="str" cm="1">
        <f t="array" ref="Q360">_xlfn.IFS(Series_y_Movies[[#This Row],[Imdb_Score]]&lt;7,"Detractor",Series_y_Movies[[#This Row],[Imdb_Score]]&lt;9,"Neutro",Series_y_Movies[[#This Row],[Imdb_Score]]&lt;=10,"Promotor")</f>
        <v>Detractor</v>
      </c>
    </row>
    <row r="361" spans="1:17" x14ac:dyDescent="0.3">
      <c r="A361" s="1">
        <v>645</v>
      </c>
      <c r="B361" s="1" t="s">
        <v>0</v>
      </c>
      <c r="C361" s="1" t="s">
        <v>1384</v>
      </c>
      <c r="D361" s="1" t="s">
        <v>1385</v>
      </c>
      <c r="E361" s="1" t="s">
        <v>1386</v>
      </c>
      <c r="F361" s="1" t="s">
        <v>16</v>
      </c>
      <c r="G361" s="3">
        <v>8</v>
      </c>
      <c r="H361" s="3">
        <v>1</v>
      </c>
      <c r="I361" s="3">
        <v>2002</v>
      </c>
      <c r="J361" s="10">
        <v>37264</v>
      </c>
      <c r="K361" s="2" t="s">
        <v>10</v>
      </c>
      <c r="L361" s="2">
        <v>135</v>
      </c>
      <c r="M361" s="1" t="s">
        <v>261</v>
      </c>
      <c r="N361" s="1" t="s">
        <v>1387</v>
      </c>
      <c r="O361" s="12">
        <v>5.7</v>
      </c>
      <c r="P361" s="3">
        <v>1657262</v>
      </c>
      <c r="Q361" s="11" t="str" cm="1">
        <f t="array" ref="Q361">_xlfn.IFS(Series_y_Movies[[#This Row],[Imdb_Score]]&lt;7,"Detractor",Series_y_Movies[[#This Row],[Imdb_Score]]&lt;9,"Neutro",Series_y_Movies[[#This Row],[Imdb_Score]]&lt;=10,"Promotor")</f>
        <v>Detractor</v>
      </c>
    </row>
    <row r="362" spans="1:17" x14ac:dyDescent="0.3">
      <c r="A362" s="1">
        <v>646</v>
      </c>
      <c r="B362" s="1" t="s">
        <v>0</v>
      </c>
      <c r="C362" s="1" t="s">
        <v>1388</v>
      </c>
      <c r="D362" s="1" t="s">
        <v>1377</v>
      </c>
      <c r="E362" s="1" t="s">
        <v>1389</v>
      </c>
      <c r="F362" s="1" t="s">
        <v>16</v>
      </c>
      <c r="G362" s="3">
        <v>3</v>
      </c>
      <c r="H362" s="3">
        <v>1</v>
      </c>
      <c r="I362" s="3">
        <v>2002</v>
      </c>
      <c r="J362" s="10">
        <v>37259</v>
      </c>
      <c r="K362" s="2" t="s">
        <v>4</v>
      </c>
      <c r="L362" s="2">
        <v>6</v>
      </c>
      <c r="M362" s="1" t="s">
        <v>17</v>
      </c>
      <c r="N362" s="1" t="s">
        <v>4744</v>
      </c>
      <c r="O362" s="12">
        <v>8.0851007631978167</v>
      </c>
      <c r="P362" s="3">
        <v>801116</v>
      </c>
      <c r="Q362" s="11" t="str" cm="1">
        <f t="array" ref="Q362">_xlfn.IFS(Series_y_Movies[[#This Row],[Imdb_Score]]&lt;7,"Detractor",Series_y_Movies[[#This Row],[Imdb_Score]]&lt;9,"Neutro",Series_y_Movies[[#This Row],[Imdb_Score]]&lt;=10,"Promotor")</f>
        <v>Neutro</v>
      </c>
    </row>
    <row r="363" spans="1:17" x14ac:dyDescent="0.3">
      <c r="A363" s="1">
        <v>649</v>
      </c>
      <c r="B363" s="1" t="s">
        <v>0</v>
      </c>
      <c r="C363" s="1" t="s">
        <v>1390</v>
      </c>
      <c r="D363" s="1" t="s">
        <v>1391</v>
      </c>
      <c r="E363" s="1" t="s">
        <v>1392</v>
      </c>
      <c r="F363" s="1" t="s">
        <v>16</v>
      </c>
      <c r="G363" s="3">
        <v>1</v>
      </c>
      <c r="H363" s="3">
        <v>1</v>
      </c>
      <c r="I363" s="3">
        <v>2002</v>
      </c>
      <c r="J363" s="10">
        <v>37257</v>
      </c>
      <c r="K363" s="2" t="s">
        <v>4</v>
      </c>
      <c r="L363" s="2">
        <v>4</v>
      </c>
      <c r="M363" s="1" t="s">
        <v>17</v>
      </c>
      <c r="N363" s="1" t="s">
        <v>1393</v>
      </c>
      <c r="O363" s="12">
        <v>6.3</v>
      </c>
      <c r="P363" s="3">
        <v>904261</v>
      </c>
      <c r="Q363" s="11" t="str" cm="1">
        <f t="array" ref="Q363">_xlfn.IFS(Series_y_Movies[[#This Row],[Imdb_Score]]&lt;7,"Detractor",Series_y_Movies[[#This Row],[Imdb_Score]]&lt;9,"Neutro",Series_y_Movies[[#This Row],[Imdb_Score]]&lt;=10,"Promotor")</f>
        <v>Detractor</v>
      </c>
    </row>
    <row r="364" spans="1:17" x14ac:dyDescent="0.3">
      <c r="A364" s="1">
        <v>651</v>
      </c>
      <c r="B364" s="1" t="s">
        <v>0</v>
      </c>
      <c r="C364" s="1" t="s">
        <v>1395</v>
      </c>
      <c r="D364" s="1" t="s">
        <v>1391</v>
      </c>
      <c r="E364" s="1" t="s">
        <v>1396</v>
      </c>
      <c r="F364" s="1" t="s">
        <v>16</v>
      </c>
      <c r="G364" s="3">
        <v>1</v>
      </c>
      <c r="H364" s="3">
        <v>1</v>
      </c>
      <c r="I364" s="3">
        <v>2003</v>
      </c>
      <c r="J364" s="10">
        <v>37622</v>
      </c>
      <c r="K364" s="2" t="s">
        <v>186</v>
      </c>
      <c r="L364" s="2">
        <v>3</v>
      </c>
      <c r="M364" s="1" t="s">
        <v>17</v>
      </c>
      <c r="N364" s="1" t="s">
        <v>1397</v>
      </c>
      <c r="O364" s="12">
        <v>9.6221812812641527</v>
      </c>
      <c r="P364" s="3">
        <v>119445</v>
      </c>
      <c r="Q364" s="11" t="str" cm="1">
        <f t="array" ref="Q364">_xlfn.IFS(Series_y_Movies[[#This Row],[Imdb_Score]]&lt;7,"Detractor",Series_y_Movies[[#This Row],[Imdb_Score]]&lt;9,"Neutro",Series_y_Movies[[#This Row],[Imdb_Score]]&lt;=10,"Promotor")</f>
        <v>Promotor</v>
      </c>
    </row>
    <row r="365" spans="1:17" x14ac:dyDescent="0.3">
      <c r="A365" s="1">
        <v>652</v>
      </c>
      <c r="B365" s="1" t="s">
        <v>0</v>
      </c>
      <c r="C365" s="1" t="s">
        <v>1398</v>
      </c>
      <c r="D365" s="1" t="s">
        <v>1399</v>
      </c>
      <c r="E365" s="1" t="s">
        <v>1400</v>
      </c>
      <c r="F365" s="1" t="s">
        <v>16</v>
      </c>
      <c r="G365" s="3">
        <v>1</v>
      </c>
      <c r="H365" s="3">
        <v>1</v>
      </c>
      <c r="I365" s="3">
        <v>2003</v>
      </c>
      <c r="J365" s="10">
        <v>37622</v>
      </c>
      <c r="K365" s="2" t="s">
        <v>4</v>
      </c>
      <c r="L365" s="2">
        <v>2</v>
      </c>
      <c r="M365" s="1" t="s">
        <v>5</v>
      </c>
      <c r="N365" s="1" t="s">
        <v>1401</v>
      </c>
      <c r="O365" s="12">
        <v>9.1999999999999993</v>
      </c>
      <c r="P365" s="3">
        <v>1916981</v>
      </c>
      <c r="Q365" s="11" t="str" cm="1">
        <f t="array" ref="Q365">_xlfn.IFS(Series_y_Movies[[#This Row],[Imdb_Score]]&lt;7,"Detractor",Series_y_Movies[[#This Row],[Imdb_Score]]&lt;9,"Neutro",Series_y_Movies[[#This Row],[Imdb_Score]]&lt;=10,"Promotor")</f>
        <v>Promotor</v>
      </c>
    </row>
    <row r="366" spans="1:17" x14ac:dyDescent="0.3">
      <c r="A366" s="1">
        <v>653</v>
      </c>
      <c r="B366" s="1" t="s">
        <v>0</v>
      </c>
      <c r="C366" s="1" t="s">
        <v>1402</v>
      </c>
      <c r="D366" s="1" t="s">
        <v>1394</v>
      </c>
      <c r="E366" s="1" t="s">
        <v>1403</v>
      </c>
      <c r="F366" s="1" t="s">
        <v>16</v>
      </c>
      <c r="G366" s="3">
        <v>1</v>
      </c>
      <c r="H366" s="3">
        <v>1</v>
      </c>
      <c r="I366" s="3">
        <v>2003</v>
      </c>
      <c r="J366" s="10">
        <v>37622</v>
      </c>
      <c r="K366" s="2" t="s">
        <v>4</v>
      </c>
      <c r="L366" s="2">
        <v>7</v>
      </c>
      <c r="M366" s="1" t="s">
        <v>17</v>
      </c>
      <c r="N366" s="1" t="s">
        <v>1404</v>
      </c>
      <c r="O366" s="12">
        <v>8.1</v>
      </c>
      <c r="P366" s="3">
        <v>257059</v>
      </c>
      <c r="Q366" s="11" t="str" cm="1">
        <f t="array" ref="Q366">_xlfn.IFS(Series_y_Movies[[#This Row],[Imdb_Score]]&lt;7,"Detractor",Series_y_Movies[[#This Row],[Imdb_Score]]&lt;9,"Neutro",Series_y_Movies[[#This Row],[Imdb_Score]]&lt;=10,"Promotor")</f>
        <v>Neutro</v>
      </c>
    </row>
    <row r="367" spans="1:17" x14ac:dyDescent="0.3">
      <c r="A367" s="1">
        <v>654</v>
      </c>
      <c r="B367" s="1" t="s">
        <v>0</v>
      </c>
      <c r="C367" s="1" t="s">
        <v>1405</v>
      </c>
      <c r="D367" s="1" t="s">
        <v>1391</v>
      </c>
      <c r="E367" s="1" t="s">
        <v>1406</v>
      </c>
      <c r="F367" s="1" t="s">
        <v>16</v>
      </c>
      <c r="G367" s="3">
        <v>1</v>
      </c>
      <c r="H367" s="3">
        <v>1</v>
      </c>
      <c r="I367" s="3">
        <v>2003</v>
      </c>
      <c r="J367" s="10">
        <v>37622</v>
      </c>
      <c r="K367" s="2" t="s">
        <v>35</v>
      </c>
      <c r="L367" s="2">
        <v>8</v>
      </c>
      <c r="M367" s="1" t="s">
        <v>17</v>
      </c>
      <c r="N367" s="1" t="s">
        <v>1407</v>
      </c>
      <c r="O367" s="12">
        <v>5.2</v>
      </c>
      <c r="P367" s="3">
        <v>1220391</v>
      </c>
      <c r="Q367" s="11" t="str" cm="1">
        <f t="array" ref="Q367">_xlfn.IFS(Series_y_Movies[[#This Row],[Imdb_Score]]&lt;7,"Detractor",Series_y_Movies[[#This Row],[Imdb_Score]]&lt;9,"Neutro",Series_y_Movies[[#This Row],[Imdb_Score]]&lt;=10,"Promotor")</f>
        <v>Detractor</v>
      </c>
    </row>
    <row r="368" spans="1:17" x14ac:dyDescent="0.3">
      <c r="A368" s="1">
        <v>655</v>
      </c>
      <c r="B368" s="1" t="s">
        <v>0</v>
      </c>
      <c r="C368" s="1" t="s">
        <v>1408</v>
      </c>
      <c r="D368" s="1" t="s">
        <v>1391</v>
      </c>
      <c r="E368" s="1" t="s">
        <v>1392</v>
      </c>
      <c r="F368" s="1" t="s">
        <v>16</v>
      </c>
      <c r="G368" s="3">
        <v>1</v>
      </c>
      <c r="H368" s="3">
        <v>1</v>
      </c>
      <c r="I368" s="3">
        <v>2003</v>
      </c>
      <c r="J368" s="10">
        <v>37622</v>
      </c>
      <c r="K368" s="2" t="s">
        <v>186</v>
      </c>
      <c r="L368" s="2">
        <v>4</v>
      </c>
      <c r="M368" s="1" t="s">
        <v>17</v>
      </c>
      <c r="N368" s="1" t="s">
        <v>1409</v>
      </c>
      <c r="O368" s="12">
        <v>8.1999999999999993</v>
      </c>
      <c r="P368" s="3">
        <v>1554564</v>
      </c>
      <c r="Q368" s="11" t="str" cm="1">
        <f t="array" ref="Q368">_xlfn.IFS(Series_y_Movies[[#This Row],[Imdb_Score]]&lt;7,"Detractor",Series_y_Movies[[#This Row],[Imdb_Score]]&lt;9,"Neutro",Series_y_Movies[[#This Row],[Imdb_Score]]&lt;=10,"Promotor")</f>
        <v>Neutro</v>
      </c>
    </row>
    <row r="369" spans="1:17" x14ac:dyDescent="0.3">
      <c r="A369" s="1">
        <v>656</v>
      </c>
      <c r="B369" s="1" t="s">
        <v>0</v>
      </c>
      <c r="C369" s="1" t="s">
        <v>1410</v>
      </c>
      <c r="D369" s="1" t="s">
        <v>1399</v>
      </c>
      <c r="E369" s="1" t="s">
        <v>1411</v>
      </c>
      <c r="F369" s="1" t="s">
        <v>16</v>
      </c>
      <c r="G369" s="3">
        <v>1</v>
      </c>
      <c r="H369" s="3">
        <v>1</v>
      </c>
      <c r="I369" s="3">
        <v>2003</v>
      </c>
      <c r="J369" s="10">
        <v>37622</v>
      </c>
      <c r="K369" s="2" t="s">
        <v>4</v>
      </c>
      <c r="L369" s="2">
        <v>2</v>
      </c>
      <c r="M369" s="1" t="s">
        <v>5</v>
      </c>
      <c r="N369" s="1" t="s">
        <v>1412</v>
      </c>
      <c r="O369" s="12">
        <v>6.1</v>
      </c>
      <c r="P369" s="3">
        <v>782218</v>
      </c>
      <c r="Q369" s="11" t="str" cm="1">
        <f t="array" ref="Q369">_xlfn.IFS(Series_y_Movies[[#This Row],[Imdb_Score]]&lt;7,"Detractor",Series_y_Movies[[#This Row],[Imdb_Score]]&lt;9,"Neutro",Series_y_Movies[[#This Row],[Imdb_Score]]&lt;=10,"Promotor")</f>
        <v>Detractor</v>
      </c>
    </row>
    <row r="370" spans="1:17" x14ac:dyDescent="0.3">
      <c r="A370" s="1">
        <v>657</v>
      </c>
      <c r="B370" s="1" t="s">
        <v>0</v>
      </c>
      <c r="C370" s="1" t="s">
        <v>1413</v>
      </c>
      <c r="D370" s="1" t="s">
        <v>859</v>
      </c>
      <c r="E370" s="1" t="s">
        <v>1414</v>
      </c>
      <c r="F370" s="1" t="s">
        <v>16</v>
      </c>
      <c r="G370" s="3">
        <v>1</v>
      </c>
      <c r="H370" s="3">
        <v>1</v>
      </c>
      <c r="I370" s="3">
        <v>2003</v>
      </c>
      <c r="J370" s="10">
        <v>37622</v>
      </c>
      <c r="K370" s="2" t="s">
        <v>10</v>
      </c>
      <c r="L370" s="2">
        <v>99</v>
      </c>
      <c r="M370" s="1" t="s">
        <v>1415</v>
      </c>
      <c r="N370" s="1" t="s">
        <v>1416</v>
      </c>
      <c r="O370" s="12">
        <v>9.7642422337379351</v>
      </c>
      <c r="P370" s="3">
        <v>107140</v>
      </c>
      <c r="Q370" s="11" t="str" cm="1">
        <f t="array" ref="Q370">_xlfn.IFS(Series_y_Movies[[#This Row],[Imdb_Score]]&lt;7,"Detractor",Series_y_Movies[[#This Row],[Imdb_Score]]&lt;9,"Neutro",Series_y_Movies[[#This Row],[Imdb_Score]]&lt;=10,"Promotor")</f>
        <v>Promotor</v>
      </c>
    </row>
    <row r="371" spans="1:17" x14ac:dyDescent="0.3">
      <c r="A371" s="1">
        <v>658</v>
      </c>
      <c r="B371" s="1" t="s">
        <v>0</v>
      </c>
      <c r="C371" s="1" t="s">
        <v>1417</v>
      </c>
      <c r="D371" s="1" t="s">
        <v>1418</v>
      </c>
      <c r="E371" s="1" t="s">
        <v>1419</v>
      </c>
      <c r="F371" s="1" t="s">
        <v>16</v>
      </c>
      <c r="G371" s="3">
        <v>1</v>
      </c>
      <c r="H371" s="3">
        <v>1</v>
      </c>
      <c r="I371" s="3">
        <v>2003</v>
      </c>
      <c r="J371" s="10">
        <v>37622</v>
      </c>
      <c r="K371" s="2" t="s">
        <v>22</v>
      </c>
      <c r="L371" s="2">
        <v>47</v>
      </c>
      <c r="M371" s="1" t="s">
        <v>41</v>
      </c>
      <c r="N371" s="1" t="s">
        <v>4745</v>
      </c>
      <c r="O371" s="12">
        <v>6</v>
      </c>
      <c r="P371" s="3">
        <v>264</v>
      </c>
      <c r="Q371" s="11" t="str" cm="1">
        <f t="array" ref="Q371">_xlfn.IFS(Series_y_Movies[[#This Row],[Imdb_Score]]&lt;7,"Detractor",Series_y_Movies[[#This Row],[Imdb_Score]]&lt;9,"Neutro",Series_y_Movies[[#This Row],[Imdb_Score]]&lt;=10,"Promotor")</f>
        <v>Detractor</v>
      </c>
    </row>
    <row r="372" spans="1:17" x14ac:dyDescent="0.3">
      <c r="A372" s="1">
        <v>659</v>
      </c>
      <c r="B372" s="1" t="s">
        <v>0</v>
      </c>
      <c r="C372" s="1" t="s">
        <v>1420</v>
      </c>
      <c r="D372" s="1" t="s">
        <v>1421</v>
      </c>
      <c r="E372" s="1" t="s">
        <v>239</v>
      </c>
      <c r="F372" s="1" t="s">
        <v>16</v>
      </c>
      <c r="G372" s="3">
        <v>1</v>
      </c>
      <c r="H372" s="3">
        <v>1</v>
      </c>
      <c r="I372" s="3">
        <v>2003</v>
      </c>
      <c r="J372" s="10">
        <v>37622</v>
      </c>
      <c r="K372" s="2" t="s">
        <v>22</v>
      </c>
      <c r="L372" s="2">
        <v>45</v>
      </c>
      <c r="M372" s="1" t="s">
        <v>41</v>
      </c>
      <c r="N372" s="1" t="s">
        <v>1422</v>
      </c>
      <c r="O372" s="12">
        <v>6.4</v>
      </c>
      <c r="P372" s="3">
        <v>113</v>
      </c>
      <c r="Q372" s="11" t="str" cm="1">
        <f t="array" ref="Q372">_xlfn.IFS(Series_y_Movies[[#This Row],[Imdb_Score]]&lt;7,"Detractor",Series_y_Movies[[#This Row],[Imdb_Score]]&lt;9,"Neutro",Series_y_Movies[[#This Row],[Imdb_Score]]&lt;=10,"Promotor")</f>
        <v>Detractor</v>
      </c>
    </row>
    <row r="373" spans="1:17" x14ac:dyDescent="0.3">
      <c r="A373" s="1">
        <v>660</v>
      </c>
      <c r="B373" s="1" t="s">
        <v>0</v>
      </c>
      <c r="C373" s="1" t="s">
        <v>1423</v>
      </c>
      <c r="D373" s="1" t="s">
        <v>1424</v>
      </c>
      <c r="E373" s="1" t="s">
        <v>1425</v>
      </c>
      <c r="F373" s="1" t="s">
        <v>1152</v>
      </c>
      <c r="G373" s="3">
        <v>1</v>
      </c>
      <c r="H373" s="3">
        <v>1</v>
      </c>
      <c r="I373" s="3">
        <v>2003</v>
      </c>
      <c r="J373" s="10">
        <v>37622</v>
      </c>
      <c r="K373" s="2" t="s">
        <v>22</v>
      </c>
      <c r="L373" s="2">
        <v>45</v>
      </c>
      <c r="M373" s="1" t="s">
        <v>41</v>
      </c>
      <c r="N373" s="1" t="s">
        <v>1426</v>
      </c>
      <c r="O373" s="12">
        <v>9.1</v>
      </c>
      <c r="P373" s="3">
        <v>716854</v>
      </c>
      <c r="Q373" s="11" t="str" cm="1">
        <f t="array" ref="Q373">_xlfn.IFS(Series_y_Movies[[#This Row],[Imdb_Score]]&lt;7,"Detractor",Series_y_Movies[[#This Row],[Imdb_Score]]&lt;9,"Neutro",Series_y_Movies[[#This Row],[Imdb_Score]]&lt;=10,"Promotor")</f>
        <v>Promotor</v>
      </c>
    </row>
    <row r="374" spans="1:17" x14ac:dyDescent="0.3">
      <c r="A374" s="1">
        <v>661</v>
      </c>
      <c r="B374" s="1" t="s">
        <v>0</v>
      </c>
      <c r="C374" s="1" t="s">
        <v>1427</v>
      </c>
      <c r="D374" s="1" t="s">
        <v>1428</v>
      </c>
      <c r="E374" s="1" t="s">
        <v>239</v>
      </c>
      <c r="F374" s="1" t="s">
        <v>16</v>
      </c>
      <c r="G374" s="3">
        <v>1</v>
      </c>
      <c r="H374" s="3">
        <v>1</v>
      </c>
      <c r="I374" s="3">
        <v>2003</v>
      </c>
      <c r="J374" s="10">
        <v>37622</v>
      </c>
      <c r="K374" s="2" t="s">
        <v>22</v>
      </c>
      <c r="L374" s="2">
        <v>44</v>
      </c>
      <c r="M374" s="1" t="s">
        <v>208</v>
      </c>
      <c r="N374" s="1" t="s">
        <v>1429</v>
      </c>
      <c r="O374" s="12">
        <v>8.9255428186705021</v>
      </c>
      <c r="P374" s="3">
        <v>164</v>
      </c>
      <c r="Q374" s="11" t="str" cm="1">
        <f t="array" ref="Q374">_xlfn.IFS(Series_y_Movies[[#This Row],[Imdb_Score]]&lt;7,"Detractor",Series_y_Movies[[#This Row],[Imdb_Score]]&lt;9,"Neutro",Series_y_Movies[[#This Row],[Imdb_Score]]&lt;=10,"Promotor")</f>
        <v>Neutro</v>
      </c>
    </row>
    <row r="375" spans="1:17" x14ac:dyDescent="0.3">
      <c r="A375" s="1">
        <v>662</v>
      </c>
      <c r="B375" s="1" t="s">
        <v>0</v>
      </c>
      <c r="C375" s="1" t="s">
        <v>1430</v>
      </c>
      <c r="D375" s="1" t="s">
        <v>1024</v>
      </c>
      <c r="E375" s="1" t="s">
        <v>239</v>
      </c>
      <c r="F375" s="1" t="s">
        <v>520</v>
      </c>
      <c r="G375" s="3">
        <v>1</v>
      </c>
      <c r="H375" s="3">
        <v>1</v>
      </c>
      <c r="I375" s="3">
        <v>2003</v>
      </c>
      <c r="J375" s="10">
        <v>37622</v>
      </c>
      <c r="K375" s="2" t="s">
        <v>31</v>
      </c>
      <c r="L375" s="2">
        <v>48</v>
      </c>
      <c r="M375" s="1" t="s">
        <v>208</v>
      </c>
      <c r="N375" s="1" t="s">
        <v>4746</v>
      </c>
      <c r="O375" s="12">
        <v>6.3</v>
      </c>
      <c r="P375" s="3">
        <v>138</v>
      </c>
      <c r="Q375" s="11" t="str" cm="1">
        <f t="array" ref="Q375">_xlfn.IFS(Series_y_Movies[[#This Row],[Imdb_Score]]&lt;7,"Detractor",Series_y_Movies[[#This Row],[Imdb_Score]]&lt;9,"Neutro",Series_y_Movies[[#This Row],[Imdb_Score]]&lt;=10,"Promotor")</f>
        <v>Detractor</v>
      </c>
    </row>
    <row r="376" spans="1:17" x14ac:dyDescent="0.3">
      <c r="A376" s="1">
        <v>663</v>
      </c>
      <c r="B376" s="1" t="s">
        <v>0</v>
      </c>
      <c r="C376" s="1" t="s">
        <v>1431</v>
      </c>
      <c r="D376" s="1" t="s">
        <v>1421</v>
      </c>
      <c r="E376" s="1" t="s">
        <v>239</v>
      </c>
      <c r="F376" s="1" t="s">
        <v>1152</v>
      </c>
      <c r="G376" s="3">
        <v>1</v>
      </c>
      <c r="H376" s="3">
        <v>1</v>
      </c>
      <c r="I376" s="3">
        <v>2003</v>
      </c>
      <c r="J376" s="10">
        <v>37622</v>
      </c>
      <c r="K376" s="2" t="s">
        <v>22</v>
      </c>
      <c r="L376" s="2">
        <v>45</v>
      </c>
      <c r="M376" s="1" t="s">
        <v>208</v>
      </c>
      <c r="N376" s="1" t="s">
        <v>1432</v>
      </c>
      <c r="O376" s="12">
        <v>6.4</v>
      </c>
      <c r="P376" s="3">
        <v>435</v>
      </c>
      <c r="Q376" s="11" t="str" cm="1">
        <f t="array" ref="Q376">_xlfn.IFS(Series_y_Movies[[#This Row],[Imdb_Score]]&lt;7,"Detractor",Series_y_Movies[[#This Row],[Imdb_Score]]&lt;9,"Neutro",Series_y_Movies[[#This Row],[Imdb_Score]]&lt;=10,"Promotor")</f>
        <v>Detractor</v>
      </c>
    </row>
    <row r="377" spans="1:17" x14ac:dyDescent="0.3">
      <c r="A377" s="1">
        <v>665</v>
      </c>
      <c r="B377" s="1" t="s">
        <v>0</v>
      </c>
      <c r="C377" s="1" t="s">
        <v>1433</v>
      </c>
      <c r="D377" s="1" t="s">
        <v>1434</v>
      </c>
      <c r="E377" s="1" t="s">
        <v>1435</v>
      </c>
      <c r="F377" s="1" t="s">
        <v>16</v>
      </c>
      <c r="G377" s="3">
        <v>1</v>
      </c>
      <c r="H377" s="3">
        <v>1</v>
      </c>
      <c r="I377" s="3">
        <v>2003</v>
      </c>
      <c r="J377" s="10">
        <v>37622</v>
      </c>
      <c r="K377" s="2" t="s">
        <v>22</v>
      </c>
      <c r="L377" s="2">
        <v>89</v>
      </c>
      <c r="M377" s="1" t="s">
        <v>1436</v>
      </c>
      <c r="N377" s="1" t="s">
        <v>1437</v>
      </c>
      <c r="O377" s="12">
        <v>5.4</v>
      </c>
      <c r="P377" s="3">
        <v>120</v>
      </c>
      <c r="Q377" s="11" t="str" cm="1">
        <f t="array" ref="Q377">_xlfn.IFS(Series_y_Movies[[#This Row],[Imdb_Score]]&lt;7,"Detractor",Series_y_Movies[[#This Row],[Imdb_Score]]&lt;9,"Neutro",Series_y_Movies[[#This Row],[Imdb_Score]]&lt;=10,"Promotor")</f>
        <v>Detractor</v>
      </c>
    </row>
    <row r="378" spans="1:17" x14ac:dyDescent="0.3">
      <c r="A378" s="1">
        <v>666</v>
      </c>
      <c r="B378" s="1" t="s">
        <v>0</v>
      </c>
      <c r="C378" s="1" t="s">
        <v>1438</v>
      </c>
      <c r="D378" s="1" t="s">
        <v>1439</v>
      </c>
      <c r="E378" s="1" t="s">
        <v>4747</v>
      </c>
      <c r="F378" s="1" t="s">
        <v>16</v>
      </c>
      <c r="G378" s="3">
        <v>1</v>
      </c>
      <c r="H378" s="3">
        <v>1</v>
      </c>
      <c r="I378" s="3">
        <v>2003</v>
      </c>
      <c r="J378" s="10">
        <v>37622</v>
      </c>
      <c r="K378" s="2" t="s">
        <v>10</v>
      </c>
      <c r="L378" s="2">
        <v>119</v>
      </c>
      <c r="M378" s="1" t="s">
        <v>1043</v>
      </c>
      <c r="N378" s="1" t="s">
        <v>1440</v>
      </c>
      <c r="O378" s="12">
        <v>9.0683359525833644</v>
      </c>
      <c r="P378" s="3">
        <v>92388</v>
      </c>
      <c r="Q378" s="11" t="str" cm="1">
        <f t="array" ref="Q378">_xlfn.IFS(Series_y_Movies[[#This Row],[Imdb_Score]]&lt;7,"Detractor",Series_y_Movies[[#This Row],[Imdb_Score]]&lt;9,"Neutro",Series_y_Movies[[#This Row],[Imdb_Score]]&lt;=10,"Promotor")</f>
        <v>Promotor</v>
      </c>
    </row>
    <row r="379" spans="1:17" x14ac:dyDescent="0.3">
      <c r="A379" s="1">
        <v>667</v>
      </c>
      <c r="B379" s="1" t="s">
        <v>0</v>
      </c>
      <c r="C379" s="1" t="s">
        <v>1441</v>
      </c>
      <c r="D379" s="1" t="s">
        <v>1442</v>
      </c>
      <c r="E379" s="1" t="s">
        <v>1443</v>
      </c>
      <c r="F379" s="1" t="s">
        <v>16</v>
      </c>
      <c r="G379" s="3">
        <v>1</v>
      </c>
      <c r="H379" s="3">
        <v>1</v>
      </c>
      <c r="I379" s="3">
        <v>2003</v>
      </c>
      <c r="J379" s="10">
        <v>37622</v>
      </c>
      <c r="K379" s="2" t="s">
        <v>22</v>
      </c>
      <c r="L379" s="2">
        <v>42</v>
      </c>
      <c r="M379" s="1" t="s">
        <v>49</v>
      </c>
      <c r="N379" s="1" t="s">
        <v>1444</v>
      </c>
      <c r="O379" s="12">
        <v>6.2</v>
      </c>
      <c r="P379" s="3">
        <v>999784</v>
      </c>
      <c r="Q379" s="11" t="str" cm="1">
        <f t="array" ref="Q379">_xlfn.IFS(Series_y_Movies[[#This Row],[Imdb_Score]]&lt;7,"Detractor",Series_y_Movies[[#This Row],[Imdb_Score]]&lt;9,"Neutro",Series_y_Movies[[#This Row],[Imdb_Score]]&lt;=10,"Promotor")</f>
        <v>Detractor</v>
      </c>
    </row>
    <row r="380" spans="1:17" x14ac:dyDescent="0.3">
      <c r="A380" s="1">
        <v>668</v>
      </c>
      <c r="B380" s="1" t="s">
        <v>0</v>
      </c>
      <c r="C380" s="1" t="s">
        <v>1445</v>
      </c>
      <c r="D380" s="1" t="s">
        <v>4896</v>
      </c>
      <c r="E380" s="1" t="s">
        <v>1446</v>
      </c>
      <c r="F380" s="1" t="s">
        <v>16</v>
      </c>
      <c r="G380" s="3">
        <v>1</v>
      </c>
      <c r="H380" s="3">
        <v>1</v>
      </c>
      <c r="I380" s="3">
        <v>2003</v>
      </c>
      <c r="J380" s="10">
        <v>37622</v>
      </c>
      <c r="K380" s="2" t="s">
        <v>186</v>
      </c>
      <c r="L380" s="2">
        <v>23</v>
      </c>
      <c r="M380" s="1" t="s">
        <v>1447</v>
      </c>
      <c r="N380" s="1" t="s">
        <v>1448</v>
      </c>
      <c r="O380" s="12">
        <v>5.3</v>
      </c>
      <c r="P380" s="3">
        <v>379</v>
      </c>
      <c r="Q380" s="11" t="str" cm="1">
        <f t="array" ref="Q380">_xlfn.IFS(Series_y_Movies[[#This Row],[Imdb_Score]]&lt;7,"Detractor",Series_y_Movies[[#This Row],[Imdb_Score]]&lt;9,"Neutro",Series_y_Movies[[#This Row],[Imdb_Score]]&lt;=10,"Promotor")</f>
        <v>Detractor</v>
      </c>
    </row>
    <row r="381" spans="1:17" x14ac:dyDescent="0.3">
      <c r="A381" s="1">
        <v>671</v>
      </c>
      <c r="B381" s="1" t="s">
        <v>0</v>
      </c>
      <c r="C381" s="1" t="s">
        <v>1449</v>
      </c>
      <c r="D381" s="1" t="s">
        <v>1450</v>
      </c>
      <c r="E381" s="1" t="s">
        <v>1451</v>
      </c>
      <c r="F381" s="1" t="s">
        <v>16</v>
      </c>
      <c r="G381" s="3">
        <v>1</v>
      </c>
      <c r="H381" s="3">
        <v>1</v>
      </c>
      <c r="I381" s="3">
        <v>2003</v>
      </c>
      <c r="J381" s="10">
        <v>37622</v>
      </c>
      <c r="K381" s="2" t="s">
        <v>35</v>
      </c>
      <c r="L381" s="2">
        <v>4</v>
      </c>
      <c r="M381" s="1" t="s">
        <v>81</v>
      </c>
      <c r="N381" s="1" t="s">
        <v>1452</v>
      </c>
      <c r="O381" s="12">
        <v>8.5438895804974333</v>
      </c>
      <c r="P381" s="3">
        <v>465244</v>
      </c>
      <c r="Q381" s="11" t="str" cm="1">
        <f t="array" ref="Q381">_xlfn.IFS(Series_y_Movies[[#This Row],[Imdb_Score]]&lt;7,"Detractor",Series_y_Movies[[#This Row],[Imdb_Score]]&lt;9,"Neutro",Series_y_Movies[[#This Row],[Imdb_Score]]&lt;=10,"Promotor")</f>
        <v>Neutro</v>
      </c>
    </row>
    <row r="382" spans="1:17" x14ac:dyDescent="0.3">
      <c r="A382" s="1">
        <v>675</v>
      </c>
      <c r="B382" s="1" t="s">
        <v>0</v>
      </c>
      <c r="C382" s="1" t="s">
        <v>1453</v>
      </c>
      <c r="D382" s="1" t="s">
        <v>1377</v>
      </c>
      <c r="E382" s="1" t="s">
        <v>1454</v>
      </c>
      <c r="F382" s="1" t="s">
        <v>16</v>
      </c>
      <c r="G382" s="3">
        <v>27</v>
      </c>
      <c r="H382" s="3">
        <v>12</v>
      </c>
      <c r="I382" s="3">
        <v>2003</v>
      </c>
      <c r="J382" s="10">
        <v>37982</v>
      </c>
      <c r="K382" s="2" t="s">
        <v>4</v>
      </c>
      <c r="L382" s="2">
        <v>7</v>
      </c>
      <c r="M382" s="1" t="s">
        <v>17</v>
      </c>
      <c r="N382" s="1" t="s">
        <v>1455</v>
      </c>
      <c r="O382" s="12">
        <v>8.5</v>
      </c>
      <c r="P382" s="3">
        <v>479980</v>
      </c>
      <c r="Q382" s="11" t="str" cm="1">
        <f t="array" ref="Q382">_xlfn.IFS(Series_y_Movies[[#This Row],[Imdb_Score]]&lt;7,"Detractor",Series_y_Movies[[#This Row],[Imdb_Score]]&lt;9,"Neutro",Series_y_Movies[[#This Row],[Imdb_Score]]&lt;=10,"Promotor")</f>
        <v>Neutro</v>
      </c>
    </row>
    <row r="383" spans="1:17" x14ac:dyDescent="0.3">
      <c r="A383" s="1">
        <v>676</v>
      </c>
      <c r="B383" s="1" t="s">
        <v>0</v>
      </c>
      <c r="C383" s="1" t="s">
        <v>1456</v>
      </c>
      <c r="D383" s="1" t="s">
        <v>1457</v>
      </c>
      <c r="E383" s="1" t="s">
        <v>1458</v>
      </c>
      <c r="F383" s="1" t="s">
        <v>16</v>
      </c>
      <c r="G383" s="3">
        <v>26</v>
      </c>
      <c r="H383" s="3">
        <v>12</v>
      </c>
      <c r="I383" s="3">
        <v>2003</v>
      </c>
      <c r="J383" s="10">
        <v>37981</v>
      </c>
      <c r="K383" s="2" t="s">
        <v>28</v>
      </c>
      <c r="L383" s="2">
        <v>152</v>
      </c>
      <c r="M383" s="1" t="s">
        <v>98</v>
      </c>
      <c r="N383" s="1" t="s">
        <v>1459</v>
      </c>
      <c r="O383" s="12">
        <v>8.1</v>
      </c>
      <c r="P383" s="3">
        <v>431428</v>
      </c>
      <c r="Q383" s="11" t="str" cm="1">
        <f t="array" ref="Q383">_xlfn.IFS(Series_y_Movies[[#This Row],[Imdb_Score]]&lt;7,"Detractor",Series_y_Movies[[#This Row],[Imdb_Score]]&lt;9,"Neutro",Series_y_Movies[[#This Row],[Imdb_Score]]&lt;=10,"Promotor")</f>
        <v>Neutro</v>
      </c>
    </row>
    <row r="384" spans="1:17" x14ac:dyDescent="0.3">
      <c r="A384" s="1">
        <v>677</v>
      </c>
      <c r="B384" s="1" t="s">
        <v>0</v>
      </c>
      <c r="C384" s="1" t="s">
        <v>1460</v>
      </c>
      <c r="D384" s="1" t="s">
        <v>1377</v>
      </c>
      <c r="E384" s="1" t="s">
        <v>1461</v>
      </c>
      <c r="F384" s="1" t="s">
        <v>16</v>
      </c>
      <c r="G384" s="3">
        <v>20</v>
      </c>
      <c r="H384" s="3">
        <v>12</v>
      </c>
      <c r="I384" s="3">
        <v>2003</v>
      </c>
      <c r="J384" s="10">
        <v>37975</v>
      </c>
      <c r="K384" s="2" t="s">
        <v>4</v>
      </c>
      <c r="L384" s="2">
        <v>6</v>
      </c>
      <c r="M384" s="1" t="s">
        <v>17</v>
      </c>
      <c r="N384" s="1" t="s">
        <v>1462</v>
      </c>
      <c r="O384" s="12">
        <v>9</v>
      </c>
      <c r="P384" s="3">
        <v>1599896</v>
      </c>
      <c r="Q384" s="11" t="str" cm="1">
        <f t="array" ref="Q384">_xlfn.IFS(Series_y_Movies[[#This Row],[Imdb_Score]]&lt;7,"Detractor",Series_y_Movies[[#This Row],[Imdb_Score]]&lt;9,"Neutro",Series_y_Movies[[#This Row],[Imdb_Score]]&lt;=10,"Promotor")</f>
        <v>Promotor</v>
      </c>
    </row>
    <row r="385" spans="1:17" x14ac:dyDescent="0.3">
      <c r="A385" s="1">
        <v>678</v>
      </c>
      <c r="B385" s="1" t="s">
        <v>0</v>
      </c>
      <c r="C385" s="1" t="s">
        <v>1463</v>
      </c>
      <c r="D385" s="1" t="s">
        <v>1464</v>
      </c>
      <c r="E385" s="1" t="s">
        <v>1465</v>
      </c>
      <c r="F385" s="1" t="s">
        <v>109</v>
      </c>
      <c r="G385" s="3">
        <v>20</v>
      </c>
      <c r="H385" s="3">
        <v>12</v>
      </c>
      <c r="I385" s="3">
        <v>2003</v>
      </c>
      <c r="J385" s="10">
        <v>37975</v>
      </c>
      <c r="K385" s="2" t="s">
        <v>10</v>
      </c>
      <c r="L385" s="2">
        <v>89</v>
      </c>
      <c r="M385" s="1" t="s">
        <v>91</v>
      </c>
      <c r="N385" s="1" t="s">
        <v>1466</v>
      </c>
      <c r="O385" s="12">
        <v>8.0747128124093734</v>
      </c>
      <c r="P385" s="3">
        <v>87150</v>
      </c>
      <c r="Q385" s="11" t="str" cm="1">
        <f t="array" ref="Q385">_xlfn.IFS(Series_y_Movies[[#This Row],[Imdb_Score]]&lt;7,"Detractor",Series_y_Movies[[#This Row],[Imdb_Score]]&lt;9,"Neutro",Series_y_Movies[[#This Row],[Imdb_Score]]&lt;=10,"Promotor")</f>
        <v>Neutro</v>
      </c>
    </row>
    <row r="386" spans="1:17" x14ac:dyDescent="0.3">
      <c r="A386" s="1">
        <v>679</v>
      </c>
      <c r="B386" s="1" t="s">
        <v>0</v>
      </c>
      <c r="C386" s="1" t="s">
        <v>1467</v>
      </c>
      <c r="D386" s="1" t="s">
        <v>1468</v>
      </c>
      <c r="E386" s="1" t="s">
        <v>1469</v>
      </c>
      <c r="F386" s="1" t="s">
        <v>16</v>
      </c>
      <c r="G386" s="3">
        <v>20</v>
      </c>
      <c r="H386" s="3">
        <v>12</v>
      </c>
      <c r="I386" s="3">
        <v>2003</v>
      </c>
      <c r="J386" s="10">
        <v>37975</v>
      </c>
      <c r="K386" s="2" t="s">
        <v>4</v>
      </c>
      <c r="L386" s="2">
        <v>23</v>
      </c>
      <c r="M386" s="1" t="s">
        <v>1470</v>
      </c>
      <c r="N386" s="1" t="s">
        <v>1471</v>
      </c>
      <c r="O386" s="12">
        <v>8.1367521778686829</v>
      </c>
      <c r="P386" s="3">
        <v>226</v>
      </c>
      <c r="Q386" s="11" t="str" cm="1">
        <f t="array" ref="Q386">_xlfn.IFS(Series_y_Movies[[#This Row],[Imdb_Score]]&lt;7,"Detractor",Series_y_Movies[[#This Row],[Imdb_Score]]&lt;9,"Neutro",Series_y_Movies[[#This Row],[Imdb_Score]]&lt;=10,"Promotor")</f>
        <v>Neutro</v>
      </c>
    </row>
    <row r="387" spans="1:17" x14ac:dyDescent="0.3">
      <c r="A387" s="1">
        <v>681</v>
      </c>
      <c r="B387" s="1" t="s">
        <v>0</v>
      </c>
      <c r="C387" s="1" t="s">
        <v>1472</v>
      </c>
      <c r="D387" s="1" t="s">
        <v>1473</v>
      </c>
      <c r="E387" s="1" t="s">
        <v>1474</v>
      </c>
      <c r="F387" s="1" t="s">
        <v>16</v>
      </c>
      <c r="G387" s="3">
        <v>20</v>
      </c>
      <c r="H387" s="3">
        <v>12</v>
      </c>
      <c r="I387" s="3">
        <v>2003</v>
      </c>
      <c r="J387" s="10">
        <v>37975</v>
      </c>
      <c r="K387" s="2" t="s">
        <v>10</v>
      </c>
      <c r="L387" s="2">
        <v>117</v>
      </c>
      <c r="M387" s="1" t="s">
        <v>1162</v>
      </c>
      <c r="N387" s="1" t="s">
        <v>1475</v>
      </c>
      <c r="O387" s="12">
        <v>8.0880085350194832</v>
      </c>
      <c r="P387" s="3">
        <v>50966</v>
      </c>
      <c r="Q387" s="11" t="str" cm="1">
        <f t="array" ref="Q387">_xlfn.IFS(Series_y_Movies[[#This Row],[Imdb_Score]]&lt;7,"Detractor",Series_y_Movies[[#This Row],[Imdb_Score]]&lt;9,"Neutro",Series_y_Movies[[#This Row],[Imdb_Score]]&lt;=10,"Promotor")</f>
        <v>Neutro</v>
      </c>
    </row>
    <row r="388" spans="1:17" x14ac:dyDescent="0.3">
      <c r="A388" s="1">
        <v>682</v>
      </c>
      <c r="B388" s="1" t="s">
        <v>0</v>
      </c>
      <c r="C388" s="1" t="s">
        <v>1476</v>
      </c>
      <c r="D388" s="1" t="s">
        <v>1377</v>
      </c>
      <c r="E388" s="1" t="s">
        <v>1477</v>
      </c>
      <c r="F388" s="1" t="s">
        <v>16</v>
      </c>
      <c r="G388" s="3">
        <v>13</v>
      </c>
      <c r="H388" s="3">
        <v>12</v>
      </c>
      <c r="I388" s="3">
        <v>2003</v>
      </c>
      <c r="J388" s="10">
        <v>37968</v>
      </c>
      <c r="K388" s="2" t="s">
        <v>4</v>
      </c>
      <c r="L388" s="2">
        <v>6</v>
      </c>
      <c r="M388" s="1" t="s">
        <v>17</v>
      </c>
      <c r="N388" s="1" t="s">
        <v>1478</v>
      </c>
      <c r="O388" s="12">
        <v>8.3326322894578819</v>
      </c>
      <c r="P388" s="3">
        <v>1476541</v>
      </c>
      <c r="Q388" s="11" t="str" cm="1">
        <f t="array" ref="Q388">_xlfn.IFS(Series_y_Movies[[#This Row],[Imdb_Score]]&lt;7,"Detractor",Series_y_Movies[[#This Row],[Imdb_Score]]&lt;9,"Neutro",Series_y_Movies[[#This Row],[Imdb_Score]]&lt;=10,"Promotor")</f>
        <v>Neutro</v>
      </c>
    </row>
    <row r="389" spans="1:17" x14ac:dyDescent="0.3">
      <c r="A389" s="1">
        <v>683</v>
      </c>
      <c r="B389" s="1" t="s">
        <v>0</v>
      </c>
      <c r="C389" s="1" t="s">
        <v>1479</v>
      </c>
      <c r="D389" s="1" t="s">
        <v>1480</v>
      </c>
      <c r="E389" s="1" t="s">
        <v>1481</v>
      </c>
      <c r="F389" s="1" t="s">
        <v>16</v>
      </c>
      <c r="G389" s="3">
        <v>13</v>
      </c>
      <c r="H389" s="3">
        <v>12</v>
      </c>
      <c r="I389" s="3">
        <v>2003</v>
      </c>
      <c r="J389" s="10">
        <v>37968</v>
      </c>
      <c r="K389" s="2" t="s">
        <v>35</v>
      </c>
      <c r="L389" s="2">
        <v>9</v>
      </c>
      <c r="M389" s="1" t="s">
        <v>76</v>
      </c>
      <c r="N389" s="1" t="s">
        <v>1482</v>
      </c>
      <c r="O389" s="12">
        <v>8.5</v>
      </c>
      <c r="P389" s="3">
        <v>651921</v>
      </c>
      <c r="Q389" s="11" t="str" cm="1">
        <f t="array" ref="Q389">_xlfn.IFS(Series_y_Movies[[#This Row],[Imdb_Score]]&lt;7,"Detractor",Series_y_Movies[[#This Row],[Imdb_Score]]&lt;9,"Neutro",Series_y_Movies[[#This Row],[Imdb_Score]]&lt;=10,"Promotor")</f>
        <v>Neutro</v>
      </c>
    </row>
    <row r="390" spans="1:17" x14ac:dyDescent="0.3">
      <c r="A390" s="1">
        <v>684</v>
      </c>
      <c r="B390" s="1" t="s">
        <v>0</v>
      </c>
      <c r="C390" s="1" t="s">
        <v>1483</v>
      </c>
      <c r="D390" s="1" t="s">
        <v>1377</v>
      </c>
      <c r="E390" s="1" t="s">
        <v>1484</v>
      </c>
      <c r="F390" s="1" t="s">
        <v>16</v>
      </c>
      <c r="G390" s="3">
        <v>6</v>
      </c>
      <c r="H390" s="3">
        <v>12</v>
      </c>
      <c r="I390" s="3">
        <v>2003</v>
      </c>
      <c r="J390" s="10">
        <v>37961</v>
      </c>
      <c r="K390" s="2" t="s">
        <v>4</v>
      </c>
      <c r="L390" s="2">
        <v>7</v>
      </c>
      <c r="M390" s="1" t="s">
        <v>17</v>
      </c>
      <c r="N390" s="1" t="s">
        <v>4748</v>
      </c>
      <c r="O390" s="12">
        <v>5.4</v>
      </c>
      <c r="P390" s="3">
        <v>1618186</v>
      </c>
      <c r="Q390" s="11" t="str" cm="1">
        <f t="array" ref="Q390">_xlfn.IFS(Series_y_Movies[[#This Row],[Imdb_Score]]&lt;7,"Detractor",Series_y_Movies[[#This Row],[Imdb_Score]]&lt;9,"Neutro",Series_y_Movies[[#This Row],[Imdb_Score]]&lt;=10,"Promotor")</f>
        <v>Detractor</v>
      </c>
    </row>
    <row r="391" spans="1:17" x14ac:dyDescent="0.3">
      <c r="A391" s="1">
        <v>686</v>
      </c>
      <c r="B391" s="1" t="s">
        <v>0</v>
      </c>
      <c r="C391" s="1" t="s">
        <v>1485</v>
      </c>
      <c r="D391" s="1" t="s">
        <v>1486</v>
      </c>
      <c r="E391" s="1" t="s">
        <v>1487</v>
      </c>
      <c r="F391" s="1" t="s">
        <v>16</v>
      </c>
      <c r="G391" s="3">
        <v>5</v>
      </c>
      <c r="H391" s="3">
        <v>12</v>
      </c>
      <c r="I391" s="3">
        <v>2003</v>
      </c>
      <c r="J391" s="10">
        <v>37960</v>
      </c>
      <c r="K391" s="2" t="s">
        <v>28</v>
      </c>
      <c r="L391" s="2">
        <v>132</v>
      </c>
      <c r="M391" s="1" t="s">
        <v>1488</v>
      </c>
      <c r="N391" s="1" t="s">
        <v>1489</v>
      </c>
      <c r="O391" s="12">
        <v>9.3357671774575284</v>
      </c>
      <c r="P391" s="3">
        <v>1716139</v>
      </c>
      <c r="Q391" s="11" t="str" cm="1">
        <f t="array" ref="Q391">_xlfn.IFS(Series_y_Movies[[#This Row],[Imdb_Score]]&lt;7,"Detractor",Series_y_Movies[[#This Row],[Imdb_Score]]&lt;9,"Neutro",Series_y_Movies[[#This Row],[Imdb_Score]]&lt;=10,"Promotor")</f>
        <v>Promotor</v>
      </c>
    </row>
    <row r="392" spans="1:17" x14ac:dyDescent="0.3">
      <c r="A392" s="1">
        <v>688</v>
      </c>
      <c r="B392" s="1" t="s">
        <v>0</v>
      </c>
      <c r="C392" s="1" t="s">
        <v>1490</v>
      </c>
      <c r="D392" s="1" t="s">
        <v>1491</v>
      </c>
      <c r="E392" s="1" t="s">
        <v>4896</v>
      </c>
      <c r="F392" s="1" t="s">
        <v>16</v>
      </c>
      <c r="G392" s="3">
        <v>3</v>
      </c>
      <c r="H392" s="3">
        <v>12</v>
      </c>
      <c r="I392" s="3">
        <v>2004</v>
      </c>
      <c r="J392" s="10">
        <v>38324</v>
      </c>
      <c r="K392" s="2" t="s">
        <v>22</v>
      </c>
      <c r="L392" s="2">
        <v>62</v>
      </c>
      <c r="M392" s="1" t="s">
        <v>49</v>
      </c>
      <c r="N392" s="1" t="s">
        <v>1492</v>
      </c>
      <c r="O392" s="12">
        <v>9.5446208663451415</v>
      </c>
      <c r="P392" s="3">
        <v>502</v>
      </c>
      <c r="Q392" s="11" t="str" cm="1">
        <f t="array" ref="Q392">_xlfn.IFS(Series_y_Movies[[#This Row],[Imdb_Score]]&lt;7,"Detractor",Series_y_Movies[[#This Row],[Imdb_Score]]&lt;9,"Neutro",Series_y_Movies[[#This Row],[Imdb_Score]]&lt;=10,"Promotor")</f>
        <v>Promotor</v>
      </c>
    </row>
    <row r="393" spans="1:17" x14ac:dyDescent="0.3">
      <c r="A393" s="1">
        <v>690</v>
      </c>
      <c r="B393" s="1" t="s">
        <v>0</v>
      </c>
      <c r="C393" s="1" t="s">
        <v>1493</v>
      </c>
      <c r="D393" s="1" t="s">
        <v>1494</v>
      </c>
      <c r="E393" s="1" t="s">
        <v>1495</v>
      </c>
      <c r="F393" s="1" t="s">
        <v>16</v>
      </c>
      <c r="G393" s="3">
        <v>1</v>
      </c>
      <c r="H393" s="3">
        <v>12</v>
      </c>
      <c r="I393" s="3">
        <v>2004</v>
      </c>
      <c r="J393" s="10">
        <v>38322</v>
      </c>
      <c r="K393" s="2" t="s">
        <v>22</v>
      </c>
      <c r="L393" s="2">
        <v>94</v>
      </c>
      <c r="M393" s="1" t="s">
        <v>1496</v>
      </c>
      <c r="N393" s="1" t="s">
        <v>4749</v>
      </c>
      <c r="O393" s="12">
        <v>9.040980537254395</v>
      </c>
      <c r="P393" s="3">
        <v>250</v>
      </c>
      <c r="Q393" s="11" t="str" cm="1">
        <f t="array" ref="Q393">_xlfn.IFS(Series_y_Movies[[#This Row],[Imdb_Score]]&lt;7,"Detractor",Series_y_Movies[[#This Row],[Imdb_Score]]&lt;9,"Neutro",Series_y_Movies[[#This Row],[Imdb_Score]]&lt;=10,"Promotor")</f>
        <v>Promotor</v>
      </c>
    </row>
    <row r="394" spans="1:17" x14ac:dyDescent="0.3">
      <c r="A394" s="1">
        <v>691</v>
      </c>
      <c r="B394" s="1" t="s">
        <v>0</v>
      </c>
      <c r="C394" s="1" t="s">
        <v>1497</v>
      </c>
      <c r="D394" s="1" t="s">
        <v>1498</v>
      </c>
      <c r="E394" s="1" t="s">
        <v>1499</v>
      </c>
      <c r="F394" s="1" t="s">
        <v>16</v>
      </c>
      <c r="G394" s="3">
        <v>1</v>
      </c>
      <c r="H394" s="3">
        <v>12</v>
      </c>
      <c r="I394" s="3">
        <v>2004</v>
      </c>
      <c r="J394" s="10">
        <v>38322</v>
      </c>
      <c r="K394" s="2" t="s">
        <v>10</v>
      </c>
      <c r="L394" s="2">
        <v>119</v>
      </c>
      <c r="M394" s="1" t="s">
        <v>770</v>
      </c>
      <c r="N394" s="1" t="s">
        <v>1500</v>
      </c>
      <c r="O394" s="12">
        <v>9.5488623194981272</v>
      </c>
      <c r="P394" s="3">
        <v>47091</v>
      </c>
      <c r="Q394" s="11" t="str" cm="1">
        <f t="array" ref="Q394">_xlfn.IFS(Series_y_Movies[[#This Row],[Imdb_Score]]&lt;7,"Detractor",Series_y_Movies[[#This Row],[Imdb_Score]]&lt;9,"Neutro",Series_y_Movies[[#This Row],[Imdb_Score]]&lt;=10,"Promotor")</f>
        <v>Promotor</v>
      </c>
    </row>
    <row r="395" spans="1:17" x14ac:dyDescent="0.3">
      <c r="A395" s="1">
        <v>693</v>
      </c>
      <c r="B395" s="1" t="s">
        <v>0</v>
      </c>
      <c r="C395" s="1" t="s">
        <v>1501</v>
      </c>
      <c r="D395" s="1" t="s">
        <v>4896</v>
      </c>
      <c r="E395" s="1" t="s">
        <v>1502</v>
      </c>
      <c r="F395" s="1" t="s">
        <v>4896</v>
      </c>
      <c r="G395" s="3">
        <v>1</v>
      </c>
      <c r="H395" s="3">
        <v>12</v>
      </c>
      <c r="I395" s="3">
        <v>2004</v>
      </c>
      <c r="J395" s="10">
        <v>38322</v>
      </c>
      <c r="K395" s="2" t="s">
        <v>31</v>
      </c>
      <c r="L395" s="2">
        <v>44</v>
      </c>
      <c r="M395" s="1" t="s">
        <v>397</v>
      </c>
      <c r="N395" s="1" t="s">
        <v>4750</v>
      </c>
      <c r="O395" s="12">
        <v>5.6</v>
      </c>
      <c r="P395" s="3">
        <v>113028</v>
      </c>
      <c r="Q395" s="11" t="str" cm="1">
        <f t="array" ref="Q395">_xlfn.IFS(Series_y_Movies[[#This Row],[Imdb_Score]]&lt;7,"Detractor",Series_y_Movies[[#This Row],[Imdb_Score]]&lt;9,"Neutro",Series_y_Movies[[#This Row],[Imdb_Score]]&lt;=10,"Promotor")</f>
        <v>Detractor</v>
      </c>
    </row>
    <row r="396" spans="1:17" x14ac:dyDescent="0.3">
      <c r="A396" s="1">
        <v>694</v>
      </c>
      <c r="B396" s="1" t="s">
        <v>0</v>
      </c>
      <c r="C396" s="1" t="s">
        <v>1503</v>
      </c>
      <c r="D396" s="1" t="s">
        <v>4896</v>
      </c>
      <c r="E396" s="1" t="s">
        <v>1504</v>
      </c>
      <c r="F396" s="1" t="s">
        <v>16</v>
      </c>
      <c r="G396" s="3">
        <v>1</v>
      </c>
      <c r="H396" s="3">
        <v>12</v>
      </c>
      <c r="I396" s="3">
        <v>2004</v>
      </c>
      <c r="J396" s="10">
        <v>38322</v>
      </c>
      <c r="K396" s="2" t="s">
        <v>256</v>
      </c>
      <c r="L396" s="2">
        <v>24</v>
      </c>
      <c r="M396" s="1" t="s">
        <v>1447</v>
      </c>
      <c r="N396" s="1" t="s">
        <v>1505</v>
      </c>
      <c r="O396" s="12">
        <v>5.2</v>
      </c>
      <c r="P396" s="3">
        <v>566</v>
      </c>
      <c r="Q396" s="11" t="str" cm="1">
        <f t="array" ref="Q396">_xlfn.IFS(Series_y_Movies[[#This Row],[Imdb_Score]]&lt;7,"Detractor",Series_y_Movies[[#This Row],[Imdb_Score]]&lt;9,"Neutro",Series_y_Movies[[#This Row],[Imdb_Score]]&lt;=10,"Promotor")</f>
        <v>Detractor</v>
      </c>
    </row>
    <row r="397" spans="1:17" x14ac:dyDescent="0.3">
      <c r="A397" s="1">
        <v>695</v>
      </c>
      <c r="B397" s="1" t="s">
        <v>0</v>
      </c>
      <c r="C397" s="1" t="s">
        <v>1506</v>
      </c>
      <c r="D397" s="1" t="s">
        <v>4896</v>
      </c>
      <c r="E397" s="1" t="s">
        <v>1507</v>
      </c>
      <c r="F397" s="1" t="s">
        <v>16</v>
      </c>
      <c r="G397" s="3">
        <v>1</v>
      </c>
      <c r="H397" s="3">
        <v>12</v>
      </c>
      <c r="I397" s="3">
        <v>2004</v>
      </c>
      <c r="J397" s="10">
        <v>38322</v>
      </c>
      <c r="K397" s="2" t="s">
        <v>186</v>
      </c>
      <c r="L397" s="2">
        <v>46</v>
      </c>
      <c r="M397" s="1" t="s">
        <v>1100</v>
      </c>
      <c r="N397" s="1" t="s">
        <v>1508</v>
      </c>
      <c r="O397" s="12">
        <v>4.7</v>
      </c>
      <c r="P397" s="3">
        <v>1259</v>
      </c>
      <c r="Q397" s="11" t="str" cm="1">
        <f t="array" ref="Q397">_xlfn.IFS(Series_y_Movies[[#This Row],[Imdb_Score]]&lt;7,"Detractor",Series_y_Movies[[#This Row],[Imdb_Score]]&lt;9,"Neutro",Series_y_Movies[[#This Row],[Imdb_Score]]&lt;=10,"Promotor")</f>
        <v>Detractor</v>
      </c>
    </row>
    <row r="398" spans="1:17" x14ac:dyDescent="0.3">
      <c r="A398" s="1">
        <v>699</v>
      </c>
      <c r="B398" s="1" t="s">
        <v>0</v>
      </c>
      <c r="C398" s="1" t="s">
        <v>1509</v>
      </c>
      <c r="D398" s="1" t="s">
        <v>4896</v>
      </c>
      <c r="E398" s="1" t="s">
        <v>1502</v>
      </c>
      <c r="F398" s="1" t="s">
        <v>4896</v>
      </c>
      <c r="G398" s="3">
        <v>1</v>
      </c>
      <c r="H398" s="3">
        <v>12</v>
      </c>
      <c r="I398" s="3">
        <v>2004</v>
      </c>
      <c r="J398" s="10">
        <v>38322</v>
      </c>
      <c r="K398" s="2" t="s">
        <v>22</v>
      </c>
      <c r="L398" s="2">
        <v>42</v>
      </c>
      <c r="M398" s="1" t="s">
        <v>898</v>
      </c>
      <c r="N398" s="1" t="s">
        <v>4751</v>
      </c>
      <c r="O398" s="12">
        <v>6.5</v>
      </c>
      <c r="P398" s="3">
        <v>759466</v>
      </c>
      <c r="Q398" s="11" t="str" cm="1">
        <f t="array" ref="Q398">_xlfn.IFS(Series_y_Movies[[#This Row],[Imdb_Score]]&lt;7,"Detractor",Series_y_Movies[[#This Row],[Imdb_Score]]&lt;9,"Neutro",Series_y_Movies[[#This Row],[Imdb_Score]]&lt;=10,"Promotor")</f>
        <v>Detractor</v>
      </c>
    </row>
    <row r="399" spans="1:17" x14ac:dyDescent="0.3">
      <c r="A399" s="1">
        <v>700</v>
      </c>
      <c r="B399" s="1" t="s">
        <v>0</v>
      </c>
      <c r="C399" s="1" t="s">
        <v>1510</v>
      </c>
      <c r="D399" s="1" t="s">
        <v>1511</v>
      </c>
      <c r="E399" s="1" t="s">
        <v>4752</v>
      </c>
      <c r="F399" s="1" t="s">
        <v>16</v>
      </c>
      <c r="G399" s="3">
        <v>29</v>
      </c>
      <c r="H399" s="3">
        <v>11</v>
      </c>
      <c r="I399" s="3">
        <v>2004</v>
      </c>
      <c r="J399" s="10">
        <v>38320</v>
      </c>
      <c r="K399" s="2" t="s">
        <v>10</v>
      </c>
      <c r="L399" s="2">
        <v>105</v>
      </c>
      <c r="M399" s="1" t="s">
        <v>76</v>
      </c>
      <c r="N399" s="1" t="s">
        <v>1512</v>
      </c>
      <c r="O399" s="12">
        <v>9.1</v>
      </c>
      <c r="P399" s="3">
        <v>521547</v>
      </c>
      <c r="Q399" s="11" t="str" cm="1">
        <f t="array" ref="Q399">_xlfn.IFS(Series_y_Movies[[#This Row],[Imdb_Score]]&lt;7,"Detractor",Series_y_Movies[[#This Row],[Imdb_Score]]&lt;9,"Neutro",Series_y_Movies[[#This Row],[Imdb_Score]]&lt;=10,"Promotor")</f>
        <v>Promotor</v>
      </c>
    </row>
    <row r="400" spans="1:17" x14ac:dyDescent="0.3">
      <c r="A400" s="1">
        <v>701</v>
      </c>
      <c r="B400" s="1" t="s">
        <v>0</v>
      </c>
      <c r="C400" s="1" t="s">
        <v>1513</v>
      </c>
      <c r="D400" s="1" t="s">
        <v>1511</v>
      </c>
      <c r="E400" s="1" t="s">
        <v>4753</v>
      </c>
      <c r="F400" s="1" t="s">
        <v>4896</v>
      </c>
      <c r="G400" s="3">
        <v>29</v>
      </c>
      <c r="H400" s="3">
        <v>11</v>
      </c>
      <c r="I400" s="3">
        <v>2004</v>
      </c>
      <c r="J400" s="10">
        <v>38320</v>
      </c>
      <c r="K400" s="2" t="s">
        <v>10</v>
      </c>
      <c r="L400" s="2">
        <v>105</v>
      </c>
      <c r="M400" s="1" t="s">
        <v>76</v>
      </c>
      <c r="N400" s="1" t="s">
        <v>1512</v>
      </c>
      <c r="O400" s="12">
        <v>8.5</v>
      </c>
      <c r="P400" s="3">
        <v>744683</v>
      </c>
      <c r="Q400" s="11" t="str" cm="1">
        <f t="array" ref="Q400">_xlfn.IFS(Series_y_Movies[[#This Row],[Imdb_Score]]&lt;7,"Detractor",Series_y_Movies[[#This Row],[Imdb_Score]]&lt;9,"Neutro",Series_y_Movies[[#This Row],[Imdb_Score]]&lt;=10,"Promotor")</f>
        <v>Neutro</v>
      </c>
    </row>
    <row r="401" spans="1:17" x14ac:dyDescent="0.3">
      <c r="A401" s="1">
        <v>702</v>
      </c>
      <c r="B401" s="1" t="s">
        <v>0</v>
      </c>
      <c r="C401" s="1" t="s">
        <v>1514</v>
      </c>
      <c r="D401" s="1" t="s">
        <v>1377</v>
      </c>
      <c r="E401" s="1" t="s">
        <v>1515</v>
      </c>
      <c r="F401" s="1" t="s">
        <v>16</v>
      </c>
      <c r="G401" s="3">
        <v>29</v>
      </c>
      <c r="H401" s="3">
        <v>11</v>
      </c>
      <c r="I401" s="3">
        <v>2004</v>
      </c>
      <c r="J401" s="10">
        <v>38320</v>
      </c>
      <c r="K401" s="2" t="s">
        <v>4</v>
      </c>
      <c r="L401" s="2">
        <v>6</v>
      </c>
      <c r="M401" s="1" t="s">
        <v>17</v>
      </c>
      <c r="N401" s="1" t="s">
        <v>1516</v>
      </c>
      <c r="O401" s="12">
        <v>8.7243305887120997</v>
      </c>
      <c r="P401" s="3">
        <v>1381688</v>
      </c>
      <c r="Q401" s="11" t="str" cm="1">
        <f t="array" ref="Q401">_xlfn.IFS(Series_y_Movies[[#This Row],[Imdb_Score]]&lt;7,"Detractor",Series_y_Movies[[#This Row],[Imdb_Score]]&lt;9,"Neutro",Series_y_Movies[[#This Row],[Imdb_Score]]&lt;=10,"Promotor")</f>
        <v>Neutro</v>
      </c>
    </row>
    <row r="402" spans="1:17" x14ac:dyDescent="0.3">
      <c r="A402" s="1">
        <v>703</v>
      </c>
      <c r="B402" s="1" t="s">
        <v>0</v>
      </c>
      <c r="C402" s="1" t="s">
        <v>1517</v>
      </c>
      <c r="D402" s="1" t="s">
        <v>20</v>
      </c>
      <c r="E402" s="1" t="s">
        <v>1518</v>
      </c>
      <c r="F402" s="1" t="s">
        <v>16</v>
      </c>
      <c r="G402" s="3">
        <v>27</v>
      </c>
      <c r="H402" s="3">
        <v>11</v>
      </c>
      <c r="I402" s="3">
        <v>2004</v>
      </c>
      <c r="J402" s="10">
        <v>38318</v>
      </c>
      <c r="K402" s="2" t="s">
        <v>22</v>
      </c>
      <c r="L402" s="2">
        <v>84</v>
      </c>
      <c r="M402" s="1" t="s">
        <v>1519</v>
      </c>
      <c r="N402" s="1" t="s">
        <v>1520</v>
      </c>
      <c r="O402" s="12">
        <v>5</v>
      </c>
      <c r="P402" s="3">
        <v>1460970</v>
      </c>
      <c r="Q402" s="11" t="str" cm="1">
        <f t="array" ref="Q402">_xlfn.IFS(Series_y_Movies[[#This Row],[Imdb_Score]]&lt;7,"Detractor",Series_y_Movies[[#This Row],[Imdb_Score]]&lt;9,"Neutro",Series_y_Movies[[#This Row],[Imdb_Score]]&lt;=10,"Promotor")</f>
        <v>Detractor</v>
      </c>
    </row>
    <row r="403" spans="1:17" x14ac:dyDescent="0.3">
      <c r="A403" s="1">
        <v>704</v>
      </c>
      <c r="B403" s="1" t="s">
        <v>0</v>
      </c>
      <c r="C403" s="1" t="s">
        <v>1521</v>
      </c>
      <c r="D403" s="1" t="s">
        <v>1377</v>
      </c>
      <c r="E403" s="1" t="s">
        <v>1522</v>
      </c>
      <c r="F403" s="1" t="s">
        <v>16</v>
      </c>
      <c r="G403" s="3">
        <v>22</v>
      </c>
      <c r="H403" s="3">
        <v>11</v>
      </c>
      <c r="I403" s="3">
        <v>2004</v>
      </c>
      <c r="J403" s="10">
        <v>38313</v>
      </c>
      <c r="K403" s="2" t="s">
        <v>4</v>
      </c>
      <c r="L403" s="2">
        <v>7</v>
      </c>
      <c r="M403" s="1" t="s">
        <v>17</v>
      </c>
      <c r="N403" s="1" t="s">
        <v>1523</v>
      </c>
      <c r="O403" s="12">
        <v>8.9490296714689705</v>
      </c>
      <c r="P403" s="3">
        <v>88759</v>
      </c>
      <c r="Q403" s="11" t="str" cm="1">
        <f t="array" ref="Q403">_xlfn.IFS(Series_y_Movies[[#This Row],[Imdb_Score]]&lt;7,"Detractor",Series_y_Movies[[#This Row],[Imdb_Score]]&lt;9,"Neutro",Series_y_Movies[[#This Row],[Imdb_Score]]&lt;=10,"Promotor")</f>
        <v>Neutro</v>
      </c>
    </row>
    <row r="404" spans="1:17" x14ac:dyDescent="0.3">
      <c r="A404" s="1">
        <v>706</v>
      </c>
      <c r="B404" s="1" t="s">
        <v>0</v>
      </c>
      <c r="C404" s="1" t="s">
        <v>1524</v>
      </c>
      <c r="D404" s="1" t="s">
        <v>4896</v>
      </c>
      <c r="E404" s="1" t="s">
        <v>4896</v>
      </c>
      <c r="F404" s="1" t="s">
        <v>4896</v>
      </c>
      <c r="G404" s="3">
        <v>18</v>
      </c>
      <c r="H404" s="3">
        <v>11</v>
      </c>
      <c r="I404" s="3">
        <v>2004</v>
      </c>
      <c r="J404" s="10">
        <v>38309</v>
      </c>
      <c r="K404" s="2" t="s">
        <v>4</v>
      </c>
      <c r="L404" s="2">
        <v>2</v>
      </c>
      <c r="M404" s="1" t="s">
        <v>1525</v>
      </c>
      <c r="N404" s="1" t="s">
        <v>4754</v>
      </c>
      <c r="O404" s="12">
        <v>5.3</v>
      </c>
      <c r="P404" s="3">
        <v>202135</v>
      </c>
      <c r="Q404" s="11" t="str" cm="1">
        <f t="array" ref="Q404">_xlfn.IFS(Series_y_Movies[[#This Row],[Imdb_Score]]&lt;7,"Detractor",Series_y_Movies[[#This Row],[Imdb_Score]]&lt;9,"Neutro",Series_y_Movies[[#This Row],[Imdb_Score]]&lt;=10,"Promotor")</f>
        <v>Detractor</v>
      </c>
    </row>
    <row r="405" spans="1:17" x14ac:dyDescent="0.3">
      <c r="A405" s="1">
        <v>707</v>
      </c>
      <c r="B405" s="1" t="s">
        <v>0</v>
      </c>
      <c r="C405" s="1" t="s">
        <v>1526</v>
      </c>
      <c r="D405" s="1" t="s">
        <v>1377</v>
      </c>
      <c r="E405" s="1" t="s">
        <v>1527</v>
      </c>
      <c r="F405" s="1" t="s">
        <v>16</v>
      </c>
      <c r="G405" s="3">
        <v>15</v>
      </c>
      <c r="H405" s="3">
        <v>11</v>
      </c>
      <c r="I405" s="3">
        <v>2004</v>
      </c>
      <c r="J405" s="10">
        <v>38306</v>
      </c>
      <c r="K405" s="2" t="s">
        <v>4</v>
      </c>
      <c r="L405" s="2">
        <v>6</v>
      </c>
      <c r="M405" s="1" t="s">
        <v>17</v>
      </c>
      <c r="N405" s="1" t="s">
        <v>1528</v>
      </c>
      <c r="O405" s="12">
        <v>5.9</v>
      </c>
      <c r="P405" s="3">
        <v>1832806</v>
      </c>
      <c r="Q405" s="11" t="str" cm="1">
        <f t="array" ref="Q405">_xlfn.IFS(Series_y_Movies[[#This Row],[Imdb_Score]]&lt;7,"Detractor",Series_y_Movies[[#This Row],[Imdb_Score]]&lt;9,"Neutro",Series_y_Movies[[#This Row],[Imdb_Score]]&lt;=10,"Promotor")</f>
        <v>Detractor</v>
      </c>
    </row>
    <row r="406" spans="1:17" x14ac:dyDescent="0.3">
      <c r="A406" s="1">
        <v>708</v>
      </c>
      <c r="B406" s="1" t="s">
        <v>0</v>
      </c>
      <c r="C406" s="1" t="s">
        <v>1529</v>
      </c>
      <c r="D406" s="1" t="s">
        <v>1530</v>
      </c>
      <c r="E406" s="1" t="s">
        <v>1531</v>
      </c>
      <c r="F406" s="1" t="s">
        <v>16</v>
      </c>
      <c r="G406" s="3">
        <v>12</v>
      </c>
      <c r="H406" s="3">
        <v>11</v>
      </c>
      <c r="I406" s="3">
        <v>2004</v>
      </c>
      <c r="J406" s="10">
        <v>38303</v>
      </c>
      <c r="K406" s="2" t="s">
        <v>28</v>
      </c>
      <c r="L406" s="2">
        <v>98</v>
      </c>
      <c r="M406" s="1" t="s">
        <v>1250</v>
      </c>
      <c r="N406" s="1" t="s">
        <v>1532</v>
      </c>
      <c r="O406" s="12">
        <v>8.106380927335934</v>
      </c>
      <c r="P406" s="3">
        <v>351998</v>
      </c>
      <c r="Q406" s="11" t="str" cm="1">
        <f t="array" ref="Q406">_xlfn.IFS(Series_y_Movies[[#This Row],[Imdb_Score]]&lt;7,"Detractor",Series_y_Movies[[#This Row],[Imdb_Score]]&lt;9,"Neutro",Series_y_Movies[[#This Row],[Imdb_Score]]&lt;=10,"Promotor")</f>
        <v>Neutro</v>
      </c>
    </row>
    <row r="407" spans="1:17" x14ac:dyDescent="0.3">
      <c r="A407" s="1">
        <v>709</v>
      </c>
      <c r="B407" s="1" t="s">
        <v>0</v>
      </c>
      <c r="C407" s="1" t="s">
        <v>1533</v>
      </c>
      <c r="D407" s="1" t="s">
        <v>1534</v>
      </c>
      <c r="E407" s="1" t="s">
        <v>1535</v>
      </c>
      <c r="F407" s="1" t="s">
        <v>16</v>
      </c>
      <c r="G407" s="3">
        <v>12</v>
      </c>
      <c r="H407" s="3">
        <v>11</v>
      </c>
      <c r="I407" s="3">
        <v>2004</v>
      </c>
      <c r="J407" s="10">
        <v>38303</v>
      </c>
      <c r="K407" s="2" t="s">
        <v>35</v>
      </c>
      <c r="L407" s="2">
        <v>81</v>
      </c>
      <c r="M407" s="1" t="s">
        <v>492</v>
      </c>
      <c r="N407" s="1" t="s">
        <v>1536</v>
      </c>
      <c r="O407" s="12">
        <v>8.1770523094430629</v>
      </c>
      <c r="P407" s="3">
        <v>113287</v>
      </c>
      <c r="Q407" s="11" t="str" cm="1">
        <f t="array" ref="Q407">_xlfn.IFS(Series_y_Movies[[#This Row],[Imdb_Score]]&lt;7,"Detractor",Series_y_Movies[[#This Row],[Imdb_Score]]&lt;9,"Neutro",Series_y_Movies[[#This Row],[Imdb_Score]]&lt;=10,"Promotor")</f>
        <v>Neutro</v>
      </c>
    </row>
    <row r="408" spans="1:17" x14ac:dyDescent="0.3">
      <c r="A408" s="1">
        <v>710</v>
      </c>
      <c r="B408" s="1" t="s">
        <v>0</v>
      </c>
      <c r="C408" s="1" t="s">
        <v>1537</v>
      </c>
      <c r="D408" s="1" t="s">
        <v>1538</v>
      </c>
      <c r="E408" s="1" t="s">
        <v>1539</v>
      </c>
      <c r="F408" s="1" t="s">
        <v>16</v>
      </c>
      <c r="G408" s="3">
        <v>12</v>
      </c>
      <c r="H408" s="3">
        <v>11</v>
      </c>
      <c r="I408" s="3">
        <v>2004</v>
      </c>
      <c r="J408" s="10">
        <v>38303</v>
      </c>
      <c r="K408" s="2" t="s">
        <v>35</v>
      </c>
      <c r="L408" s="2">
        <v>77</v>
      </c>
      <c r="M408" s="1" t="s">
        <v>571</v>
      </c>
      <c r="N408" s="1" t="s">
        <v>1540</v>
      </c>
      <c r="O408" s="12">
        <v>9.5349965063703586</v>
      </c>
      <c r="P408" s="3">
        <v>1042773</v>
      </c>
      <c r="Q408" s="11" t="str" cm="1">
        <f t="array" ref="Q408">_xlfn.IFS(Series_y_Movies[[#This Row],[Imdb_Score]]&lt;7,"Detractor",Series_y_Movies[[#This Row],[Imdb_Score]]&lt;9,"Neutro",Series_y_Movies[[#This Row],[Imdb_Score]]&lt;=10,"Promotor")</f>
        <v>Promotor</v>
      </c>
    </row>
    <row r="409" spans="1:17" x14ac:dyDescent="0.3">
      <c r="A409" s="1">
        <v>711</v>
      </c>
      <c r="B409" s="1" t="s">
        <v>0</v>
      </c>
      <c r="C409" s="1" t="s">
        <v>1541</v>
      </c>
      <c r="D409" s="1" t="s">
        <v>64</v>
      </c>
      <c r="E409" s="1" t="s">
        <v>4755</v>
      </c>
      <c r="F409" s="1" t="s">
        <v>183</v>
      </c>
      <c r="G409" s="3">
        <v>12</v>
      </c>
      <c r="H409" s="3">
        <v>11</v>
      </c>
      <c r="I409" s="3">
        <v>2004</v>
      </c>
      <c r="J409" s="10">
        <v>38303</v>
      </c>
      <c r="K409" s="2" t="s">
        <v>35</v>
      </c>
      <c r="L409" s="2">
        <v>104</v>
      </c>
      <c r="M409" s="1" t="s">
        <v>1162</v>
      </c>
      <c r="N409" s="1" t="s">
        <v>1542</v>
      </c>
      <c r="O409" s="12">
        <v>4.8</v>
      </c>
      <c r="P409" s="3">
        <v>38296</v>
      </c>
      <c r="Q409" s="11" t="str" cm="1">
        <f t="array" ref="Q409">_xlfn.IFS(Series_y_Movies[[#This Row],[Imdb_Score]]&lt;7,"Detractor",Series_y_Movies[[#This Row],[Imdb_Score]]&lt;9,"Neutro",Series_y_Movies[[#This Row],[Imdb_Score]]&lt;=10,"Promotor")</f>
        <v>Detractor</v>
      </c>
    </row>
    <row r="410" spans="1:17" x14ac:dyDescent="0.3">
      <c r="A410" s="1">
        <v>712</v>
      </c>
      <c r="B410" s="1" t="s">
        <v>0</v>
      </c>
      <c r="C410" s="1" t="s">
        <v>1543</v>
      </c>
      <c r="D410" s="1" t="s">
        <v>1544</v>
      </c>
      <c r="E410" s="1" t="s">
        <v>1545</v>
      </c>
      <c r="F410" s="1" t="s">
        <v>16</v>
      </c>
      <c r="G410" s="3">
        <v>12</v>
      </c>
      <c r="H410" s="3">
        <v>11</v>
      </c>
      <c r="I410" s="3">
        <v>2004</v>
      </c>
      <c r="J410" s="10">
        <v>38303</v>
      </c>
      <c r="K410" s="2" t="s">
        <v>22</v>
      </c>
      <c r="L410" s="2">
        <v>88</v>
      </c>
      <c r="M410" s="1" t="s">
        <v>66</v>
      </c>
      <c r="N410" s="1" t="s">
        <v>1546</v>
      </c>
      <c r="O410" s="12">
        <v>6</v>
      </c>
      <c r="P410" s="3">
        <v>1360762</v>
      </c>
      <c r="Q410" s="11" t="str" cm="1">
        <f t="array" ref="Q410">_xlfn.IFS(Series_y_Movies[[#This Row],[Imdb_Score]]&lt;7,"Detractor",Series_y_Movies[[#This Row],[Imdb_Score]]&lt;9,"Neutro",Series_y_Movies[[#This Row],[Imdb_Score]]&lt;=10,"Promotor")</f>
        <v>Detractor</v>
      </c>
    </row>
    <row r="411" spans="1:17" x14ac:dyDescent="0.3">
      <c r="A411" s="1">
        <v>713</v>
      </c>
      <c r="B411" s="1" t="s">
        <v>0</v>
      </c>
      <c r="C411" s="1" t="s">
        <v>1547</v>
      </c>
      <c r="D411" s="1" t="s">
        <v>1548</v>
      </c>
      <c r="E411" s="1" t="s">
        <v>1549</v>
      </c>
      <c r="F411" s="1" t="s">
        <v>16</v>
      </c>
      <c r="G411" s="3">
        <v>12</v>
      </c>
      <c r="H411" s="3">
        <v>11</v>
      </c>
      <c r="I411" s="3">
        <v>2004</v>
      </c>
      <c r="J411" s="10">
        <v>38303</v>
      </c>
      <c r="K411" s="2" t="s">
        <v>35</v>
      </c>
      <c r="L411" s="2">
        <v>127</v>
      </c>
      <c r="M411" s="1" t="s">
        <v>321</v>
      </c>
      <c r="N411" s="1" t="s">
        <v>1550</v>
      </c>
      <c r="O411" s="12">
        <v>9.4429169486133269</v>
      </c>
      <c r="P411" s="3">
        <v>34959</v>
      </c>
      <c r="Q411" s="11" t="str" cm="1">
        <f t="array" ref="Q411">_xlfn.IFS(Series_y_Movies[[#This Row],[Imdb_Score]]&lt;7,"Detractor",Series_y_Movies[[#This Row],[Imdb_Score]]&lt;9,"Neutro",Series_y_Movies[[#This Row],[Imdb_Score]]&lt;=10,"Promotor")</f>
        <v>Promotor</v>
      </c>
    </row>
    <row r="412" spans="1:17" x14ac:dyDescent="0.3">
      <c r="A412" s="1">
        <v>714</v>
      </c>
      <c r="B412" s="1" t="s">
        <v>0</v>
      </c>
      <c r="C412" s="1" t="s">
        <v>1551</v>
      </c>
      <c r="D412" s="1" t="s">
        <v>1391</v>
      </c>
      <c r="E412" s="1" t="s">
        <v>1552</v>
      </c>
      <c r="F412" s="1" t="s">
        <v>16</v>
      </c>
      <c r="G412" s="3">
        <v>12</v>
      </c>
      <c r="H412" s="3">
        <v>11</v>
      </c>
      <c r="I412" s="3">
        <v>2004</v>
      </c>
      <c r="J412" s="10">
        <v>38303</v>
      </c>
      <c r="K412" s="2" t="s">
        <v>35</v>
      </c>
      <c r="L412" s="2">
        <v>98</v>
      </c>
      <c r="M412" s="1" t="s">
        <v>17</v>
      </c>
      <c r="N412" s="1" t="s">
        <v>1553</v>
      </c>
      <c r="O412" s="12">
        <v>9.1910635393300382</v>
      </c>
      <c r="P412" s="3">
        <v>283444</v>
      </c>
      <c r="Q412" s="11" t="str" cm="1">
        <f t="array" ref="Q412">_xlfn.IFS(Series_y_Movies[[#This Row],[Imdb_Score]]&lt;7,"Detractor",Series_y_Movies[[#This Row],[Imdb_Score]]&lt;9,"Neutro",Series_y_Movies[[#This Row],[Imdb_Score]]&lt;=10,"Promotor")</f>
        <v>Promotor</v>
      </c>
    </row>
    <row r="413" spans="1:17" x14ac:dyDescent="0.3">
      <c r="A413" s="1">
        <v>715</v>
      </c>
      <c r="B413" s="1" t="s">
        <v>0</v>
      </c>
      <c r="C413" s="1" t="s">
        <v>1554</v>
      </c>
      <c r="D413" s="1" t="s">
        <v>64</v>
      </c>
      <c r="E413" s="1" t="s">
        <v>1555</v>
      </c>
      <c r="F413" s="1" t="s">
        <v>1556</v>
      </c>
      <c r="G413" s="3">
        <v>12</v>
      </c>
      <c r="H413" s="3">
        <v>11</v>
      </c>
      <c r="I413" s="3">
        <v>2004</v>
      </c>
      <c r="J413" s="10">
        <v>38303</v>
      </c>
      <c r="K413" s="2" t="s">
        <v>35</v>
      </c>
      <c r="L413" s="2">
        <v>81</v>
      </c>
      <c r="M413" s="1" t="s">
        <v>81</v>
      </c>
      <c r="N413" s="1" t="s">
        <v>1557</v>
      </c>
      <c r="O413" s="12">
        <v>9.2796347527224174</v>
      </c>
      <c r="P413" s="3">
        <v>57319</v>
      </c>
      <c r="Q413" s="11" t="str" cm="1">
        <f t="array" ref="Q413">_xlfn.IFS(Series_y_Movies[[#This Row],[Imdb_Score]]&lt;7,"Detractor",Series_y_Movies[[#This Row],[Imdb_Score]]&lt;9,"Neutro",Series_y_Movies[[#This Row],[Imdb_Score]]&lt;=10,"Promotor")</f>
        <v>Promotor</v>
      </c>
    </row>
    <row r="414" spans="1:17" x14ac:dyDescent="0.3">
      <c r="A414" s="1">
        <v>716</v>
      </c>
      <c r="B414" s="1" t="s">
        <v>0</v>
      </c>
      <c r="C414" s="1" t="s">
        <v>1558</v>
      </c>
      <c r="D414" s="1" t="s">
        <v>1559</v>
      </c>
      <c r="E414" s="1" t="s">
        <v>1560</v>
      </c>
      <c r="F414" s="1" t="s">
        <v>1561</v>
      </c>
      <c r="G414" s="3">
        <v>12</v>
      </c>
      <c r="H414" s="3">
        <v>11</v>
      </c>
      <c r="I414" s="3">
        <v>2004</v>
      </c>
      <c r="J414" s="10">
        <v>38303</v>
      </c>
      <c r="K414" s="2" t="s">
        <v>10</v>
      </c>
      <c r="L414" s="2">
        <v>90</v>
      </c>
      <c r="M414" s="1" t="s">
        <v>478</v>
      </c>
      <c r="N414" s="1" t="s">
        <v>1562</v>
      </c>
      <c r="O414" s="12">
        <v>4.7</v>
      </c>
      <c r="P414" s="3">
        <v>6444</v>
      </c>
      <c r="Q414" s="11" t="str" cm="1">
        <f t="array" ref="Q414">_xlfn.IFS(Series_y_Movies[[#This Row],[Imdb_Score]]&lt;7,"Detractor",Series_y_Movies[[#This Row],[Imdb_Score]]&lt;9,"Neutro",Series_y_Movies[[#This Row],[Imdb_Score]]&lt;=10,"Promotor")</f>
        <v>Detractor</v>
      </c>
    </row>
    <row r="415" spans="1:17" x14ac:dyDescent="0.3">
      <c r="A415" s="1">
        <v>717</v>
      </c>
      <c r="B415" s="1" t="s">
        <v>0</v>
      </c>
      <c r="C415" s="1" t="s">
        <v>1563</v>
      </c>
      <c r="D415" s="1" t="s">
        <v>947</v>
      </c>
      <c r="E415" s="1" t="s">
        <v>4896</v>
      </c>
      <c r="F415" s="1" t="s">
        <v>16</v>
      </c>
      <c r="G415" s="3">
        <v>12</v>
      </c>
      <c r="H415" s="3">
        <v>11</v>
      </c>
      <c r="I415" s="3">
        <v>2005</v>
      </c>
      <c r="J415" s="10">
        <v>38668</v>
      </c>
      <c r="K415" s="2" t="s">
        <v>4</v>
      </c>
      <c r="L415" s="2">
        <v>7</v>
      </c>
      <c r="M415" s="1" t="s">
        <v>17</v>
      </c>
      <c r="N415" s="1" t="s">
        <v>1564</v>
      </c>
      <c r="O415" s="12">
        <v>8.9617269128351165</v>
      </c>
      <c r="P415" s="3">
        <v>1387030</v>
      </c>
      <c r="Q415" s="11" t="str" cm="1">
        <f t="array" ref="Q415">_xlfn.IFS(Series_y_Movies[[#This Row],[Imdb_Score]]&lt;7,"Detractor",Series_y_Movies[[#This Row],[Imdb_Score]]&lt;9,"Neutro",Series_y_Movies[[#This Row],[Imdb_Score]]&lt;=10,"Promotor")</f>
        <v>Neutro</v>
      </c>
    </row>
    <row r="416" spans="1:17" x14ac:dyDescent="0.3">
      <c r="A416" s="1">
        <v>718</v>
      </c>
      <c r="B416" s="1" t="s">
        <v>0</v>
      </c>
      <c r="C416" s="1" t="s">
        <v>1565</v>
      </c>
      <c r="D416" s="1" t="s">
        <v>1566</v>
      </c>
      <c r="E416" s="1" t="s">
        <v>1567</v>
      </c>
      <c r="F416" s="1" t="s">
        <v>16</v>
      </c>
      <c r="G416" s="3">
        <v>12</v>
      </c>
      <c r="H416" s="3">
        <v>11</v>
      </c>
      <c r="I416" s="3">
        <v>2005</v>
      </c>
      <c r="J416" s="10">
        <v>38668</v>
      </c>
      <c r="K416" s="2" t="s">
        <v>4</v>
      </c>
      <c r="L416" s="2">
        <v>88</v>
      </c>
      <c r="M416" s="1" t="s">
        <v>278</v>
      </c>
      <c r="N416" s="1" t="s">
        <v>1568</v>
      </c>
      <c r="O416" s="12">
        <v>5.8</v>
      </c>
      <c r="P416" s="3">
        <v>1339</v>
      </c>
      <c r="Q416" s="11" t="str" cm="1">
        <f t="array" ref="Q416">_xlfn.IFS(Series_y_Movies[[#This Row],[Imdb_Score]]&lt;7,"Detractor",Series_y_Movies[[#This Row],[Imdb_Score]]&lt;9,"Neutro",Series_y_Movies[[#This Row],[Imdb_Score]]&lt;=10,"Promotor")</f>
        <v>Detractor</v>
      </c>
    </row>
    <row r="417" spans="1:17" x14ac:dyDescent="0.3">
      <c r="A417" s="1">
        <v>719</v>
      </c>
      <c r="B417" s="1" t="s">
        <v>0</v>
      </c>
      <c r="C417" s="1" t="s">
        <v>1569</v>
      </c>
      <c r="D417" s="1" t="s">
        <v>1570</v>
      </c>
      <c r="E417" s="1" t="s">
        <v>1571</v>
      </c>
      <c r="F417" s="1" t="s">
        <v>16</v>
      </c>
      <c r="G417" s="3">
        <v>12</v>
      </c>
      <c r="H417" s="3">
        <v>11</v>
      </c>
      <c r="I417" s="3">
        <v>2005</v>
      </c>
      <c r="J417" s="10">
        <v>38668</v>
      </c>
      <c r="K417" s="2" t="s">
        <v>35</v>
      </c>
      <c r="L417" s="2">
        <v>94</v>
      </c>
      <c r="M417" s="1" t="s">
        <v>492</v>
      </c>
      <c r="N417" s="1" t="s">
        <v>1572</v>
      </c>
      <c r="O417" s="12">
        <v>6.1</v>
      </c>
      <c r="P417" s="3">
        <v>1932178</v>
      </c>
      <c r="Q417" s="11" t="str" cm="1">
        <f t="array" ref="Q417">_xlfn.IFS(Series_y_Movies[[#This Row],[Imdb_Score]]&lt;7,"Detractor",Series_y_Movies[[#This Row],[Imdb_Score]]&lt;9,"Neutro",Series_y_Movies[[#This Row],[Imdb_Score]]&lt;=10,"Promotor")</f>
        <v>Detractor</v>
      </c>
    </row>
    <row r="418" spans="1:17" x14ac:dyDescent="0.3">
      <c r="A418" s="1">
        <v>720</v>
      </c>
      <c r="B418" s="1" t="s">
        <v>0</v>
      </c>
      <c r="C418" s="1" t="s">
        <v>1573</v>
      </c>
      <c r="D418" s="1" t="s">
        <v>1574</v>
      </c>
      <c r="E418" s="1" t="s">
        <v>1575</v>
      </c>
      <c r="F418" s="1" t="s">
        <v>16</v>
      </c>
      <c r="G418" s="3">
        <v>12</v>
      </c>
      <c r="H418" s="3">
        <v>11</v>
      </c>
      <c r="I418" s="3">
        <v>2005</v>
      </c>
      <c r="J418" s="10">
        <v>38668</v>
      </c>
      <c r="K418" s="2" t="s">
        <v>35</v>
      </c>
      <c r="L418" s="2">
        <v>86</v>
      </c>
      <c r="M418" s="1" t="s">
        <v>492</v>
      </c>
      <c r="N418" s="1" t="s">
        <v>4756</v>
      </c>
      <c r="O418" s="12">
        <v>9.3092791461893469</v>
      </c>
      <c r="P418" s="3">
        <v>1163601</v>
      </c>
      <c r="Q418" s="11" t="str" cm="1">
        <f t="array" ref="Q418">_xlfn.IFS(Series_y_Movies[[#This Row],[Imdb_Score]]&lt;7,"Detractor",Series_y_Movies[[#This Row],[Imdb_Score]]&lt;9,"Neutro",Series_y_Movies[[#This Row],[Imdb_Score]]&lt;=10,"Promotor")</f>
        <v>Promotor</v>
      </c>
    </row>
    <row r="419" spans="1:17" x14ac:dyDescent="0.3">
      <c r="A419" s="1">
        <v>721</v>
      </c>
      <c r="B419" s="1" t="s">
        <v>0</v>
      </c>
      <c r="C419" s="1" t="s">
        <v>1576</v>
      </c>
      <c r="D419" s="1" t="s">
        <v>1577</v>
      </c>
      <c r="E419" s="1" t="s">
        <v>1578</v>
      </c>
      <c r="F419" s="1" t="s">
        <v>16</v>
      </c>
      <c r="G419" s="3">
        <v>12</v>
      </c>
      <c r="H419" s="3">
        <v>11</v>
      </c>
      <c r="I419" s="3">
        <v>2005</v>
      </c>
      <c r="J419" s="10">
        <v>38668</v>
      </c>
      <c r="K419" s="2" t="s">
        <v>35</v>
      </c>
      <c r="L419" s="2">
        <v>71</v>
      </c>
      <c r="M419" s="1" t="s">
        <v>492</v>
      </c>
      <c r="N419" s="1" t="s">
        <v>1579</v>
      </c>
      <c r="O419" s="12">
        <v>5.5</v>
      </c>
      <c r="P419" s="3">
        <v>287588</v>
      </c>
      <c r="Q419" s="11" t="str" cm="1">
        <f t="array" ref="Q419">_xlfn.IFS(Series_y_Movies[[#This Row],[Imdb_Score]]&lt;7,"Detractor",Series_y_Movies[[#This Row],[Imdb_Score]]&lt;9,"Neutro",Series_y_Movies[[#This Row],[Imdb_Score]]&lt;=10,"Promotor")</f>
        <v>Detractor</v>
      </c>
    </row>
    <row r="420" spans="1:17" x14ac:dyDescent="0.3">
      <c r="A420" s="1">
        <v>722</v>
      </c>
      <c r="B420" s="1" t="s">
        <v>0</v>
      </c>
      <c r="C420" s="1" t="s">
        <v>1580</v>
      </c>
      <c r="D420" s="1" t="s">
        <v>1581</v>
      </c>
      <c r="E420" s="1" t="s">
        <v>1582</v>
      </c>
      <c r="F420" s="1" t="s">
        <v>16</v>
      </c>
      <c r="G420" s="3">
        <v>12</v>
      </c>
      <c r="H420" s="3">
        <v>11</v>
      </c>
      <c r="I420" s="3">
        <v>2005</v>
      </c>
      <c r="J420" s="10">
        <v>38668</v>
      </c>
      <c r="K420" s="2" t="s">
        <v>35</v>
      </c>
      <c r="L420" s="2">
        <v>79</v>
      </c>
      <c r="M420" s="1" t="s">
        <v>492</v>
      </c>
      <c r="N420" s="1" t="s">
        <v>1583</v>
      </c>
      <c r="O420" s="12">
        <v>9.4262143244739089</v>
      </c>
      <c r="P420" s="3">
        <v>145347</v>
      </c>
      <c r="Q420" s="11" t="str" cm="1">
        <f t="array" ref="Q420">_xlfn.IFS(Series_y_Movies[[#This Row],[Imdb_Score]]&lt;7,"Detractor",Series_y_Movies[[#This Row],[Imdb_Score]]&lt;9,"Neutro",Series_y_Movies[[#This Row],[Imdb_Score]]&lt;=10,"Promotor")</f>
        <v>Promotor</v>
      </c>
    </row>
    <row r="421" spans="1:17" x14ac:dyDescent="0.3">
      <c r="A421" s="1">
        <v>723</v>
      </c>
      <c r="B421" s="1" t="s">
        <v>0</v>
      </c>
      <c r="C421" s="1" t="s">
        <v>1584</v>
      </c>
      <c r="D421" s="1" t="s">
        <v>1585</v>
      </c>
      <c r="E421" s="1" t="s">
        <v>1586</v>
      </c>
      <c r="F421" s="1" t="s">
        <v>16</v>
      </c>
      <c r="G421" s="3">
        <v>12</v>
      </c>
      <c r="H421" s="3">
        <v>11</v>
      </c>
      <c r="I421" s="3">
        <v>2005</v>
      </c>
      <c r="J421" s="10">
        <v>38668</v>
      </c>
      <c r="K421" s="2" t="s">
        <v>35</v>
      </c>
      <c r="L421" s="2">
        <v>100</v>
      </c>
      <c r="M421" s="1" t="s">
        <v>1587</v>
      </c>
      <c r="N421" s="1" t="s">
        <v>1588</v>
      </c>
      <c r="O421" s="12">
        <v>6.3</v>
      </c>
      <c r="P421" s="3">
        <v>3197</v>
      </c>
      <c r="Q421" s="11" t="str" cm="1">
        <f t="array" ref="Q421">_xlfn.IFS(Series_y_Movies[[#This Row],[Imdb_Score]]&lt;7,"Detractor",Series_y_Movies[[#This Row],[Imdb_Score]]&lt;9,"Neutro",Series_y_Movies[[#This Row],[Imdb_Score]]&lt;=10,"Promotor")</f>
        <v>Detractor</v>
      </c>
    </row>
    <row r="422" spans="1:17" x14ac:dyDescent="0.3">
      <c r="A422" s="1">
        <v>724</v>
      </c>
      <c r="B422" s="1" t="s">
        <v>0</v>
      </c>
      <c r="C422" s="1" t="s">
        <v>1589</v>
      </c>
      <c r="D422" s="1" t="s">
        <v>1590</v>
      </c>
      <c r="E422" s="1" t="s">
        <v>1591</v>
      </c>
      <c r="F422" s="1" t="s">
        <v>60</v>
      </c>
      <c r="G422" s="3">
        <v>12</v>
      </c>
      <c r="H422" s="3">
        <v>11</v>
      </c>
      <c r="I422" s="3">
        <v>2005</v>
      </c>
      <c r="J422" s="10">
        <v>38668</v>
      </c>
      <c r="K422" s="2" t="s">
        <v>4</v>
      </c>
      <c r="L422" s="2">
        <v>87</v>
      </c>
      <c r="M422" s="1" t="s">
        <v>1592</v>
      </c>
      <c r="N422" s="1" t="s">
        <v>1593</v>
      </c>
      <c r="O422" s="12">
        <v>5.4</v>
      </c>
      <c r="P422" s="3">
        <v>669773</v>
      </c>
      <c r="Q422" s="11" t="str" cm="1">
        <f t="array" ref="Q422">_xlfn.IFS(Series_y_Movies[[#This Row],[Imdb_Score]]&lt;7,"Detractor",Series_y_Movies[[#This Row],[Imdb_Score]]&lt;9,"Neutro",Series_y_Movies[[#This Row],[Imdb_Score]]&lt;=10,"Promotor")</f>
        <v>Detractor</v>
      </c>
    </row>
    <row r="423" spans="1:17" x14ac:dyDescent="0.3">
      <c r="A423" s="1">
        <v>725</v>
      </c>
      <c r="B423" s="1" t="s">
        <v>0</v>
      </c>
      <c r="C423" s="1" t="s">
        <v>1594</v>
      </c>
      <c r="D423" s="1" t="s">
        <v>1595</v>
      </c>
      <c r="E423" s="1" t="s">
        <v>4757</v>
      </c>
      <c r="F423" s="1" t="s">
        <v>16</v>
      </c>
      <c r="G423" s="3">
        <v>12</v>
      </c>
      <c r="H423" s="3">
        <v>11</v>
      </c>
      <c r="I423" s="3">
        <v>2005</v>
      </c>
      <c r="J423" s="10">
        <v>38668</v>
      </c>
      <c r="K423" s="2" t="s">
        <v>22</v>
      </c>
      <c r="L423" s="2">
        <v>90</v>
      </c>
      <c r="M423" s="1" t="s">
        <v>1043</v>
      </c>
      <c r="N423" s="1" t="s">
        <v>1596</v>
      </c>
      <c r="O423" s="12">
        <v>6.4</v>
      </c>
      <c r="P423" s="3">
        <v>607</v>
      </c>
      <c r="Q423" s="11" t="str" cm="1">
        <f t="array" ref="Q423">_xlfn.IFS(Series_y_Movies[[#This Row],[Imdb_Score]]&lt;7,"Detractor",Series_y_Movies[[#This Row],[Imdb_Score]]&lt;9,"Neutro",Series_y_Movies[[#This Row],[Imdb_Score]]&lt;=10,"Promotor")</f>
        <v>Detractor</v>
      </c>
    </row>
    <row r="424" spans="1:17" x14ac:dyDescent="0.3">
      <c r="A424" s="1">
        <v>726</v>
      </c>
      <c r="B424" s="1" t="s">
        <v>0</v>
      </c>
      <c r="C424" s="1" t="s">
        <v>1597</v>
      </c>
      <c r="D424" s="1" t="s">
        <v>1598</v>
      </c>
      <c r="E424" s="1" t="s">
        <v>1599</v>
      </c>
      <c r="F424" s="1" t="s">
        <v>16</v>
      </c>
      <c r="G424" s="3">
        <v>12</v>
      </c>
      <c r="H424" s="3">
        <v>11</v>
      </c>
      <c r="I424" s="3">
        <v>2005</v>
      </c>
      <c r="J424" s="10">
        <v>38668</v>
      </c>
      <c r="K424" s="2" t="s">
        <v>10</v>
      </c>
      <c r="L424" s="2">
        <v>88</v>
      </c>
      <c r="M424" s="1" t="s">
        <v>49</v>
      </c>
      <c r="N424" s="1" t="s">
        <v>1600</v>
      </c>
      <c r="O424" s="12">
        <v>8.1</v>
      </c>
      <c r="P424" s="3">
        <v>203761</v>
      </c>
      <c r="Q424" s="11" t="str" cm="1">
        <f t="array" ref="Q424">_xlfn.IFS(Series_y_Movies[[#This Row],[Imdb_Score]]&lt;7,"Detractor",Series_y_Movies[[#This Row],[Imdb_Score]]&lt;9,"Neutro",Series_y_Movies[[#This Row],[Imdb_Score]]&lt;=10,"Promotor")</f>
        <v>Neutro</v>
      </c>
    </row>
    <row r="425" spans="1:17" x14ac:dyDescent="0.3">
      <c r="A425" s="1">
        <v>727</v>
      </c>
      <c r="B425" s="1" t="s">
        <v>0</v>
      </c>
      <c r="C425" s="1" t="s">
        <v>1601</v>
      </c>
      <c r="D425" s="1" t="s">
        <v>1602</v>
      </c>
      <c r="E425" s="1" t="s">
        <v>1603</v>
      </c>
      <c r="F425" s="1" t="s">
        <v>16</v>
      </c>
      <c r="G425" s="3">
        <v>12</v>
      </c>
      <c r="H425" s="3">
        <v>11</v>
      </c>
      <c r="I425" s="3">
        <v>2005</v>
      </c>
      <c r="J425" s="10">
        <v>38668</v>
      </c>
      <c r="K425" s="2" t="s">
        <v>35</v>
      </c>
      <c r="L425" s="2">
        <v>100</v>
      </c>
      <c r="M425" s="1" t="s">
        <v>1604</v>
      </c>
      <c r="N425" s="1" t="s">
        <v>1605</v>
      </c>
      <c r="O425" s="12">
        <v>6.5</v>
      </c>
      <c r="P425" s="3">
        <v>523</v>
      </c>
      <c r="Q425" s="11" t="str" cm="1">
        <f t="array" ref="Q425">_xlfn.IFS(Series_y_Movies[[#This Row],[Imdb_Score]]&lt;7,"Detractor",Series_y_Movies[[#This Row],[Imdb_Score]]&lt;9,"Neutro",Series_y_Movies[[#This Row],[Imdb_Score]]&lt;=10,"Promotor")</f>
        <v>Detractor</v>
      </c>
    </row>
    <row r="426" spans="1:17" x14ac:dyDescent="0.3">
      <c r="A426" s="1">
        <v>728</v>
      </c>
      <c r="B426" s="1" t="s">
        <v>0</v>
      </c>
      <c r="C426" s="1" t="s">
        <v>1606</v>
      </c>
      <c r="D426" s="1" t="s">
        <v>1607</v>
      </c>
      <c r="E426" s="1" t="s">
        <v>1608</v>
      </c>
      <c r="F426" s="1" t="s">
        <v>109</v>
      </c>
      <c r="G426" s="3">
        <v>12</v>
      </c>
      <c r="H426" s="3">
        <v>11</v>
      </c>
      <c r="I426" s="3">
        <v>2005</v>
      </c>
      <c r="J426" s="10">
        <v>38668</v>
      </c>
      <c r="K426" s="2" t="s">
        <v>35</v>
      </c>
      <c r="L426" s="2">
        <v>81</v>
      </c>
      <c r="M426" s="1" t="s">
        <v>17</v>
      </c>
      <c r="N426" s="1" t="s">
        <v>1609</v>
      </c>
      <c r="O426" s="12">
        <v>5.2</v>
      </c>
      <c r="P426" s="3">
        <v>486254</v>
      </c>
      <c r="Q426" s="11" t="str" cm="1">
        <f t="array" ref="Q426">_xlfn.IFS(Series_y_Movies[[#This Row],[Imdb_Score]]&lt;7,"Detractor",Series_y_Movies[[#This Row],[Imdb_Score]]&lt;9,"Neutro",Series_y_Movies[[#This Row],[Imdb_Score]]&lt;=10,"Promotor")</f>
        <v>Detractor</v>
      </c>
    </row>
    <row r="427" spans="1:17" x14ac:dyDescent="0.3">
      <c r="A427" s="1">
        <v>730</v>
      </c>
      <c r="B427" s="1" t="s">
        <v>0</v>
      </c>
      <c r="C427" s="1" t="s">
        <v>1610</v>
      </c>
      <c r="D427" s="1" t="s">
        <v>308</v>
      </c>
      <c r="E427" s="1" t="s">
        <v>1611</v>
      </c>
      <c r="F427" s="1" t="s">
        <v>16</v>
      </c>
      <c r="G427" s="3">
        <v>12</v>
      </c>
      <c r="H427" s="3">
        <v>11</v>
      </c>
      <c r="I427" s="3">
        <v>2005</v>
      </c>
      <c r="J427" s="10">
        <v>38668</v>
      </c>
      <c r="K427" s="2" t="s">
        <v>22</v>
      </c>
      <c r="L427" s="2">
        <v>91</v>
      </c>
      <c r="M427" s="1" t="s">
        <v>1612</v>
      </c>
      <c r="N427" s="1" t="s">
        <v>4758</v>
      </c>
      <c r="O427" s="12">
        <v>8</v>
      </c>
      <c r="P427" s="3">
        <v>29952</v>
      </c>
      <c r="Q427" s="11" t="str" cm="1">
        <f t="array" ref="Q427">_xlfn.IFS(Series_y_Movies[[#This Row],[Imdb_Score]]&lt;7,"Detractor",Series_y_Movies[[#This Row],[Imdb_Score]]&lt;9,"Neutro",Series_y_Movies[[#This Row],[Imdb_Score]]&lt;=10,"Promotor")</f>
        <v>Neutro</v>
      </c>
    </row>
    <row r="428" spans="1:17" x14ac:dyDescent="0.3">
      <c r="A428" s="1">
        <v>731</v>
      </c>
      <c r="B428" s="1" t="s">
        <v>0</v>
      </c>
      <c r="C428" s="1" t="s">
        <v>1613</v>
      </c>
      <c r="D428" s="1" t="s">
        <v>546</v>
      </c>
      <c r="E428" s="1" t="s">
        <v>1614</v>
      </c>
      <c r="F428" s="1" t="s">
        <v>16</v>
      </c>
      <c r="G428" s="3">
        <v>12</v>
      </c>
      <c r="H428" s="3">
        <v>11</v>
      </c>
      <c r="I428" s="3">
        <v>2005</v>
      </c>
      <c r="J428" s="10">
        <v>38668</v>
      </c>
      <c r="K428" s="2" t="s">
        <v>22</v>
      </c>
      <c r="L428" s="2">
        <v>95</v>
      </c>
      <c r="M428" s="1" t="s">
        <v>1032</v>
      </c>
      <c r="N428" s="1" t="s">
        <v>1615</v>
      </c>
      <c r="O428" s="12">
        <v>9.4573771375935287</v>
      </c>
      <c r="P428" s="3">
        <v>549</v>
      </c>
      <c r="Q428" s="11" t="str" cm="1">
        <f t="array" ref="Q428">_xlfn.IFS(Series_y_Movies[[#This Row],[Imdb_Score]]&lt;7,"Detractor",Series_y_Movies[[#This Row],[Imdb_Score]]&lt;9,"Neutro",Series_y_Movies[[#This Row],[Imdb_Score]]&lt;=10,"Promotor")</f>
        <v>Promotor</v>
      </c>
    </row>
    <row r="429" spans="1:17" x14ac:dyDescent="0.3">
      <c r="A429" s="1">
        <v>732</v>
      </c>
      <c r="B429" s="1" t="s">
        <v>0</v>
      </c>
      <c r="C429" s="1" t="s">
        <v>1616</v>
      </c>
      <c r="D429" s="1" t="s">
        <v>1617</v>
      </c>
      <c r="E429" s="1" t="s">
        <v>4759</v>
      </c>
      <c r="F429" s="1" t="s">
        <v>177</v>
      </c>
      <c r="G429" s="3">
        <v>12</v>
      </c>
      <c r="H429" s="3">
        <v>11</v>
      </c>
      <c r="I429" s="3">
        <v>2005</v>
      </c>
      <c r="J429" s="10">
        <v>38668</v>
      </c>
      <c r="K429" s="2" t="s">
        <v>22</v>
      </c>
      <c r="L429" s="2">
        <v>94</v>
      </c>
      <c r="M429" s="1" t="s">
        <v>208</v>
      </c>
      <c r="N429" s="1" t="s">
        <v>1618</v>
      </c>
      <c r="O429" s="12">
        <v>6.4</v>
      </c>
      <c r="P429" s="3">
        <v>607</v>
      </c>
      <c r="Q429" s="11" t="str" cm="1">
        <f t="array" ref="Q429">_xlfn.IFS(Series_y_Movies[[#This Row],[Imdb_Score]]&lt;7,"Detractor",Series_y_Movies[[#This Row],[Imdb_Score]]&lt;9,"Neutro",Series_y_Movies[[#This Row],[Imdb_Score]]&lt;=10,"Promotor")</f>
        <v>Detractor</v>
      </c>
    </row>
    <row r="430" spans="1:17" x14ac:dyDescent="0.3">
      <c r="A430" s="1">
        <v>733</v>
      </c>
      <c r="B430" s="1" t="s">
        <v>0</v>
      </c>
      <c r="C430" s="1" t="s">
        <v>1619</v>
      </c>
      <c r="D430" s="1" t="s">
        <v>1620</v>
      </c>
      <c r="E430" s="1" t="s">
        <v>1621</v>
      </c>
      <c r="F430" s="1" t="s">
        <v>16</v>
      </c>
      <c r="G430" s="3">
        <v>12</v>
      </c>
      <c r="H430" s="3">
        <v>11</v>
      </c>
      <c r="I430" s="3">
        <v>2005</v>
      </c>
      <c r="J430" s="10">
        <v>38668</v>
      </c>
      <c r="K430" s="2" t="s">
        <v>35</v>
      </c>
      <c r="L430" s="2">
        <v>83</v>
      </c>
      <c r="M430" s="1" t="s">
        <v>492</v>
      </c>
      <c r="N430" s="1" t="s">
        <v>1622</v>
      </c>
      <c r="O430" s="12">
        <v>6.2</v>
      </c>
      <c r="P430" s="3">
        <v>1314909</v>
      </c>
      <c r="Q430" s="11" t="str" cm="1">
        <f t="array" ref="Q430">_xlfn.IFS(Series_y_Movies[[#This Row],[Imdb_Score]]&lt;7,"Detractor",Series_y_Movies[[#This Row],[Imdb_Score]]&lt;9,"Neutro",Series_y_Movies[[#This Row],[Imdb_Score]]&lt;=10,"Promotor")</f>
        <v>Detractor</v>
      </c>
    </row>
    <row r="431" spans="1:17" x14ac:dyDescent="0.3">
      <c r="A431" s="1">
        <v>734</v>
      </c>
      <c r="B431" s="1" t="s">
        <v>0</v>
      </c>
      <c r="C431" s="1" t="s">
        <v>1623</v>
      </c>
      <c r="D431" s="1" t="s">
        <v>1624</v>
      </c>
      <c r="E431" s="1" t="s">
        <v>1625</v>
      </c>
      <c r="F431" s="1" t="s">
        <v>16</v>
      </c>
      <c r="G431" s="3">
        <v>12</v>
      </c>
      <c r="H431" s="3">
        <v>11</v>
      </c>
      <c r="I431" s="3">
        <v>2005</v>
      </c>
      <c r="J431" s="10">
        <v>38668</v>
      </c>
      <c r="K431" s="2" t="s">
        <v>10</v>
      </c>
      <c r="L431" s="2">
        <v>98</v>
      </c>
      <c r="M431" s="1" t="s">
        <v>492</v>
      </c>
      <c r="N431" s="1" t="s">
        <v>1626</v>
      </c>
      <c r="O431" s="12">
        <v>8.8114335251533742</v>
      </c>
      <c r="P431" s="3">
        <v>124051</v>
      </c>
      <c r="Q431" s="11" t="str" cm="1">
        <f t="array" ref="Q431">_xlfn.IFS(Series_y_Movies[[#This Row],[Imdb_Score]]&lt;7,"Detractor",Series_y_Movies[[#This Row],[Imdb_Score]]&lt;9,"Neutro",Series_y_Movies[[#This Row],[Imdb_Score]]&lt;=10,"Promotor")</f>
        <v>Neutro</v>
      </c>
    </row>
    <row r="432" spans="1:17" x14ac:dyDescent="0.3">
      <c r="A432" s="1">
        <v>735</v>
      </c>
      <c r="B432" s="1" t="s">
        <v>0</v>
      </c>
      <c r="C432" s="1" t="s">
        <v>1627</v>
      </c>
      <c r="D432" s="1" t="s">
        <v>1628</v>
      </c>
      <c r="E432" s="1" t="s">
        <v>1629</v>
      </c>
      <c r="F432" s="1" t="s">
        <v>16</v>
      </c>
      <c r="G432" s="3">
        <v>12</v>
      </c>
      <c r="H432" s="3">
        <v>11</v>
      </c>
      <c r="I432" s="3">
        <v>2005</v>
      </c>
      <c r="J432" s="10">
        <v>38668</v>
      </c>
      <c r="K432" s="2" t="s">
        <v>4</v>
      </c>
      <c r="L432" s="2">
        <v>7</v>
      </c>
      <c r="M432" s="1" t="s">
        <v>17</v>
      </c>
      <c r="N432" s="1" t="s">
        <v>1630</v>
      </c>
      <c r="O432" s="12">
        <v>5.8</v>
      </c>
      <c r="P432" s="3">
        <v>1008009</v>
      </c>
      <c r="Q432" s="11" t="str" cm="1">
        <f t="array" ref="Q432">_xlfn.IFS(Series_y_Movies[[#This Row],[Imdb_Score]]&lt;7,"Detractor",Series_y_Movies[[#This Row],[Imdb_Score]]&lt;9,"Neutro",Series_y_Movies[[#This Row],[Imdb_Score]]&lt;=10,"Promotor")</f>
        <v>Detractor</v>
      </c>
    </row>
    <row r="433" spans="1:17" x14ac:dyDescent="0.3">
      <c r="A433" s="1">
        <v>736</v>
      </c>
      <c r="B433" s="1" t="s">
        <v>0</v>
      </c>
      <c r="C433" s="1" t="s">
        <v>1631</v>
      </c>
      <c r="D433" s="1" t="s">
        <v>1632</v>
      </c>
      <c r="E433" s="1" t="s">
        <v>4760</v>
      </c>
      <c r="F433" s="1" t="s">
        <v>16</v>
      </c>
      <c r="G433" s="3">
        <v>12</v>
      </c>
      <c r="H433" s="3">
        <v>11</v>
      </c>
      <c r="I433" s="3">
        <v>2005</v>
      </c>
      <c r="J433" s="10">
        <v>38668</v>
      </c>
      <c r="K433" s="2" t="s">
        <v>28</v>
      </c>
      <c r="L433" s="2">
        <v>162</v>
      </c>
      <c r="M433" s="1" t="s">
        <v>98</v>
      </c>
      <c r="N433" s="1" t="s">
        <v>1633</v>
      </c>
      <c r="O433" s="12">
        <v>9.141581741320806</v>
      </c>
      <c r="P433" s="3">
        <v>1328275</v>
      </c>
      <c r="Q433" s="11" t="str" cm="1">
        <f t="array" ref="Q433">_xlfn.IFS(Series_y_Movies[[#This Row],[Imdb_Score]]&lt;7,"Detractor",Series_y_Movies[[#This Row],[Imdb_Score]]&lt;9,"Neutro",Series_y_Movies[[#This Row],[Imdb_Score]]&lt;=10,"Promotor")</f>
        <v>Promotor</v>
      </c>
    </row>
    <row r="434" spans="1:17" x14ac:dyDescent="0.3">
      <c r="A434" s="1">
        <v>737</v>
      </c>
      <c r="B434" s="1" t="s">
        <v>0</v>
      </c>
      <c r="C434" s="1" t="s">
        <v>1634</v>
      </c>
      <c r="D434" s="1" t="s">
        <v>1635</v>
      </c>
      <c r="E434" s="1" t="s">
        <v>4896</v>
      </c>
      <c r="F434" s="1" t="s">
        <v>16</v>
      </c>
      <c r="G434" s="3">
        <v>12</v>
      </c>
      <c r="H434" s="3">
        <v>11</v>
      </c>
      <c r="I434" s="3">
        <v>2005</v>
      </c>
      <c r="J434" s="10">
        <v>38668</v>
      </c>
      <c r="K434" s="2" t="s">
        <v>186</v>
      </c>
      <c r="L434" s="2">
        <v>8</v>
      </c>
      <c r="M434" s="1" t="s">
        <v>76</v>
      </c>
      <c r="N434" s="1" t="s">
        <v>1636</v>
      </c>
      <c r="O434" s="12">
        <v>8</v>
      </c>
      <c r="P434" s="3">
        <v>1854608</v>
      </c>
      <c r="Q434" s="11" t="str" cm="1">
        <f t="array" ref="Q434">_xlfn.IFS(Series_y_Movies[[#This Row],[Imdb_Score]]&lt;7,"Detractor",Series_y_Movies[[#This Row],[Imdb_Score]]&lt;9,"Neutro",Series_y_Movies[[#This Row],[Imdb_Score]]&lt;=10,"Promotor")</f>
        <v>Neutro</v>
      </c>
    </row>
    <row r="435" spans="1:17" x14ac:dyDescent="0.3">
      <c r="A435" s="1">
        <v>738</v>
      </c>
      <c r="B435" s="1" t="s">
        <v>0</v>
      </c>
      <c r="C435" s="1" t="s">
        <v>1637</v>
      </c>
      <c r="D435" s="1" t="s">
        <v>1638</v>
      </c>
      <c r="E435" s="1" t="s">
        <v>1639</v>
      </c>
      <c r="F435" s="1" t="s">
        <v>16</v>
      </c>
      <c r="G435" s="3">
        <v>12</v>
      </c>
      <c r="H435" s="3">
        <v>11</v>
      </c>
      <c r="I435" s="3">
        <v>2005</v>
      </c>
      <c r="J435" s="10">
        <v>38668</v>
      </c>
      <c r="K435" s="2" t="s">
        <v>22</v>
      </c>
      <c r="L435" s="2">
        <v>106</v>
      </c>
      <c r="M435" s="1" t="s">
        <v>81</v>
      </c>
      <c r="N435" s="1" t="s">
        <v>1640</v>
      </c>
      <c r="O435" s="12">
        <v>6.1</v>
      </c>
      <c r="P435" s="3">
        <v>4460</v>
      </c>
      <c r="Q435" s="11" t="str" cm="1">
        <f t="array" ref="Q435">_xlfn.IFS(Series_y_Movies[[#This Row],[Imdb_Score]]&lt;7,"Detractor",Series_y_Movies[[#This Row],[Imdb_Score]]&lt;9,"Neutro",Series_y_Movies[[#This Row],[Imdb_Score]]&lt;=10,"Promotor")</f>
        <v>Detractor</v>
      </c>
    </row>
    <row r="436" spans="1:17" x14ac:dyDescent="0.3">
      <c r="A436" s="1">
        <v>739</v>
      </c>
      <c r="B436" s="1" t="s">
        <v>0</v>
      </c>
      <c r="C436" s="1" t="s">
        <v>1641</v>
      </c>
      <c r="D436" s="1" t="s">
        <v>1642</v>
      </c>
      <c r="E436" s="1" t="s">
        <v>4896</v>
      </c>
      <c r="F436" s="1" t="s">
        <v>16</v>
      </c>
      <c r="G436" s="3">
        <v>12</v>
      </c>
      <c r="H436" s="3">
        <v>11</v>
      </c>
      <c r="I436" s="3">
        <v>2005</v>
      </c>
      <c r="J436" s="10">
        <v>38668</v>
      </c>
      <c r="K436" s="2" t="s">
        <v>35</v>
      </c>
      <c r="L436" s="2">
        <v>72</v>
      </c>
      <c r="M436" s="1" t="s">
        <v>1643</v>
      </c>
      <c r="N436" s="1" t="s">
        <v>1644</v>
      </c>
      <c r="O436" s="12">
        <v>8.6155281039311777</v>
      </c>
      <c r="P436" s="3">
        <v>146279</v>
      </c>
      <c r="Q436" s="11" t="str" cm="1">
        <f t="array" ref="Q436">_xlfn.IFS(Series_y_Movies[[#This Row],[Imdb_Score]]&lt;7,"Detractor",Series_y_Movies[[#This Row],[Imdb_Score]]&lt;9,"Neutro",Series_y_Movies[[#This Row],[Imdb_Score]]&lt;=10,"Promotor")</f>
        <v>Neutro</v>
      </c>
    </row>
    <row r="437" spans="1:17" x14ac:dyDescent="0.3">
      <c r="A437" s="1">
        <v>740</v>
      </c>
      <c r="B437" s="1" t="s">
        <v>0</v>
      </c>
      <c r="C437" s="1" t="s">
        <v>1645</v>
      </c>
      <c r="D437" s="1" t="s">
        <v>1646</v>
      </c>
      <c r="E437" s="1" t="s">
        <v>1647</v>
      </c>
      <c r="F437" s="1" t="s">
        <v>16</v>
      </c>
      <c r="G437" s="3">
        <v>12</v>
      </c>
      <c r="H437" s="3">
        <v>11</v>
      </c>
      <c r="I437" s="3">
        <v>2005</v>
      </c>
      <c r="J437" s="10">
        <v>38668</v>
      </c>
      <c r="K437" s="2" t="s">
        <v>35</v>
      </c>
      <c r="L437" s="2">
        <v>75</v>
      </c>
      <c r="M437" s="1" t="s">
        <v>1648</v>
      </c>
      <c r="N437" s="1" t="s">
        <v>1649</v>
      </c>
      <c r="O437" s="12">
        <v>5.0999999999999996</v>
      </c>
      <c r="P437" s="3">
        <v>1351702</v>
      </c>
      <c r="Q437" s="11" t="str" cm="1">
        <f t="array" ref="Q437">_xlfn.IFS(Series_y_Movies[[#This Row],[Imdb_Score]]&lt;7,"Detractor",Series_y_Movies[[#This Row],[Imdb_Score]]&lt;9,"Neutro",Series_y_Movies[[#This Row],[Imdb_Score]]&lt;=10,"Promotor")</f>
        <v>Detractor</v>
      </c>
    </row>
    <row r="438" spans="1:17" x14ac:dyDescent="0.3">
      <c r="A438" s="1">
        <v>741</v>
      </c>
      <c r="B438" s="1" t="s">
        <v>0</v>
      </c>
      <c r="C438" s="1" t="s">
        <v>1650</v>
      </c>
      <c r="D438" s="1" t="s">
        <v>1651</v>
      </c>
      <c r="E438" s="1" t="s">
        <v>4896</v>
      </c>
      <c r="F438" s="1" t="s">
        <v>60</v>
      </c>
      <c r="G438" s="3">
        <v>12</v>
      </c>
      <c r="H438" s="3">
        <v>11</v>
      </c>
      <c r="I438" s="3">
        <v>2005</v>
      </c>
      <c r="J438" s="10">
        <v>38668</v>
      </c>
      <c r="K438" s="2" t="s">
        <v>35</v>
      </c>
      <c r="L438" s="2">
        <v>8</v>
      </c>
      <c r="M438" s="1" t="s">
        <v>76</v>
      </c>
      <c r="N438" s="1" t="s">
        <v>4761</v>
      </c>
      <c r="O438" s="12">
        <v>5.4</v>
      </c>
      <c r="P438" s="3">
        <v>747718</v>
      </c>
      <c r="Q438" s="11" t="str" cm="1">
        <f t="array" ref="Q438">_xlfn.IFS(Series_y_Movies[[#This Row],[Imdb_Score]]&lt;7,"Detractor",Series_y_Movies[[#This Row],[Imdb_Score]]&lt;9,"Neutro",Series_y_Movies[[#This Row],[Imdb_Score]]&lt;=10,"Promotor")</f>
        <v>Detractor</v>
      </c>
    </row>
    <row r="439" spans="1:17" x14ac:dyDescent="0.3">
      <c r="A439" s="1">
        <v>742</v>
      </c>
      <c r="B439" s="1" t="s">
        <v>0</v>
      </c>
      <c r="C439" s="1" t="s">
        <v>1652</v>
      </c>
      <c r="D439" s="1" t="s">
        <v>1653</v>
      </c>
      <c r="E439" s="1" t="s">
        <v>4896</v>
      </c>
      <c r="F439" s="1" t="s">
        <v>16</v>
      </c>
      <c r="G439" s="3">
        <v>12</v>
      </c>
      <c r="H439" s="3">
        <v>11</v>
      </c>
      <c r="I439" s="3">
        <v>2005</v>
      </c>
      <c r="J439" s="10">
        <v>38668</v>
      </c>
      <c r="K439" s="2" t="s">
        <v>4</v>
      </c>
      <c r="L439" s="2">
        <v>9</v>
      </c>
      <c r="M439" s="1" t="s">
        <v>17</v>
      </c>
      <c r="N439" s="1" t="s">
        <v>1654</v>
      </c>
      <c r="O439" s="12">
        <v>9.1999999999999993</v>
      </c>
      <c r="P439" s="3">
        <v>652137</v>
      </c>
      <c r="Q439" s="11" t="str" cm="1">
        <f t="array" ref="Q439">_xlfn.IFS(Series_y_Movies[[#This Row],[Imdb_Score]]&lt;7,"Detractor",Series_y_Movies[[#This Row],[Imdb_Score]]&lt;9,"Neutro",Series_y_Movies[[#This Row],[Imdb_Score]]&lt;=10,"Promotor")</f>
        <v>Promotor</v>
      </c>
    </row>
    <row r="440" spans="1:17" x14ac:dyDescent="0.3">
      <c r="A440" s="1">
        <v>743</v>
      </c>
      <c r="B440" s="1" t="s">
        <v>0</v>
      </c>
      <c r="C440" s="1" t="s">
        <v>1655</v>
      </c>
      <c r="D440" s="1" t="s">
        <v>947</v>
      </c>
      <c r="E440" s="1" t="s">
        <v>4896</v>
      </c>
      <c r="F440" s="1" t="s">
        <v>16</v>
      </c>
      <c r="G440" s="3">
        <v>12</v>
      </c>
      <c r="H440" s="3">
        <v>11</v>
      </c>
      <c r="I440" s="3">
        <v>2005</v>
      </c>
      <c r="J440" s="10">
        <v>38668</v>
      </c>
      <c r="K440" s="2" t="s">
        <v>22</v>
      </c>
      <c r="L440" s="2">
        <v>7</v>
      </c>
      <c r="M440" s="1" t="s">
        <v>17</v>
      </c>
      <c r="N440" s="1" t="s">
        <v>1656</v>
      </c>
      <c r="O440" s="12">
        <v>5.5</v>
      </c>
      <c r="P440" s="3">
        <v>857887</v>
      </c>
      <c r="Q440" s="11" t="str" cm="1">
        <f t="array" ref="Q440">_xlfn.IFS(Series_y_Movies[[#This Row],[Imdb_Score]]&lt;7,"Detractor",Series_y_Movies[[#This Row],[Imdb_Score]]&lt;9,"Neutro",Series_y_Movies[[#This Row],[Imdb_Score]]&lt;=10,"Promotor")</f>
        <v>Detractor</v>
      </c>
    </row>
    <row r="441" spans="1:17" x14ac:dyDescent="0.3">
      <c r="A441" s="1">
        <v>744</v>
      </c>
      <c r="B441" s="1" t="s">
        <v>0</v>
      </c>
      <c r="C441" s="1" t="s">
        <v>1657</v>
      </c>
      <c r="D441" s="1" t="s">
        <v>1658</v>
      </c>
      <c r="E441" s="1" t="s">
        <v>1659</v>
      </c>
      <c r="F441" s="1" t="s">
        <v>16</v>
      </c>
      <c r="G441" s="3">
        <v>12</v>
      </c>
      <c r="H441" s="3">
        <v>11</v>
      </c>
      <c r="I441" s="3">
        <v>2005</v>
      </c>
      <c r="J441" s="10">
        <v>38668</v>
      </c>
      <c r="K441" s="2" t="s">
        <v>35</v>
      </c>
      <c r="L441" s="2">
        <v>71</v>
      </c>
      <c r="M441" s="1" t="s">
        <v>1660</v>
      </c>
      <c r="N441" s="1" t="s">
        <v>1661</v>
      </c>
      <c r="O441" s="12">
        <v>8.1</v>
      </c>
      <c r="P441" s="3">
        <v>862652</v>
      </c>
      <c r="Q441" s="11" t="str" cm="1">
        <f t="array" ref="Q441">_xlfn.IFS(Series_y_Movies[[#This Row],[Imdb_Score]]&lt;7,"Detractor",Series_y_Movies[[#This Row],[Imdb_Score]]&lt;9,"Neutro",Series_y_Movies[[#This Row],[Imdb_Score]]&lt;=10,"Promotor")</f>
        <v>Neutro</v>
      </c>
    </row>
    <row r="442" spans="1:17" x14ac:dyDescent="0.3">
      <c r="A442" s="1">
        <v>745</v>
      </c>
      <c r="B442" s="1" t="s">
        <v>0</v>
      </c>
      <c r="C442" s="1" t="s">
        <v>1662</v>
      </c>
      <c r="D442" s="1" t="s">
        <v>1663</v>
      </c>
      <c r="E442" s="1" t="s">
        <v>1664</v>
      </c>
      <c r="F442" s="1" t="s">
        <v>502</v>
      </c>
      <c r="G442" s="3">
        <v>12</v>
      </c>
      <c r="H442" s="3">
        <v>11</v>
      </c>
      <c r="I442" s="3">
        <v>2005</v>
      </c>
      <c r="J442" s="10">
        <v>38668</v>
      </c>
      <c r="K442" s="2" t="s">
        <v>35</v>
      </c>
      <c r="L442" s="2">
        <v>73</v>
      </c>
      <c r="M442" s="1" t="s">
        <v>76</v>
      </c>
      <c r="N442" s="1" t="s">
        <v>1665</v>
      </c>
      <c r="O442" s="12">
        <v>5.9</v>
      </c>
      <c r="P442" s="3">
        <v>868100</v>
      </c>
      <c r="Q442" s="11" t="str" cm="1">
        <f t="array" ref="Q442">_xlfn.IFS(Series_y_Movies[[#This Row],[Imdb_Score]]&lt;7,"Detractor",Series_y_Movies[[#This Row],[Imdb_Score]]&lt;9,"Neutro",Series_y_Movies[[#This Row],[Imdb_Score]]&lt;=10,"Promotor")</f>
        <v>Detractor</v>
      </c>
    </row>
    <row r="443" spans="1:17" x14ac:dyDescent="0.3">
      <c r="A443" s="1">
        <v>746</v>
      </c>
      <c r="B443" s="1" t="s">
        <v>0</v>
      </c>
      <c r="C443" s="1" t="s">
        <v>1666</v>
      </c>
      <c r="D443" s="1" t="s">
        <v>947</v>
      </c>
      <c r="E443" s="1" t="s">
        <v>4896</v>
      </c>
      <c r="F443" s="1" t="s">
        <v>16</v>
      </c>
      <c r="G443" s="3">
        <v>12</v>
      </c>
      <c r="H443" s="3">
        <v>11</v>
      </c>
      <c r="I443" s="3">
        <v>2006</v>
      </c>
      <c r="J443" s="10">
        <v>39033</v>
      </c>
      <c r="K443" s="2" t="s">
        <v>4</v>
      </c>
      <c r="L443" s="2">
        <v>7</v>
      </c>
      <c r="M443" s="1" t="s">
        <v>17</v>
      </c>
      <c r="N443" s="1" t="s">
        <v>1667</v>
      </c>
      <c r="O443" s="12">
        <v>8.3910236259310782</v>
      </c>
      <c r="P443" s="3">
        <v>1697576</v>
      </c>
      <c r="Q443" s="11" t="str" cm="1">
        <f t="array" ref="Q443">_xlfn.IFS(Series_y_Movies[[#This Row],[Imdb_Score]]&lt;7,"Detractor",Series_y_Movies[[#This Row],[Imdb_Score]]&lt;9,"Neutro",Series_y_Movies[[#This Row],[Imdb_Score]]&lt;=10,"Promotor")</f>
        <v>Neutro</v>
      </c>
    </row>
    <row r="444" spans="1:17" x14ac:dyDescent="0.3">
      <c r="A444" s="1">
        <v>747</v>
      </c>
      <c r="B444" s="1" t="s">
        <v>0</v>
      </c>
      <c r="C444" s="1" t="s">
        <v>1668</v>
      </c>
      <c r="D444" s="1" t="s">
        <v>1669</v>
      </c>
      <c r="E444" s="1" t="s">
        <v>1670</v>
      </c>
      <c r="F444" s="1" t="s">
        <v>16</v>
      </c>
      <c r="G444" s="3">
        <v>12</v>
      </c>
      <c r="H444" s="3">
        <v>11</v>
      </c>
      <c r="I444" s="3">
        <v>2006</v>
      </c>
      <c r="J444" s="10">
        <v>39033</v>
      </c>
      <c r="K444" s="2" t="s">
        <v>31</v>
      </c>
      <c r="L444" s="2">
        <v>96</v>
      </c>
      <c r="M444" s="1" t="s">
        <v>41</v>
      </c>
      <c r="N444" s="1" t="s">
        <v>1671</v>
      </c>
      <c r="O444" s="12">
        <v>8.1999999999999993</v>
      </c>
      <c r="P444" s="3">
        <v>28204</v>
      </c>
      <c r="Q444" s="11" t="str" cm="1">
        <f t="array" ref="Q444">_xlfn.IFS(Series_y_Movies[[#This Row],[Imdb_Score]]&lt;7,"Detractor",Series_y_Movies[[#This Row],[Imdb_Score]]&lt;9,"Neutro",Series_y_Movies[[#This Row],[Imdb_Score]]&lt;=10,"Promotor")</f>
        <v>Neutro</v>
      </c>
    </row>
    <row r="445" spans="1:17" x14ac:dyDescent="0.3">
      <c r="A445" s="1">
        <v>748</v>
      </c>
      <c r="B445" s="1" t="s">
        <v>0</v>
      </c>
      <c r="C445" s="1" t="s">
        <v>1672</v>
      </c>
      <c r="D445" s="1" t="s">
        <v>1673</v>
      </c>
      <c r="E445" s="1" t="s">
        <v>1674</v>
      </c>
      <c r="F445" s="1" t="s">
        <v>16</v>
      </c>
      <c r="G445" s="3">
        <v>12</v>
      </c>
      <c r="H445" s="3">
        <v>11</v>
      </c>
      <c r="I445" s="3">
        <v>2006</v>
      </c>
      <c r="J445" s="10">
        <v>39033</v>
      </c>
      <c r="K445" s="2" t="s">
        <v>35</v>
      </c>
      <c r="L445" s="2">
        <v>89</v>
      </c>
      <c r="M445" s="1" t="s">
        <v>1162</v>
      </c>
      <c r="N445" s="1" t="s">
        <v>1675</v>
      </c>
      <c r="O445" s="12">
        <v>6.2</v>
      </c>
      <c r="P445" s="3">
        <v>3198</v>
      </c>
      <c r="Q445" s="11" t="str" cm="1">
        <f t="array" ref="Q445">_xlfn.IFS(Series_y_Movies[[#This Row],[Imdb_Score]]&lt;7,"Detractor",Series_y_Movies[[#This Row],[Imdb_Score]]&lt;9,"Neutro",Series_y_Movies[[#This Row],[Imdb_Score]]&lt;=10,"Promotor")</f>
        <v>Detractor</v>
      </c>
    </row>
    <row r="446" spans="1:17" x14ac:dyDescent="0.3">
      <c r="A446" s="1">
        <v>751</v>
      </c>
      <c r="B446" s="1" t="s">
        <v>0</v>
      </c>
      <c r="C446" s="1" t="s">
        <v>1677</v>
      </c>
      <c r="D446" s="1" t="s">
        <v>1678</v>
      </c>
      <c r="E446" s="1" t="s">
        <v>1679</v>
      </c>
      <c r="F446" s="1" t="s">
        <v>16</v>
      </c>
      <c r="G446" s="3">
        <v>12</v>
      </c>
      <c r="H446" s="3">
        <v>11</v>
      </c>
      <c r="I446" s="3">
        <v>2006</v>
      </c>
      <c r="J446" s="10">
        <v>39033</v>
      </c>
      <c r="K446" s="2" t="s">
        <v>10</v>
      </c>
      <c r="L446" s="2">
        <v>105</v>
      </c>
      <c r="M446" s="1" t="s">
        <v>492</v>
      </c>
      <c r="N446" s="1" t="s">
        <v>1680</v>
      </c>
      <c r="O446" s="12">
        <v>8.7718426926697042</v>
      </c>
      <c r="P446" s="3">
        <v>469886</v>
      </c>
      <c r="Q446" s="11" t="str" cm="1">
        <f t="array" ref="Q446">_xlfn.IFS(Series_y_Movies[[#This Row],[Imdb_Score]]&lt;7,"Detractor",Series_y_Movies[[#This Row],[Imdb_Score]]&lt;9,"Neutro",Series_y_Movies[[#This Row],[Imdb_Score]]&lt;=10,"Promotor")</f>
        <v>Neutro</v>
      </c>
    </row>
    <row r="447" spans="1:17" x14ac:dyDescent="0.3">
      <c r="A447" s="1">
        <v>753</v>
      </c>
      <c r="B447" s="1" t="s">
        <v>0</v>
      </c>
      <c r="C447" s="1" t="s">
        <v>1681</v>
      </c>
      <c r="D447" s="1" t="s">
        <v>1682</v>
      </c>
      <c r="E447" s="1" t="s">
        <v>1683</v>
      </c>
      <c r="F447" s="1" t="s">
        <v>16</v>
      </c>
      <c r="G447" s="3">
        <v>12</v>
      </c>
      <c r="H447" s="3">
        <v>11</v>
      </c>
      <c r="I447" s="3">
        <v>2006</v>
      </c>
      <c r="J447" s="10">
        <v>39033</v>
      </c>
      <c r="K447" s="2" t="s">
        <v>22</v>
      </c>
      <c r="L447" s="2">
        <v>46</v>
      </c>
      <c r="M447" s="1" t="s">
        <v>898</v>
      </c>
      <c r="N447" s="1" t="s">
        <v>1684</v>
      </c>
      <c r="O447" s="12">
        <v>5.2</v>
      </c>
      <c r="P447" s="3">
        <v>1339698</v>
      </c>
      <c r="Q447" s="11" t="str" cm="1">
        <f t="array" ref="Q447">_xlfn.IFS(Series_y_Movies[[#This Row],[Imdb_Score]]&lt;7,"Detractor",Series_y_Movies[[#This Row],[Imdb_Score]]&lt;9,"Neutro",Series_y_Movies[[#This Row],[Imdb_Score]]&lt;=10,"Promotor")</f>
        <v>Detractor</v>
      </c>
    </row>
    <row r="448" spans="1:17" x14ac:dyDescent="0.3">
      <c r="A448" s="1">
        <v>754</v>
      </c>
      <c r="B448" s="1" t="s">
        <v>0</v>
      </c>
      <c r="C448" s="1" t="s">
        <v>1685</v>
      </c>
      <c r="D448" s="1" t="s">
        <v>1686</v>
      </c>
      <c r="E448" s="1" t="s">
        <v>4762</v>
      </c>
      <c r="F448" s="1" t="s">
        <v>16</v>
      </c>
      <c r="G448" s="3">
        <v>12</v>
      </c>
      <c r="H448" s="3">
        <v>11</v>
      </c>
      <c r="I448" s="3">
        <v>2006</v>
      </c>
      <c r="J448" s="10">
        <v>39033</v>
      </c>
      <c r="K448" s="2" t="s">
        <v>10</v>
      </c>
      <c r="L448" s="2">
        <v>94</v>
      </c>
      <c r="M448" s="1" t="s">
        <v>86</v>
      </c>
      <c r="N448" s="1" t="s">
        <v>1687</v>
      </c>
      <c r="O448" s="12">
        <v>5.2</v>
      </c>
      <c r="P448" s="3">
        <v>21119</v>
      </c>
      <c r="Q448" s="11" t="str" cm="1">
        <f t="array" ref="Q448">_xlfn.IFS(Series_y_Movies[[#This Row],[Imdb_Score]]&lt;7,"Detractor",Series_y_Movies[[#This Row],[Imdb_Score]]&lt;9,"Neutro",Series_y_Movies[[#This Row],[Imdb_Score]]&lt;=10,"Promotor")</f>
        <v>Detractor</v>
      </c>
    </row>
    <row r="449" spans="1:17" x14ac:dyDescent="0.3">
      <c r="A449" s="1">
        <v>755</v>
      </c>
      <c r="B449" s="1" t="s">
        <v>0</v>
      </c>
      <c r="C449" s="1" t="s">
        <v>1688</v>
      </c>
      <c r="D449" s="1" t="s">
        <v>1168</v>
      </c>
      <c r="E449" s="1" t="s">
        <v>4896</v>
      </c>
      <c r="F449" s="1" t="s">
        <v>16</v>
      </c>
      <c r="G449" s="3">
        <v>12</v>
      </c>
      <c r="H449" s="3">
        <v>11</v>
      </c>
      <c r="I449" s="3">
        <v>2006</v>
      </c>
      <c r="J449" s="10">
        <v>39033</v>
      </c>
      <c r="K449" s="2" t="s">
        <v>4</v>
      </c>
      <c r="L449" s="2">
        <v>8</v>
      </c>
      <c r="M449" s="1" t="s">
        <v>17</v>
      </c>
      <c r="N449" s="1" t="s">
        <v>1689</v>
      </c>
      <c r="O449" s="12">
        <v>9.7495344834306632</v>
      </c>
      <c r="P449" s="3">
        <v>647551</v>
      </c>
      <c r="Q449" s="11" t="str" cm="1">
        <f t="array" ref="Q449">_xlfn.IFS(Series_y_Movies[[#This Row],[Imdb_Score]]&lt;7,"Detractor",Series_y_Movies[[#This Row],[Imdb_Score]]&lt;9,"Neutro",Series_y_Movies[[#This Row],[Imdb_Score]]&lt;=10,"Promotor")</f>
        <v>Promotor</v>
      </c>
    </row>
    <row r="450" spans="1:17" x14ac:dyDescent="0.3">
      <c r="A450" s="1">
        <v>756</v>
      </c>
      <c r="B450" s="1" t="s">
        <v>0</v>
      </c>
      <c r="C450" s="1" t="s">
        <v>1690</v>
      </c>
      <c r="D450" s="1" t="s">
        <v>1691</v>
      </c>
      <c r="E450" s="1" t="s">
        <v>1692</v>
      </c>
      <c r="F450" s="1" t="s">
        <v>16</v>
      </c>
      <c r="G450" s="3">
        <v>12</v>
      </c>
      <c r="H450" s="3">
        <v>11</v>
      </c>
      <c r="I450" s="3">
        <v>2006</v>
      </c>
      <c r="J450" s="10">
        <v>39033</v>
      </c>
      <c r="K450" s="2" t="s">
        <v>10</v>
      </c>
      <c r="L450" s="2">
        <v>98</v>
      </c>
      <c r="M450" s="1" t="s">
        <v>81</v>
      </c>
      <c r="N450" s="1" t="s">
        <v>1693</v>
      </c>
      <c r="O450" s="12">
        <v>9.2240379350313972</v>
      </c>
      <c r="P450" s="3">
        <v>216153</v>
      </c>
      <c r="Q450" s="11" t="str" cm="1">
        <f t="array" ref="Q450">_xlfn.IFS(Series_y_Movies[[#This Row],[Imdb_Score]]&lt;7,"Detractor",Series_y_Movies[[#This Row],[Imdb_Score]]&lt;9,"Neutro",Series_y_Movies[[#This Row],[Imdb_Score]]&lt;=10,"Promotor")</f>
        <v>Promotor</v>
      </c>
    </row>
    <row r="451" spans="1:17" x14ac:dyDescent="0.3">
      <c r="A451" s="1">
        <v>757</v>
      </c>
      <c r="B451" s="1" t="s">
        <v>0</v>
      </c>
      <c r="C451" s="1" t="s">
        <v>1694</v>
      </c>
      <c r="D451" s="1" t="s">
        <v>1157</v>
      </c>
      <c r="E451" s="1" t="s">
        <v>4896</v>
      </c>
      <c r="F451" s="1" t="s">
        <v>16</v>
      </c>
      <c r="G451" s="3">
        <v>12</v>
      </c>
      <c r="H451" s="3">
        <v>11</v>
      </c>
      <c r="I451" s="3">
        <v>2006</v>
      </c>
      <c r="J451" s="10">
        <v>39033</v>
      </c>
      <c r="K451" s="2" t="s">
        <v>4</v>
      </c>
      <c r="L451" s="2">
        <v>7</v>
      </c>
      <c r="M451" s="1" t="s">
        <v>17</v>
      </c>
      <c r="N451" s="1" t="s">
        <v>1695</v>
      </c>
      <c r="O451" s="12">
        <v>6.1</v>
      </c>
      <c r="P451" s="3">
        <v>614321</v>
      </c>
      <c r="Q451" s="11" t="str" cm="1">
        <f t="array" ref="Q451">_xlfn.IFS(Series_y_Movies[[#This Row],[Imdb_Score]]&lt;7,"Detractor",Series_y_Movies[[#This Row],[Imdb_Score]]&lt;9,"Neutro",Series_y_Movies[[#This Row],[Imdb_Score]]&lt;=10,"Promotor")</f>
        <v>Detractor</v>
      </c>
    </row>
    <row r="452" spans="1:17" x14ac:dyDescent="0.3">
      <c r="A452" s="1">
        <v>759</v>
      </c>
      <c r="B452" s="1" t="s">
        <v>0</v>
      </c>
      <c r="C452" s="1" t="s">
        <v>1696</v>
      </c>
      <c r="D452" s="1" t="s">
        <v>1697</v>
      </c>
      <c r="E452" s="1" t="s">
        <v>1697</v>
      </c>
      <c r="F452" s="1" t="s">
        <v>16</v>
      </c>
      <c r="G452" s="3">
        <v>12</v>
      </c>
      <c r="H452" s="3">
        <v>11</v>
      </c>
      <c r="I452" s="3">
        <v>2006</v>
      </c>
      <c r="J452" s="10">
        <v>39033</v>
      </c>
      <c r="K452" s="2" t="s">
        <v>35</v>
      </c>
      <c r="L452" s="2">
        <v>6</v>
      </c>
      <c r="M452" s="1" t="s">
        <v>1698</v>
      </c>
      <c r="N452" s="1" t="s">
        <v>1699</v>
      </c>
      <c r="O452" s="12">
        <v>5.2</v>
      </c>
      <c r="P452" s="3">
        <v>1285193</v>
      </c>
      <c r="Q452" s="11" t="str" cm="1">
        <f t="array" ref="Q452">_xlfn.IFS(Series_y_Movies[[#This Row],[Imdb_Score]]&lt;7,"Detractor",Series_y_Movies[[#This Row],[Imdb_Score]]&lt;9,"Neutro",Series_y_Movies[[#This Row],[Imdb_Score]]&lt;=10,"Promotor")</f>
        <v>Detractor</v>
      </c>
    </row>
    <row r="453" spans="1:17" x14ac:dyDescent="0.3">
      <c r="A453" s="1">
        <v>761</v>
      </c>
      <c r="B453" s="1" t="s">
        <v>0</v>
      </c>
      <c r="C453" s="1" t="s">
        <v>1700</v>
      </c>
      <c r="D453" s="1" t="s">
        <v>1701</v>
      </c>
      <c r="E453" s="1" t="s">
        <v>1702</v>
      </c>
      <c r="F453" s="1" t="s">
        <v>183</v>
      </c>
      <c r="G453" s="3">
        <v>12</v>
      </c>
      <c r="H453" s="3">
        <v>11</v>
      </c>
      <c r="I453" s="3">
        <v>2006</v>
      </c>
      <c r="J453" s="10">
        <v>39033</v>
      </c>
      <c r="K453" s="2" t="s">
        <v>10</v>
      </c>
      <c r="L453" s="2">
        <v>94</v>
      </c>
      <c r="M453" s="1" t="s">
        <v>1703</v>
      </c>
      <c r="N453" s="1" t="s">
        <v>4763</v>
      </c>
      <c r="O453" s="12">
        <v>9.6878890143034813</v>
      </c>
      <c r="P453" s="3">
        <v>419042</v>
      </c>
      <c r="Q453" s="11" t="str" cm="1">
        <f t="array" ref="Q453">_xlfn.IFS(Series_y_Movies[[#This Row],[Imdb_Score]]&lt;7,"Detractor",Series_y_Movies[[#This Row],[Imdb_Score]]&lt;9,"Neutro",Series_y_Movies[[#This Row],[Imdb_Score]]&lt;=10,"Promotor")</f>
        <v>Promotor</v>
      </c>
    </row>
    <row r="454" spans="1:17" x14ac:dyDescent="0.3">
      <c r="A454" s="1">
        <v>762</v>
      </c>
      <c r="B454" s="1" t="s">
        <v>0</v>
      </c>
      <c r="C454" s="1" t="s">
        <v>1704</v>
      </c>
      <c r="D454" s="1" t="s">
        <v>1705</v>
      </c>
      <c r="E454" s="1" t="s">
        <v>1706</v>
      </c>
      <c r="F454" s="1" t="s">
        <v>16</v>
      </c>
      <c r="G454" s="3">
        <v>12</v>
      </c>
      <c r="H454" s="3">
        <v>11</v>
      </c>
      <c r="I454" s="3">
        <v>2006</v>
      </c>
      <c r="J454" s="10">
        <v>39033</v>
      </c>
      <c r="K454" s="2" t="s">
        <v>4</v>
      </c>
      <c r="L454" s="2">
        <v>75</v>
      </c>
      <c r="M454" s="1" t="s">
        <v>571</v>
      </c>
      <c r="N454" s="1" t="s">
        <v>1707</v>
      </c>
      <c r="O454" s="12">
        <v>9.1236867498435448</v>
      </c>
      <c r="P454" s="3">
        <v>1358783</v>
      </c>
      <c r="Q454" s="11" t="str" cm="1">
        <f t="array" ref="Q454">_xlfn.IFS(Series_y_Movies[[#This Row],[Imdb_Score]]&lt;7,"Detractor",Series_y_Movies[[#This Row],[Imdb_Score]]&lt;9,"Neutro",Series_y_Movies[[#This Row],[Imdb_Score]]&lt;=10,"Promotor")</f>
        <v>Promotor</v>
      </c>
    </row>
    <row r="455" spans="1:17" x14ac:dyDescent="0.3">
      <c r="A455" s="1">
        <v>763</v>
      </c>
      <c r="B455" s="1" t="s">
        <v>0</v>
      </c>
      <c r="C455" s="1" t="s">
        <v>1708</v>
      </c>
      <c r="D455" s="1" t="s">
        <v>1709</v>
      </c>
      <c r="E455" s="1" t="s">
        <v>1710</v>
      </c>
      <c r="F455" s="1" t="s">
        <v>16</v>
      </c>
      <c r="G455" s="3">
        <v>12</v>
      </c>
      <c r="H455" s="3">
        <v>11</v>
      </c>
      <c r="I455" s="3">
        <v>2006</v>
      </c>
      <c r="J455" s="10">
        <v>39033</v>
      </c>
      <c r="K455" s="2" t="s">
        <v>22</v>
      </c>
      <c r="L455" s="2">
        <v>55</v>
      </c>
      <c r="M455" s="1" t="s">
        <v>929</v>
      </c>
      <c r="N455" s="1" t="s">
        <v>4849</v>
      </c>
      <c r="O455" s="12">
        <v>9.1613198827819549</v>
      </c>
      <c r="P455" s="3">
        <v>387</v>
      </c>
      <c r="Q455" s="11" t="str" cm="1">
        <f t="array" ref="Q455">_xlfn.IFS(Series_y_Movies[[#This Row],[Imdb_Score]]&lt;7,"Detractor",Series_y_Movies[[#This Row],[Imdb_Score]]&lt;9,"Neutro",Series_y_Movies[[#This Row],[Imdb_Score]]&lt;=10,"Promotor")</f>
        <v>Promotor</v>
      </c>
    </row>
    <row r="456" spans="1:17" x14ac:dyDescent="0.3">
      <c r="A456" s="1">
        <v>764</v>
      </c>
      <c r="B456" s="1" t="s">
        <v>0</v>
      </c>
      <c r="C456" s="1" t="s">
        <v>1711</v>
      </c>
      <c r="D456" s="1" t="s">
        <v>1566</v>
      </c>
      <c r="E456" s="1" t="s">
        <v>1712</v>
      </c>
      <c r="F456" s="1" t="s">
        <v>16</v>
      </c>
      <c r="G456" s="3">
        <v>12</v>
      </c>
      <c r="H456" s="3">
        <v>11</v>
      </c>
      <c r="I456" s="3">
        <v>2006</v>
      </c>
      <c r="J456" s="10">
        <v>39033</v>
      </c>
      <c r="K456" s="2" t="s">
        <v>4</v>
      </c>
      <c r="L456" s="2">
        <v>90</v>
      </c>
      <c r="M456" s="1" t="s">
        <v>1592</v>
      </c>
      <c r="N456" s="1" t="s">
        <v>1713</v>
      </c>
      <c r="O456" s="12">
        <v>9.6901392128353105</v>
      </c>
      <c r="P456" s="3">
        <v>6512</v>
      </c>
      <c r="Q456" s="11" t="str" cm="1">
        <f t="array" ref="Q456">_xlfn.IFS(Series_y_Movies[[#This Row],[Imdb_Score]]&lt;7,"Detractor",Series_y_Movies[[#This Row],[Imdb_Score]]&lt;9,"Neutro",Series_y_Movies[[#This Row],[Imdb_Score]]&lt;=10,"Promotor")</f>
        <v>Promotor</v>
      </c>
    </row>
    <row r="457" spans="1:17" x14ac:dyDescent="0.3">
      <c r="A457" s="1">
        <v>765</v>
      </c>
      <c r="B457" s="1" t="s">
        <v>0</v>
      </c>
      <c r="C457" s="1" t="s">
        <v>1714</v>
      </c>
      <c r="D457" s="1" t="s">
        <v>1715</v>
      </c>
      <c r="E457" s="1" t="s">
        <v>1716</v>
      </c>
      <c r="F457" s="1" t="s">
        <v>16</v>
      </c>
      <c r="G457" s="3">
        <v>12</v>
      </c>
      <c r="H457" s="3">
        <v>11</v>
      </c>
      <c r="I457" s="3">
        <v>2006</v>
      </c>
      <c r="J457" s="10">
        <v>39033</v>
      </c>
      <c r="K457" s="2" t="s">
        <v>35</v>
      </c>
      <c r="L457" s="2">
        <v>90</v>
      </c>
      <c r="M457" s="1" t="s">
        <v>492</v>
      </c>
      <c r="N457" s="1" t="s">
        <v>1717</v>
      </c>
      <c r="O457" s="12">
        <v>8.7144131523859691</v>
      </c>
      <c r="P457" s="3">
        <v>114588</v>
      </c>
      <c r="Q457" s="11" t="str" cm="1">
        <f t="array" ref="Q457">_xlfn.IFS(Series_y_Movies[[#This Row],[Imdb_Score]]&lt;7,"Detractor",Series_y_Movies[[#This Row],[Imdb_Score]]&lt;9,"Neutro",Series_y_Movies[[#This Row],[Imdb_Score]]&lt;=10,"Promotor")</f>
        <v>Neutro</v>
      </c>
    </row>
    <row r="458" spans="1:17" x14ac:dyDescent="0.3">
      <c r="A458" s="1">
        <v>766</v>
      </c>
      <c r="B458" s="1" t="s">
        <v>0</v>
      </c>
      <c r="C458" s="1" t="s">
        <v>1718</v>
      </c>
      <c r="D458" s="1" t="s">
        <v>1719</v>
      </c>
      <c r="E458" s="1" t="s">
        <v>1720</v>
      </c>
      <c r="F458" s="1" t="s">
        <v>16</v>
      </c>
      <c r="G458" s="3">
        <v>12</v>
      </c>
      <c r="H458" s="3">
        <v>11</v>
      </c>
      <c r="I458" s="3">
        <v>2006</v>
      </c>
      <c r="J458" s="10">
        <v>39033</v>
      </c>
      <c r="K458" s="2" t="s">
        <v>35</v>
      </c>
      <c r="L458" s="2">
        <v>78</v>
      </c>
      <c r="M458" s="1" t="s">
        <v>492</v>
      </c>
      <c r="N458" s="1" t="s">
        <v>1721</v>
      </c>
      <c r="O458" s="12">
        <v>8</v>
      </c>
      <c r="P458" s="3">
        <v>1906391</v>
      </c>
      <c r="Q458" s="11" t="str" cm="1">
        <f t="array" ref="Q458">_xlfn.IFS(Series_y_Movies[[#This Row],[Imdb_Score]]&lt;7,"Detractor",Series_y_Movies[[#This Row],[Imdb_Score]]&lt;9,"Neutro",Series_y_Movies[[#This Row],[Imdb_Score]]&lt;=10,"Promotor")</f>
        <v>Neutro</v>
      </c>
    </row>
    <row r="459" spans="1:17" x14ac:dyDescent="0.3">
      <c r="A459" s="1">
        <v>767</v>
      </c>
      <c r="B459" s="1" t="s">
        <v>0</v>
      </c>
      <c r="C459" s="1" t="s">
        <v>1722</v>
      </c>
      <c r="D459" s="1" t="s">
        <v>1723</v>
      </c>
      <c r="E459" s="1" t="s">
        <v>1724</v>
      </c>
      <c r="F459" s="1" t="s">
        <v>16</v>
      </c>
      <c r="G459" s="3">
        <v>12</v>
      </c>
      <c r="H459" s="3">
        <v>11</v>
      </c>
      <c r="I459" s="3">
        <v>2006</v>
      </c>
      <c r="J459" s="10">
        <v>39033</v>
      </c>
      <c r="K459" s="2" t="s">
        <v>4</v>
      </c>
      <c r="L459" s="2">
        <v>90</v>
      </c>
      <c r="M459" s="1" t="s">
        <v>1725</v>
      </c>
      <c r="N459" s="1" t="s">
        <v>1726</v>
      </c>
      <c r="O459" s="12">
        <v>5.6</v>
      </c>
      <c r="P459" s="3">
        <v>568</v>
      </c>
      <c r="Q459" s="11" t="str" cm="1">
        <f t="array" ref="Q459">_xlfn.IFS(Series_y_Movies[[#This Row],[Imdb_Score]]&lt;7,"Detractor",Series_y_Movies[[#This Row],[Imdb_Score]]&lt;9,"Neutro",Series_y_Movies[[#This Row],[Imdb_Score]]&lt;=10,"Promotor")</f>
        <v>Detractor</v>
      </c>
    </row>
    <row r="460" spans="1:17" x14ac:dyDescent="0.3">
      <c r="A460" s="1">
        <v>769</v>
      </c>
      <c r="B460" s="1" t="s">
        <v>0</v>
      </c>
      <c r="C460" s="1" t="s">
        <v>1727</v>
      </c>
      <c r="D460" s="1" t="s">
        <v>869</v>
      </c>
      <c r="E460" s="1" t="s">
        <v>1728</v>
      </c>
      <c r="F460" s="1" t="s">
        <v>16</v>
      </c>
      <c r="G460" s="3">
        <v>12</v>
      </c>
      <c r="H460" s="3">
        <v>11</v>
      </c>
      <c r="I460" s="3">
        <v>2006</v>
      </c>
      <c r="J460" s="10">
        <v>39033</v>
      </c>
      <c r="K460" s="2" t="s">
        <v>4</v>
      </c>
      <c r="L460" s="2">
        <v>8</v>
      </c>
      <c r="M460" s="1" t="s">
        <v>17</v>
      </c>
      <c r="N460" s="1" t="s">
        <v>1729</v>
      </c>
      <c r="O460" s="12">
        <v>8.2597689590652585</v>
      </c>
      <c r="P460" s="3">
        <v>842905</v>
      </c>
      <c r="Q460" s="11" t="str" cm="1">
        <f t="array" ref="Q460">_xlfn.IFS(Series_y_Movies[[#This Row],[Imdb_Score]]&lt;7,"Detractor",Series_y_Movies[[#This Row],[Imdb_Score]]&lt;9,"Neutro",Series_y_Movies[[#This Row],[Imdb_Score]]&lt;=10,"Promotor")</f>
        <v>Neutro</v>
      </c>
    </row>
    <row r="461" spans="1:17" x14ac:dyDescent="0.3">
      <c r="A461" s="1">
        <v>770</v>
      </c>
      <c r="B461" s="1" t="s">
        <v>0</v>
      </c>
      <c r="C461" s="1" t="s">
        <v>1730</v>
      </c>
      <c r="D461" s="1" t="s">
        <v>1731</v>
      </c>
      <c r="E461" s="1" t="s">
        <v>1732</v>
      </c>
      <c r="F461" s="1" t="s">
        <v>60</v>
      </c>
      <c r="G461" s="3">
        <v>12</v>
      </c>
      <c r="H461" s="3">
        <v>11</v>
      </c>
      <c r="I461" s="3">
        <v>2006</v>
      </c>
      <c r="J461" s="10">
        <v>39033</v>
      </c>
      <c r="K461" s="2" t="s">
        <v>4</v>
      </c>
      <c r="L461" s="2">
        <v>100</v>
      </c>
      <c r="M461" s="1" t="s">
        <v>439</v>
      </c>
      <c r="N461" s="1" t="s">
        <v>1733</v>
      </c>
      <c r="O461" s="12">
        <v>5.5</v>
      </c>
      <c r="P461" s="3">
        <v>14675</v>
      </c>
      <c r="Q461" s="11" t="str" cm="1">
        <f t="array" ref="Q461">_xlfn.IFS(Series_y_Movies[[#This Row],[Imdb_Score]]&lt;7,"Detractor",Series_y_Movies[[#This Row],[Imdb_Score]]&lt;9,"Neutro",Series_y_Movies[[#This Row],[Imdb_Score]]&lt;=10,"Promotor")</f>
        <v>Detractor</v>
      </c>
    </row>
    <row r="462" spans="1:17" x14ac:dyDescent="0.3">
      <c r="A462" s="1">
        <v>771</v>
      </c>
      <c r="B462" s="1" t="s">
        <v>0</v>
      </c>
      <c r="C462" s="1" t="s">
        <v>1734</v>
      </c>
      <c r="D462" s="1" t="s">
        <v>1735</v>
      </c>
      <c r="E462" s="1" t="s">
        <v>1736</v>
      </c>
      <c r="F462" s="1" t="s">
        <v>16</v>
      </c>
      <c r="G462" s="3">
        <v>12</v>
      </c>
      <c r="H462" s="3">
        <v>11</v>
      </c>
      <c r="I462" s="3">
        <v>2006</v>
      </c>
      <c r="J462" s="10">
        <v>39033</v>
      </c>
      <c r="K462" s="2" t="s">
        <v>10</v>
      </c>
      <c r="L462" s="2">
        <v>96</v>
      </c>
      <c r="M462" s="1" t="s">
        <v>313</v>
      </c>
      <c r="N462" s="1" t="s">
        <v>1737</v>
      </c>
      <c r="O462" s="12">
        <v>6</v>
      </c>
      <c r="P462" s="3">
        <v>10088</v>
      </c>
      <c r="Q462" s="11" t="str" cm="1">
        <f t="array" ref="Q462">_xlfn.IFS(Series_y_Movies[[#This Row],[Imdb_Score]]&lt;7,"Detractor",Series_y_Movies[[#This Row],[Imdb_Score]]&lt;9,"Neutro",Series_y_Movies[[#This Row],[Imdb_Score]]&lt;=10,"Promotor")</f>
        <v>Detractor</v>
      </c>
    </row>
    <row r="463" spans="1:17" x14ac:dyDescent="0.3">
      <c r="A463" s="1">
        <v>772</v>
      </c>
      <c r="B463" s="1" t="s">
        <v>0</v>
      </c>
      <c r="C463" s="1" t="s">
        <v>1738</v>
      </c>
      <c r="D463" s="1" t="s">
        <v>1739</v>
      </c>
      <c r="E463" s="1" t="s">
        <v>1740</v>
      </c>
      <c r="F463" s="1" t="s">
        <v>16</v>
      </c>
      <c r="G463" s="3">
        <v>12</v>
      </c>
      <c r="H463" s="3">
        <v>11</v>
      </c>
      <c r="I463" s="3">
        <v>2006</v>
      </c>
      <c r="J463" s="10">
        <v>39033</v>
      </c>
      <c r="K463" s="2" t="s">
        <v>4</v>
      </c>
      <c r="L463" s="2">
        <v>96</v>
      </c>
      <c r="M463" s="1" t="s">
        <v>1741</v>
      </c>
      <c r="N463" s="1" t="s">
        <v>1742</v>
      </c>
      <c r="O463" s="12">
        <v>5.0999999999999996</v>
      </c>
      <c r="P463" s="3">
        <v>34946</v>
      </c>
      <c r="Q463" s="11" t="str" cm="1">
        <f t="array" ref="Q463">_xlfn.IFS(Series_y_Movies[[#This Row],[Imdb_Score]]&lt;7,"Detractor",Series_y_Movies[[#This Row],[Imdb_Score]]&lt;9,"Neutro",Series_y_Movies[[#This Row],[Imdb_Score]]&lt;=10,"Promotor")</f>
        <v>Detractor</v>
      </c>
    </row>
    <row r="464" spans="1:17" x14ac:dyDescent="0.3">
      <c r="A464" s="1">
        <v>773</v>
      </c>
      <c r="B464" s="1" t="s">
        <v>0</v>
      </c>
      <c r="C464" s="1" t="s">
        <v>1743</v>
      </c>
      <c r="D464" s="1" t="s">
        <v>968</v>
      </c>
      <c r="E464" s="1" t="s">
        <v>1744</v>
      </c>
      <c r="F464" s="1" t="s">
        <v>16</v>
      </c>
      <c r="G464" s="3">
        <v>12</v>
      </c>
      <c r="H464" s="3">
        <v>11</v>
      </c>
      <c r="I464" s="3">
        <v>2006</v>
      </c>
      <c r="J464" s="10">
        <v>39033</v>
      </c>
      <c r="K464" s="2" t="s">
        <v>4</v>
      </c>
      <c r="L464" s="2">
        <v>101</v>
      </c>
      <c r="M464" s="1" t="s">
        <v>1741</v>
      </c>
      <c r="N464" s="1" t="s">
        <v>1745</v>
      </c>
      <c r="O464" s="12">
        <v>5.2</v>
      </c>
      <c r="P464" s="3">
        <v>19317</v>
      </c>
      <c r="Q464" s="11" t="str" cm="1">
        <f t="array" ref="Q464">_xlfn.IFS(Series_y_Movies[[#This Row],[Imdb_Score]]&lt;7,"Detractor",Series_y_Movies[[#This Row],[Imdb_Score]]&lt;9,"Neutro",Series_y_Movies[[#This Row],[Imdb_Score]]&lt;=10,"Promotor")</f>
        <v>Detractor</v>
      </c>
    </row>
    <row r="465" spans="1:17" x14ac:dyDescent="0.3">
      <c r="A465" s="1">
        <v>774</v>
      </c>
      <c r="B465" s="1" t="s">
        <v>0</v>
      </c>
      <c r="C465" s="1" t="s">
        <v>1746</v>
      </c>
      <c r="D465" s="1" t="s">
        <v>1747</v>
      </c>
      <c r="E465" s="1" t="s">
        <v>1748</v>
      </c>
      <c r="F465" s="1" t="s">
        <v>60</v>
      </c>
      <c r="G465" s="3">
        <v>12</v>
      </c>
      <c r="H465" s="3">
        <v>11</v>
      </c>
      <c r="I465" s="3">
        <v>2006</v>
      </c>
      <c r="J465" s="10">
        <v>39033</v>
      </c>
      <c r="K465" s="2" t="s">
        <v>22</v>
      </c>
      <c r="L465" s="2">
        <v>84</v>
      </c>
      <c r="M465" s="1" t="s">
        <v>1749</v>
      </c>
      <c r="N465" s="1" t="s">
        <v>1750</v>
      </c>
      <c r="O465" s="12">
        <v>4.9000000000000004</v>
      </c>
      <c r="P465" s="3">
        <v>1146</v>
      </c>
      <c r="Q465" s="11" t="str" cm="1">
        <f t="array" ref="Q465">_xlfn.IFS(Series_y_Movies[[#This Row],[Imdb_Score]]&lt;7,"Detractor",Series_y_Movies[[#This Row],[Imdb_Score]]&lt;9,"Neutro",Series_y_Movies[[#This Row],[Imdb_Score]]&lt;=10,"Promotor")</f>
        <v>Detractor</v>
      </c>
    </row>
    <row r="466" spans="1:17" x14ac:dyDescent="0.3">
      <c r="A466" s="1">
        <v>775</v>
      </c>
      <c r="B466" s="1" t="s">
        <v>0</v>
      </c>
      <c r="C466" s="1" t="s">
        <v>1751</v>
      </c>
      <c r="D466" s="1" t="s">
        <v>495</v>
      </c>
      <c r="E466" s="1" t="s">
        <v>1752</v>
      </c>
      <c r="F466" s="1" t="s">
        <v>556</v>
      </c>
      <c r="G466" s="3">
        <v>12</v>
      </c>
      <c r="H466" s="3">
        <v>11</v>
      </c>
      <c r="I466" s="3">
        <v>2006</v>
      </c>
      <c r="J466" s="10">
        <v>39033</v>
      </c>
      <c r="K466" s="2" t="s">
        <v>35</v>
      </c>
      <c r="L466" s="2">
        <v>101</v>
      </c>
      <c r="M466" s="1" t="s">
        <v>575</v>
      </c>
      <c r="N466" s="1" t="s">
        <v>1753</v>
      </c>
      <c r="O466" s="12">
        <v>8.6447152162396925</v>
      </c>
      <c r="P466" s="3">
        <v>4627</v>
      </c>
      <c r="Q466" s="11" t="str" cm="1">
        <f t="array" ref="Q466">_xlfn.IFS(Series_y_Movies[[#This Row],[Imdb_Score]]&lt;7,"Detractor",Series_y_Movies[[#This Row],[Imdb_Score]]&lt;9,"Neutro",Series_y_Movies[[#This Row],[Imdb_Score]]&lt;=10,"Promotor")</f>
        <v>Neutro</v>
      </c>
    </row>
    <row r="467" spans="1:17" x14ac:dyDescent="0.3">
      <c r="A467" s="1">
        <v>776</v>
      </c>
      <c r="B467" s="1" t="s">
        <v>0</v>
      </c>
      <c r="C467" s="1" t="s">
        <v>1754</v>
      </c>
      <c r="D467" s="1" t="s">
        <v>1653</v>
      </c>
      <c r="E467" s="1" t="s">
        <v>4896</v>
      </c>
      <c r="F467" s="1" t="s">
        <v>16</v>
      </c>
      <c r="G467" s="3">
        <v>12</v>
      </c>
      <c r="H467" s="3">
        <v>11</v>
      </c>
      <c r="I467" s="3">
        <v>2006</v>
      </c>
      <c r="J467" s="10">
        <v>39033</v>
      </c>
      <c r="K467" s="2" t="s">
        <v>4</v>
      </c>
      <c r="L467" s="2">
        <v>8</v>
      </c>
      <c r="M467" s="1" t="s">
        <v>17</v>
      </c>
      <c r="N467" s="1" t="s">
        <v>1755</v>
      </c>
      <c r="O467" s="12">
        <v>8.1</v>
      </c>
      <c r="P467" s="3">
        <v>1554548</v>
      </c>
      <c r="Q467" s="11" t="str" cm="1">
        <f t="array" ref="Q467">_xlfn.IFS(Series_y_Movies[[#This Row],[Imdb_Score]]&lt;7,"Detractor",Series_y_Movies[[#This Row],[Imdb_Score]]&lt;9,"Neutro",Series_y_Movies[[#This Row],[Imdb_Score]]&lt;=10,"Promotor")</f>
        <v>Neutro</v>
      </c>
    </row>
    <row r="468" spans="1:17" x14ac:dyDescent="0.3">
      <c r="A468" s="1">
        <v>777</v>
      </c>
      <c r="B468" s="1" t="s">
        <v>0</v>
      </c>
      <c r="C468" s="1" t="s">
        <v>1756</v>
      </c>
      <c r="D468" s="1" t="s">
        <v>1391</v>
      </c>
      <c r="E468" s="1" t="s">
        <v>1757</v>
      </c>
      <c r="F468" s="1" t="s">
        <v>16</v>
      </c>
      <c r="G468" s="3">
        <v>12</v>
      </c>
      <c r="H468" s="3">
        <v>11</v>
      </c>
      <c r="I468" s="3">
        <v>2006</v>
      </c>
      <c r="J468" s="10">
        <v>39033</v>
      </c>
      <c r="K468" s="2" t="s">
        <v>35</v>
      </c>
      <c r="L468" s="2">
        <v>117</v>
      </c>
      <c r="M468" s="1" t="s">
        <v>17</v>
      </c>
      <c r="N468" s="1" t="s">
        <v>1758</v>
      </c>
      <c r="O468" s="12">
        <v>9.8356144993473027</v>
      </c>
      <c r="P468" s="3">
        <v>431729</v>
      </c>
      <c r="Q468" s="11" t="str" cm="1">
        <f t="array" ref="Q468">_xlfn.IFS(Series_y_Movies[[#This Row],[Imdb_Score]]&lt;7,"Detractor",Series_y_Movies[[#This Row],[Imdb_Score]]&lt;9,"Neutro",Series_y_Movies[[#This Row],[Imdb_Score]]&lt;=10,"Promotor")</f>
        <v>Promotor</v>
      </c>
    </row>
    <row r="469" spans="1:17" x14ac:dyDescent="0.3">
      <c r="A469" s="1">
        <v>778</v>
      </c>
      <c r="B469" s="1" t="s">
        <v>0</v>
      </c>
      <c r="C469" s="1" t="s">
        <v>1759</v>
      </c>
      <c r="D469" s="1" t="s">
        <v>1391</v>
      </c>
      <c r="E469" s="1" t="s">
        <v>1760</v>
      </c>
      <c r="F469" s="1" t="s">
        <v>16</v>
      </c>
      <c r="G469" s="3">
        <v>12</v>
      </c>
      <c r="H469" s="3">
        <v>11</v>
      </c>
      <c r="I469" s="3">
        <v>2006</v>
      </c>
      <c r="J469" s="10">
        <v>39033</v>
      </c>
      <c r="K469" s="2" t="s">
        <v>35</v>
      </c>
      <c r="L469" s="2">
        <v>107</v>
      </c>
      <c r="M469" s="1" t="s">
        <v>17</v>
      </c>
      <c r="N469" s="1" t="s">
        <v>1761</v>
      </c>
      <c r="O469" s="12">
        <v>6.2</v>
      </c>
      <c r="P469" s="3">
        <v>196885</v>
      </c>
      <c r="Q469" s="11" t="str" cm="1">
        <f t="array" ref="Q469">_xlfn.IFS(Series_y_Movies[[#This Row],[Imdb_Score]]&lt;7,"Detractor",Series_y_Movies[[#This Row],[Imdb_Score]]&lt;9,"Neutro",Series_y_Movies[[#This Row],[Imdb_Score]]&lt;=10,"Promotor")</f>
        <v>Detractor</v>
      </c>
    </row>
    <row r="470" spans="1:17" x14ac:dyDescent="0.3">
      <c r="A470" s="1">
        <v>779</v>
      </c>
      <c r="B470" s="1" t="s">
        <v>0</v>
      </c>
      <c r="C470" s="1" t="s">
        <v>1762</v>
      </c>
      <c r="D470" s="1" t="s">
        <v>1763</v>
      </c>
      <c r="E470" s="1" t="s">
        <v>1764</v>
      </c>
      <c r="F470" s="1" t="s">
        <v>16</v>
      </c>
      <c r="G470" s="3">
        <v>12</v>
      </c>
      <c r="H470" s="3">
        <v>11</v>
      </c>
      <c r="I470" s="3">
        <v>2006</v>
      </c>
      <c r="J470" s="10">
        <v>39033</v>
      </c>
      <c r="K470" s="2" t="s">
        <v>35</v>
      </c>
      <c r="L470" s="2">
        <v>103</v>
      </c>
      <c r="M470" s="1" t="s">
        <v>17</v>
      </c>
      <c r="N470" s="1" t="s">
        <v>1765</v>
      </c>
      <c r="O470" s="12">
        <v>9.0509119484653091</v>
      </c>
      <c r="P470" s="3">
        <v>105450</v>
      </c>
      <c r="Q470" s="11" t="str" cm="1">
        <f t="array" ref="Q470">_xlfn.IFS(Series_y_Movies[[#This Row],[Imdb_Score]]&lt;7,"Detractor",Series_y_Movies[[#This Row],[Imdb_Score]]&lt;9,"Neutro",Series_y_Movies[[#This Row],[Imdb_Score]]&lt;=10,"Promotor")</f>
        <v>Promotor</v>
      </c>
    </row>
    <row r="471" spans="1:17" x14ac:dyDescent="0.3">
      <c r="A471" s="1">
        <v>781</v>
      </c>
      <c r="B471" s="1" t="s">
        <v>0</v>
      </c>
      <c r="C471" s="1" t="s">
        <v>1766</v>
      </c>
      <c r="D471" s="1" t="s">
        <v>1391</v>
      </c>
      <c r="E471" s="1" t="s">
        <v>1392</v>
      </c>
      <c r="F471" s="1" t="s">
        <v>16</v>
      </c>
      <c r="G471" s="3">
        <v>12</v>
      </c>
      <c r="H471" s="3">
        <v>11</v>
      </c>
      <c r="I471" s="3">
        <v>2007</v>
      </c>
      <c r="J471" s="10">
        <v>39398</v>
      </c>
      <c r="K471" s="2" t="s">
        <v>4</v>
      </c>
      <c r="L471" s="2">
        <v>5</v>
      </c>
      <c r="M471" s="1" t="s">
        <v>17</v>
      </c>
      <c r="N471" s="1" t="s">
        <v>1767</v>
      </c>
      <c r="O471" s="12">
        <v>8.4356759333728277</v>
      </c>
      <c r="P471" s="3">
        <v>1965250</v>
      </c>
      <c r="Q471" s="11" t="str" cm="1">
        <f t="array" ref="Q471">_xlfn.IFS(Series_y_Movies[[#This Row],[Imdb_Score]]&lt;7,"Detractor",Series_y_Movies[[#This Row],[Imdb_Score]]&lt;9,"Neutro",Series_y_Movies[[#This Row],[Imdb_Score]]&lt;=10,"Promotor")</f>
        <v>Neutro</v>
      </c>
    </row>
    <row r="472" spans="1:17" x14ac:dyDescent="0.3">
      <c r="A472" s="1">
        <v>782</v>
      </c>
      <c r="B472" s="1" t="s">
        <v>0</v>
      </c>
      <c r="C472" s="1" t="s">
        <v>1768</v>
      </c>
      <c r="D472" s="1" t="s">
        <v>1399</v>
      </c>
      <c r="E472" s="1" t="s">
        <v>1769</v>
      </c>
      <c r="F472" s="1" t="s">
        <v>16</v>
      </c>
      <c r="G472" s="3">
        <v>12</v>
      </c>
      <c r="H472" s="3">
        <v>11</v>
      </c>
      <c r="I472" s="3">
        <v>2007</v>
      </c>
      <c r="J472" s="10">
        <v>39398</v>
      </c>
      <c r="K472" s="2" t="s">
        <v>4</v>
      </c>
      <c r="L472" s="2">
        <v>3</v>
      </c>
      <c r="M472" s="1" t="s">
        <v>17</v>
      </c>
      <c r="N472" s="1" t="s">
        <v>1770</v>
      </c>
      <c r="O472" s="12">
        <v>5.9</v>
      </c>
      <c r="P472" s="3">
        <v>1620288</v>
      </c>
      <c r="Q472" s="11" t="str" cm="1">
        <f t="array" ref="Q472">_xlfn.IFS(Series_y_Movies[[#This Row],[Imdb_Score]]&lt;7,"Detractor",Series_y_Movies[[#This Row],[Imdb_Score]]&lt;9,"Neutro",Series_y_Movies[[#This Row],[Imdb_Score]]&lt;=10,"Promotor")</f>
        <v>Detractor</v>
      </c>
    </row>
    <row r="473" spans="1:17" x14ac:dyDescent="0.3">
      <c r="A473" s="1">
        <v>783</v>
      </c>
      <c r="B473" s="1" t="s">
        <v>0</v>
      </c>
      <c r="C473" s="1" t="s">
        <v>1771</v>
      </c>
      <c r="D473" s="1" t="s">
        <v>1394</v>
      </c>
      <c r="E473" s="1" t="s">
        <v>1392</v>
      </c>
      <c r="F473" s="1" t="s">
        <v>16</v>
      </c>
      <c r="G473" s="3">
        <v>12</v>
      </c>
      <c r="H473" s="3">
        <v>11</v>
      </c>
      <c r="I473" s="3">
        <v>2007</v>
      </c>
      <c r="J473" s="10">
        <v>39398</v>
      </c>
      <c r="K473" s="2" t="s">
        <v>186</v>
      </c>
      <c r="L473" s="2">
        <v>6</v>
      </c>
      <c r="M473" s="1" t="s">
        <v>17</v>
      </c>
      <c r="N473" s="1" t="s">
        <v>1772</v>
      </c>
      <c r="O473" s="12">
        <v>5.9</v>
      </c>
      <c r="P473" s="3">
        <v>1255434</v>
      </c>
      <c r="Q473" s="11" t="str" cm="1">
        <f t="array" ref="Q473">_xlfn.IFS(Series_y_Movies[[#This Row],[Imdb_Score]]&lt;7,"Detractor",Series_y_Movies[[#This Row],[Imdb_Score]]&lt;9,"Neutro",Series_y_Movies[[#This Row],[Imdb_Score]]&lt;=10,"Promotor")</f>
        <v>Detractor</v>
      </c>
    </row>
    <row r="474" spans="1:17" x14ac:dyDescent="0.3">
      <c r="A474" s="1">
        <v>784</v>
      </c>
      <c r="B474" s="1" t="s">
        <v>0</v>
      </c>
      <c r="C474" s="1" t="s">
        <v>1773</v>
      </c>
      <c r="D474" s="1" t="s">
        <v>1391</v>
      </c>
      <c r="E474" s="1" t="s">
        <v>1392</v>
      </c>
      <c r="F474" s="1" t="s">
        <v>16</v>
      </c>
      <c r="G474" s="3">
        <v>12</v>
      </c>
      <c r="H474" s="3">
        <v>11</v>
      </c>
      <c r="I474" s="3">
        <v>2007</v>
      </c>
      <c r="J474" s="10">
        <v>39398</v>
      </c>
      <c r="K474" s="2" t="s">
        <v>186</v>
      </c>
      <c r="L474" s="2">
        <v>5</v>
      </c>
      <c r="M474" s="1" t="s">
        <v>17</v>
      </c>
      <c r="N474" s="1" t="s">
        <v>1774</v>
      </c>
      <c r="O474" s="12">
        <v>8.5</v>
      </c>
      <c r="P474" s="3">
        <v>377672</v>
      </c>
      <c r="Q474" s="11" t="str" cm="1">
        <f t="array" ref="Q474">_xlfn.IFS(Series_y_Movies[[#This Row],[Imdb_Score]]&lt;7,"Detractor",Series_y_Movies[[#This Row],[Imdb_Score]]&lt;9,"Neutro",Series_y_Movies[[#This Row],[Imdb_Score]]&lt;=10,"Promotor")</f>
        <v>Neutro</v>
      </c>
    </row>
    <row r="475" spans="1:17" x14ac:dyDescent="0.3">
      <c r="A475" s="1">
        <v>785</v>
      </c>
      <c r="B475" s="1" t="s">
        <v>0</v>
      </c>
      <c r="C475" s="1" t="s">
        <v>1775</v>
      </c>
      <c r="D475" s="1" t="s">
        <v>1391</v>
      </c>
      <c r="E475" s="1" t="s">
        <v>1392</v>
      </c>
      <c r="F475" s="1" t="s">
        <v>16</v>
      </c>
      <c r="G475" s="3">
        <v>12</v>
      </c>
      <c r="H475" s="3">
        <v>11</v>
      </c>
      <c r="I475" s="3">
        <v>2007</v>
      </c>
      <c r="J475" s="10">
        <v>39398</v>
      </c>
      <c r="K475" s="2" t="s">
        <v>186</v>
      </c>
      <c r="L475" s="2">
        <v>6</v>
      </c>
      <c r="M475" s="1" t="s">
        <v>17</v>
      </c>
      <c r="N475" s="1" t="s">
        <v>1776</v>
      </c>
      <c r="O475" s="12">
        <v>9.2689273123077154</v>
      </c>
      <c r="P475" s="3">
        <v>199940</v>
      </c>
      <c r="Q475" s="11" t="str" cm="1">
        <f t="array" ref="Q475">_xlfn.IFS(Series_y_Movies[[#This Row],[Imdb_Score]]&lt;7,"Detractor",Series_y_Movies[[#This Row],[Imdb_Score]]&lt;9,"Neutro",Series_y_Movies[[#This Row],[Imdb_Score]]&lt;=10,"Promotor")</f>
        <v>Promotor</v>
      </c>
    </row>
    <row r="476" spans="1:17" x14ac:dyDescent="0.3">
      <c r="A476" s="1">
        <v>786</v>
      </c>
      <c r="B476" s="1" t="s">
        <v>0</v>
      </c>
      <c r="C476" s="1" t="s">
        <v>1777</v>
      </c>
      <c r="D476" s="1" t="s">
        <v>1778</v>
      </c>
      <c r="E476" s="1" t="s">
        <v>4764</v>
      </c>
      <c r="F476" s="1" t="s">
        <v>16</v>
      </c>
      <c r="G476" s="3">
        <v>12</v>
      </c>
      <c r="H476" s="3">
        <v>11</v>
      </c>
      <c r="I476" s="3">
        <v>2007</v>
      </c>
      <c r="J476" s="10">
        <v>39398</v>
      </c>
      <c r="K476" s="2" t="s">
        <v>186</v>
      </c>
      <c r="L476" s="2">
        <v>6</v>
      </c>
      <c r="M476" s="1" t="s">
        <v>17</v>
      </c>
      <c r="N476" s="1" t="s">
        <v>1779</v>
      </c>
      <c r="O476" s="12">
        <v>9.5</v>
      </c>
      <c r="P476" s="3">
        <v>50717</v>
      </c>
      <c r="Q476" s="11" t="str" cm="1">
        <f t="array" ref="Q476">_xlfn.IFS(Series_y_Movies[[#This Row],[Imdb_Score]]&lt;7,"Detractor",Series_y_Movies[[#This Row],[Imdb_Score]]&lt;9,"Neutro",Series_y_Movies[[#This Row],[Imdb_Score]]&lt;=10,"Promotor")</f>
        <v>Promotor</v>
      </c>
    </row>
    <row r="477" spans="1:17" x14ac:dyDescent="0.3">
      <c r="A477" s="1">
        <v>787</v>
      </c>
      <c r="B477" s="1" t="s">
        <v>0</v>
      </c>
      <c r="C477" s="1" t="s">
        <v>1780</v>
      </c>
      <c r="D477" s="1" t="s">
        <v>1781</v>
      </c>
      <c r="E477" s="1" t="s">
        <v>1782</v>
      </c>
      <c r="F477" s="1" t="s">
        <v>16</v>
      </c>
      <c r="G477" s="3">
        <v>12</v>
      </c>
      <c r="H477" s="3">
        <v>11</v>
      </c>
      <c r="I477" s="3">
        <v>2007</v>
      </c>
      <c r="J477" s="10">
        <v>39398</v>
      </c>
      <c r="K477" s="2" t="s">
        <v>22</v>
      </c>
      <c r="L477" s="2">
        <v>46</v>
      </c>
      <c r="M477" s="1" t="s">
        <v>1783</v>
      </c>
      <c r="N477" s="1" t="s">
        <v>1784</v>
      </c>
      <c r="O477" s="12">
        <v>6.4</v>
      </c>
      <c r="P477" s="3">
        <v>1332948</v>
      </c>
      <c r="Q477" s="11" t="str" cm="1">
        <f t="array" ref="Q477">_xlfn.IFS(Series_y_Movies[[#This Row],[Imdb_Score]]&lt;7,"Detractor",Series_y_Movies[[#This Row],[Imdb_Score]]&lt;9,"Neutro",Series_y_Movies[[#This Row],[Imdb_Score]]&lt;=10,"Promotor")</f>
        <v>Detractor</v>
      </c>
    </row>
    <row r="478" spans="1:17" x14ac:dyDescent="0.3">
      <c r="A478" s="1">
        <v>788</v>
      </c>
      <c r="B478" s="1" t="s">
        <v>0</v>
      </c>
      <c r="C478" s="1" t="s">
        <v>1785</v>
      </c>
      <c r="D478" s="1" t="s">
        <v>1786</v>
      </c>
      <c r="E478" s="1" t="s">
        <v>1787</v>
      </c>
      <c r="F478" s="1" t="s">
        <v>16</v>
      </c>
      <c r="G478" s="3">
        <v>12</v>
      </c>
      <c r="H478" s="3">
        <v>11</v>
      </c>
      <c r="I478" s="3">
        <v>2007</v>
      </c>
      <c r="J478" s="10">
        <v>39398</v>
      </c>
      <c r="K478" s="2" t="s">
        <v>35</v>
      </c>
      <c r="L478" s="2">
        <v>84</v>
      </c>
      <c r="M478" s="1" t="s">
        <v>1162</v>
      </c>
      <c r="N478" s="1" t="s">
        <v>1788</v>
      </c>
      <c r="O478" s="12">
        <v>5.9</v>
      </c>
      <c r="P478" s="3">
        <v>1113</v>
      </c>
      <c r="Q478" s="11" t="str" cm="1">
        <f t="array" ref="Q478">_xlfn.IFS(Series_y_Movies[[#This Row],[Imdb_Score]]&lt;7,"Detractor",Series_y_Movies[[#This Row],[Imdb_Score]]&lt;9,"Neutro",Series_y_Movies[[#This Row],[Imdb_Score]]&lt;=10,"Promotor")</f>
        <v>Detractor</v>
      </c>
    </row>
    <row r="479" spans="1:17" x14ac:dyDescent="0.3">
      <c r="A479" s="1">
        <v>789</v>
      </c>
      <c r="B479" s="1" t="s">
        <v>0</v>
      </c>
      <c r="C479" s="1" t="s">
        <v>1789</v>
      </c>
      <c r="D479" s="1" t="s">
        <v>1210</v>
      </c>
      <c r="E479" s="1" t="s">
        <v>4896</v>
      </c>
      <c r="F479" s="1" t="s">
        <v>16</v>
      </c>
      <c r="G479" s="3">
        <v>12</v>
      </c>
      <c r="H479" s="3">
        <v>11</v>
      </c>
      <c r="I479" s="3">
        <v>2007</v>
      </c>
      <c r="J479" s="10">
        <v>39398</v>
      </c>
      <c r="K479" s="2" t="s">
        <v>4</v>
      </c>
      <c r="L479" s="2">
        <v>8</v>
      </c>
      <c r="M479" s="1" t="s">
        <v>17</v>
      </c>
      <c r="N479" s="1" t="s">
        <v>1790</v>
      </c>
      <c r="O479" s="12">
        <v>8.5764167633838149</v>
      </c>
      <c r="P479" s="3">
        <v>1065268</v>
      </c>
      <c r="Q479" s="11" t="str" cm="1">
        <f t="array" ref="Q479">_xlfn.IFS(Series_y_Movies[[#This Row],[Imdb_Score]]&lt;7,"Detractor",Series_y_Movies[[#This Row],[Imdb_Score]]&lt;9,"Neutro",Series_y_Movies[[#This Row],[Imdb_Score]]&lt;=10,"Promotor")</f>
        <v>Neutro</v>
      </c>
    </row>
    <row r="480" spans="1:17" x14ac:dyDescent="0.3">
      <c r="A480" s="1">
        <v>790</v>
      </c>
      <c r="B480" s="1" t="s">
        <v>0</v>
      </c>
      <c r="C480" s="1" t="s">
        <v>1791</v>
      </c>
      <c r="D480" s="1" t="s">
        <v>1792</v>
      </c>
      <c r="E480" s="1" t="s">
        <v>1793</v>
      </c>
      <c r="F480" s="1" t="s">
        <v>16</v>
      </c>
      <c r="G480" s="3">
        <v>12</v>
      </c>
      <c r="H480" s="3">
        <v>11</v>
      </c>
      <c r="I480" s="3">
        <v>2007</v>
      </c>
      <c r="J480" s="10">
        <v>39398</v>
      </c>
      <c r="K480" s="2" t="s">
        <v>35</v>
      </c>
      <c r="L480" s="2">
        <v>84</v>
      </c>
      <c r="M480" s="1" t="s">
        <v>1794</v>
      </c>
      <c r="N480" s="1" t="s">
        <v>1795</v>
      </c>
      <c r="O480" s="12">
        <v>5.7</v>
      </c>
      <c r="P480" s="3">
        <v>95315</v>
      </c>
      <c r="Q480" s="11" t="str" cm="1">
        <f t="array" ref="Q480">_xlfn.IFS(Series_y_Movies[[#This Row],[Imdb_Score]]&lt;7,"Detractor",Series_y_Movies[[#This Row],[Imdb_Score]]&lt;9,"Neutro",Series_y_Movies[[#This Row],[Imdb_Score]]&lt;=10,"Promotor")</f>
        <v>Detractor</v>
      </c>
    </row>
    <row r="481" spans="1:17" x14ac:dyDescent="0.3">
      <c r="A481" s="1">
        <v>792</v>
      </c>
      <c r="B481" s="1" t="s">
        <v>0</v>
      </c>
      <c r="C481" s="1" t="s">
        <v>1796</v>
      </c>
      <c r="D481" s="1" t="s">
        <v>947</v>
      </c>
      <c r="E481" s="1" t="s">
        <v>4896</v>
      </c>
      <c r="F481" s="1" t="s">
        <v>16</v>
      </c>
      <c r="G481" s="3">
        <v>12</v>
      </c>
      <c r="H481" s="3">
        <v>11</v>
      </c>
      <c r="I481" s="3">
        <v>2007</v>
      </c>
      <c r="J481" s="10">
        <v>39398</v>
      </c>
      <c r="K481" s="2" t="s">
        <v>4</v>
      </c>
      <c r="L481" s="2">
        <v>7</v>
      </c>
      <c r="M481" s="1" t="s">
        <v>17</v>
      </c>
      <c r="N481" s="1" t="s">
        <v>1797</v>
      </c>
      <c r="O481" s="12">
        <v>8.7772187188910635</v>
      </c>
      <c r="P481" s="3">
        <v>183093</v>
      </c>
      <c r="Q481" s="11" t="str" cm="1">
        <f t="array" ref="Q481">_xlfn.IFS(Series_y_Movies[[#This Row],[Imdb_Score]]&lt;7,"Detractor",Series_y_Movies[[#This Row],[Imdb_Score]]&lt;9,"Neutro",Series_y_Movies[[#This Row],[Imdb_Score]]&lt;=10,"Promotor")</f>
        <v>Neutro</v>
      </c>
    </row>
    <row r="482" spans="1:17" x14ac:dyDescent="0.3">
      <c r="A482" s="1">
        <v>793</v>
      </c>
      <c r="B482" s="1" t="s">
        <v>0</v>
      </c>
      <c r="C482" s="1" t="s">
        <v>1798</v>
      </c>
      <c r="D482" s="1" t="s">
        <v>1799</v>
      </c>
      <c r="E482" s="1" t="s">
        <v>1800</v>
      </c>
      <c r="F482" s="1" t="s">
        <v>16</v>
      </c>
      <c r="G482" s="3">
        <v>12</v>
      </c>
      <c r="H482" s="3">
        <v>11</v>
      </c>
      <c r="I482" s="3">
        <v>2007</v>
      </c>
      <c r="J482" s="10">
        <v>39398</v>
      </c>
      <c r="K482" s="2" t="s">
        <v>35</v>
      </c>
      <c r="L482" s="2">
        <v>77</v>
      </c>
      <c r="M482" s="1" t="s">
        <v>76</v>
      </c>
      <c r="N482" s="1" t="s">
        <v>1801</v>
      </c>
      <c r="O482" s="12">
        <v>8.1063157651464923</v>
      </c>
      <c r="P482" s="3">
        <v>164292</v>
      </c>
      <c r="Q482" s="11" t="str" cm="1">
        <f t="array" ref="Q482">_xlfn.IFS(Series_y_Movies[[#This Row],[Imdb_Score]]&lt;7,"Detractor",Series_y_Movies[[#This Row],[Imdb_Score]]&lt;9,"Neutro",Series_y_Movies[[#This Row],[Imdb_Score]]&lt;=10,"Promotor")</f>
        <v>Neutro</v>
      </c>
    </row>
    <row r="483" spans="1:17" x14ac:dyDescent="0.3">
      <c r="A483" s="1">
        <v>794</v>
      </c>
      <c r="B483" s="1" t="s">
        <v>0</v>
      </c>
      <c r="C483" s="1" t="s">
        <v>1802</v>
      </c>
      <c r="D483" s="1" t="s">
        <v>1803</v>
      </c>
      <c r="E483" s="1" t="s">
        <v>1804</v>
      </c>
      <c r="F483" s="1" t="s">
        <v>16</v>
      </c>
      <c r="G483" s="3">
        <v>12</v>
      </c>
      <c r="H483" s="3">
        <v>11</v>
      </c>
      <c r="I483" s="3">
        <v>2007</v>
      </c>
      <c r="J483" s="10">
        <v>39398</v>
      </c>
      <c r="K483" s="2" t="s">
        <v>35</v>
      </c>
      <c r="L483" s="2">
        <v>77</v>
      </c>
      <c r="M483" s="1" t="s">
        <v>267</v>
      </c>
      <c r="N483" s="1" t="s">
        <v>1805</v>
      </c>
      <c r="O483" s="12">
        <v>5.5</v>
      </c>
      <c r="P483" s="3">
        <v>1232996</v>
      </c>
      <c r="Q483" s="11" t="str" cm="1">
        <f t="array" ref="Q483">_xlfn.IFS(Series_y_Movies[[#This Row],[Imdb_Score]]&lt;7,"Detractor",Series_y_Movies[[#This Row],[Imdb_Score]]&lt;9,"Neutro",Series_y_Movies[[#This Row],[Imdb_Score]]&lt;=10,"Promotor")</f>
        <v>Detractor</v>
      </c>
    </row>
    <row r="484" spans="1:17" x14ac:dyDescent="0.3">
      <c r="A484" s="1">
        <v>795</v>
      </c>
      <c r="B484" s="1" t="s">
        <v>0</v>
      </c>
      <c r="C484" s="1" t="s">
        <v>1806</v>
      </c>
      <c r="D484" s="1" t="s">
        <v>1807</v>
      </c>
      <c r="E484" s="1" t="s">
        <v>1808</v>
      </c>
      <c r="F484" s="1" t="s">
        <v>16</v>
      </c>
      <c r="G484" s="3">
        <v>12</v>
      </c>
      <c r="H484" s="3">
        <v>11</v>
      </c>
      <c r="I484" s="3">
        <v>2007</v>
      </c>
      <c r="J484" s="10">
        <v>39398</v>
      </c>
      <c r="K484" s="2" t="s">
        <v>35</v>
      </c>
      <c r="L484" s="2">
        <v>79</v>
      </c>
      <c r="M484" s="1" t="s">
        <v>267</v>
      </c>
      <c r="N484" s="1" t="s">
        <v>1809</v>
      </c>
      <c r="O484" s="12">
        <v>5.4</v>
      </c>
      <c r="P484" s="3">
        <v>797068</v>
      </c>
      <c r="Q484" s="11" t="str" cm="1">
        <f t="array" ref="Q484">_xlfn.IFS(Series_y_Movies[[#This Row],[Imdb_Score]]&lt;7,"Detractor",Series_y_Movies[[#This Row],[Imdb_Score]]&lt;9,"Neutro",Series_y_Movies[[#This Row],[Imdb_Score]]&lt;=10,"Promotor")</f>
        <v>Detractor</v>
      </c>
    </row>
    <row r="485" spans="1:17" x14ac:dyDescent="0.3">
      <c r="A485" s="1">
        <v>796</v>
      </c>
      <c r="B485" s="1" t="s">
        <v>0</v>
      </c>
      <c r="C485" s="1" t="s">
        <v>1810</v>
      </c>
      <c r="D485" s="1" t="s">
        <v>1168</v>
      </c>
      <c r="E485" s="1" t="s">
        <v>4896</v>
      </c>
      <c r="F485" s="1" t="s">
        <v>16</v>
      </c>
      <c r="G485" s="3">
        <v>12</v>
      </c>
      <c r="H485" s="3">
        <v>11</v>
      </c>
      <c r="I485" s="3">
        <v>2007</v>
      </c>
      <c r="J485" s="10">
        <v>39398</v>
      </c>
      <c r="K485" s="2" t="s">
        <v>4</v>
      </c>
      <c r="L485" s="2">
        <v>9</v>
      </c>
      <c r="M485" s="1" t="s">
        <v>17</v>
      </c>
      <c r="N485" s="1" t="s">
        <v>1811</v>
      </c>
      <c r="O485" s="12">
        <v>5.3</v>
      </c>
      <c r="P485" s="3">
        <v>30303</v>
      </c>
      <c r="Q485" s="11" t="str" cm="1">
        <f t="array" ref="Q485">_xlfn.IFS(Series_y_Movies[[#This Row],[Imdb_Score]]&lt;7,"Detractor",Series_y_Movies[[#This Row],[Imdb_Score]]&lt;9,"Neutro",Series_y_Movies[[#This Row],[Imdb_Score]]&lt;=10,"Promotor")</f>
        <v>Detractor</v>
      </c>
    </row>
    <row r="486" spans="1:17" x14ac:dyDescent="0.3">
      <c r="A486" s="1">
        <v>797</v>
      </c>
      <c r="B486" s="1" t="s">
        <v>0</v>
      </c>
      <c r="C486" s="1" t="s">
        <v>1812</v>
      </c>
      <c r="D486" s="1" t="s">
        <v>968</v>
      </c>
      <c r="E486" s="1" t="s">
        <v>1813</v>
      </c>
      <c r="F486" s="1" t="s">
        <v>16</v>
      </c>
      <c r="G486" s="3">
        <v>12</v>
      </c>
      <c r="H486" s="3">
        <v>11</v>
      </c>
      <c r="I486" s="3">
        <v>2007</v>
      </c>
      <c r="J486" s="10">
        <v>39398</v>
      </c>
      <c r="K486" s="2" t="s">
        <v>4</v>
      </c>
      <c r="L486" s="2">
        <v>89</v>
      </c>
      <c r="M486" s="1" t="s">
        <v>1814</v>
      </c>
      <c r="N486" s="1" t="s">
        <v>1815</v>
      </c>
      <c r="O486" s="12">
        <v>6.4</v>
      </c>
      <c r="P486" s="3">
        <v>5179</v>
      </c>
      <c r="Q486" s="11" t="str" cm="1">
        <f t="array" ref="Q486">_xlfn.IFS(Series_y_Movies[[#This Row],[Imdb_Score]]&lt;7,"Detractor",Series_y_Movies[[#This Row],[Imdb_Score]]&lt;9,"Neutro",Series_y_Movies[[#This Row],[Imdb_Score]]&lt;=10,"Promotor")</f>
        <v>Detractor</v>
      </c>
    </row>
    <row r="487" spans="1:17" x14ac:dyDescent="0.3">
      <c r="A487" s="1">
        <v>798</v>
      </c>
      <c r="B487" s="1" t="s">
        <v>0</v>
      </c>
      <c r="C487" s="1" t="s">
        <v>1816</v>
      </c>
      <c r="D487" s="1" t="s">
        <v>1817</v>
      </c>
      <c r="E487" s="1" t="s">
        <v>4765</v>
      </c>
      <c r="F487" s="1" t="s">
        <v>16</v>
      </c>
      <c r="G487" s="3">
        <v>12</v>
      </c>
      <c r="H487" s="3">
        <v>11</v>
      </c>
      <c r="I487" s="3">
        <v>2007</v>
      </c>
      <c r="J487" s="10">
        <v>39398</v>
      </c>
      <c r="K487" s="2" t="s">
        <v>35</v>
      </c>
      <c r="L487" s="2">
        <v>84</v>
      </c>
      <c r="M487" s="1" t="s">
        <v>313</v>
      </c>
      <c r="N487" s="1" t="s">
        <v>1818</v>
      </c>
      <c r="O487" s="12">
        <v>4.3</v>
      </c>
      <c r="P487" s="3">
        <v>16322</v>
      </c>
      <c r="Q487" s="11" t="str" cm="1">
        <f t="array" ref="Q487">_xlfn.IFS(Series_y_Movies[[#This Row],[Imdb_Score]]&lt;7,"Detractor",Series_y_Movies[[#This Row],[Imdb_Score]]&lt;9,"Neutro",Series_y_Movies[[#This Row],[Imdb_Score]]&lt;=10,"Promotor")</f>
        <v>Detractor</v>
      </c>
    </row>
    <row r="488" spans="1:17" x14ac:dyDescent="0.3">
      <c r="A488" s="1">
        <v>799</v>
      </c>
      <c r="B488" s="1" t="s">
        <v>0</v>
      </c>
      <c r="C488" s="1" t="s">
        <v>1819</v>
      </c>
      <c r="D488" s="1" t="s">
        <v>1820</v>
      </c>
      <c r="E488" s="1" t="s">
        <v>1821</v>
      </c>
      <c r="F488" s="1" t="s">
        <v>1822</v>
      </c>
      <c r="G488" s="3">
        <v>12</v>
      </c>
      <c r="H488" s="3">
        <v>11</v>
      </c>
      <c r="I488" s="3">
        <v>2007</v>
      </c>
      <c r="J488" s="10">
        <v>39398</v>
      </c>
      <c r="K488" s="2" t="s">
        <v>10</v>
      </c>
      <c r="L488" s="2">
        <v>91</v>
      </c>
      <c r="M488" s="1" t="s">
        <v>439</v>
      </c>
      <c r="N488" s="1" t="s">
        <v>4766</v>
      </c>
      <c r="O488" s="12">
        <v>4.5999999999999996</v>
      </c>
      <c r="P488" s="3">
        <v>30014</v>
      </c>
      <c r="Q488" s="11" t="str" cm="1">
        <f t="array" ref="Q488">_xlfn.IFS(Series_y_Movies[[#This Row],[Imdb_Score]]&lt;7,"Detractor",Series_y_Movies[[#This Row],[Imdb_Score]]&lt;9,"Neutro",Series_y_Movies[[#This Row],[Imdb_Score]]&lt;=10,"Promotor")</f>
        <v>Detractor</v>
      </c>
    </row>
    <row r="489" spans="1:17" x14ac:dyDescent="0.3">
      <c r="A489" s="1">
        <v>801</v>
      </c>
      <c r="B489" s="1" t="s">
        <v>0</v>
      </c>
      <c r="C489" s="1" t="s">
        <v>1823</v>
      </c>
      <c r="D489" s="1" t="s">
        <v>947</v>
      </c>
      <c r="E489" s="1" t="s">
        <v>4896</v>
      </c>
      <c r="F489" s="1" t="s">
        <v>16</v>
      </c>
      <c r="G489" s="3">
        <v>12</v>
      </c>
      <c r="H489" s="3">
        <v>11</v>
      </c>
      <c r="I489" s="3">
        <v>2007</v>
      </c>
      <c r="J489" s="10">
        <v>39398</v>
      </c>
      <c r="K489" s="2" t="s">
        <v>4</v>
      </c>
      <c r="L489" s="2">
        <v>7</v>
      </c>
      <c r="M489" s="1" t="s">
        <v>17</v>
      </c>
      <c r="N489" s="1" t="s">
        <v>1824</v>
      </c>
      <c r="O489" s="12">
        <v>5.2</v>
      </c>
      <c r="P489" s="3">
        <v>1833064</v>
      </c>
      <c r="Q489" s="11" t="str" cm="1">
        <f t="array" ref="Q489">_xlfn.IFS(Series_y_Movies[[#This Row],[Imdb_Score]]&lt;7,"Detractor",Series_y_Movies[[#This Row],[Imdb_Score]]&lt;9,"Neutro",Series_y_Movies[[#This Row],[Imdb_Score]]&lt;=10,"Promotor")</f>
        <v>Detractor</v>
      </c>
    </row>
    <row r="490" spans="1:17" x14ac:dyDescent="0.3">
      <c r="A490" s="1">
        <v>802</v>
      </c>
      <c r="B490" s="1" t="s">
        <v>0</v>
      </c>
      <c r="C490" s="1" t="s">
        <v>1825</v>
      </c>
      <c r="D490" s="1" t="s">
        <v>1826</v>
      </c>
      <c r="E490" s="1" t="s">
        <v>1827</v>
      </c>
      <c r="F490" s="1" t="s">
        <v>16</v>
      </c>
      <c r="G490" s="3">
        <v>12</v>
      </c>
      <c r="H490" s="3">
        <v>11</v>
      </c>
      <c r="I490" s="3">
        <v>2007</v>
      </c>
      <c r="J490" s="10">
        <v>39398</v>
      </c>
      <c r="K490" s="2" t="s">
        <v>4</v>
      </c>
      <c r="L490" s="2">
        <v>91</v>
      </c>
      <c r="M490" s="1" t="s">
        <v>439</v>
      </c>
      <c r="N490" s="1" t="s">
        <v>1828</v>
      </c>
      <c r="O490" s="12">
        <v>5.2</v>
      </c>
      <c r="P490" s="3">
        <v>6380</v>
      </c>
      <c r="Q490" s="11" t="str" cm="1">
        <f t="array" ref="Q490">_xlfn.IFS(Series_y_Movies[[#This Row],[Imdb_Score]]&lt;7,"Detractor",Series_y_Movies[[#This Row],[Imdb_Score]]&lt;9,"Neutro",Series_y_Movies[[#This Row],[Imdb_Score]]&lt;=10,"Promotor")</f>
        <v>Detractor</v>
      </c>
    </row>
    <row r="491" spans="1:17" x14ac:dyDescent="0.3">
      <c r="A491" s="1">
        <v>804</v>
      </c>
      <c r="B491" s="1" t="s">
        <v>0</v>
      </c>
      <c r="C491" s="1" t="s">
        <v>1829</v>
      </c>
      <c r="D491" s="1" t="s">
        <v>968</v>
      </c>
      <c r="E491" s="1" t="s">
        <v>1830</v>
      </c>
      <c r="F491" s="1" t="s">
        <v>16</v>
      </c>
      <c r="G491" s="3">
        <v>12</v>
      </c>
      <c r="H491" s="3">
        <v>11</v>
      </c>
      <c r="I491" s="3">
        <v>2008</v>
      </c>
      <c r="J491" s="10">
        <v>39764</v>
      </c>
      <c r="K491" s="2" t="s">
        <v>4</v>
      </c>
      <c r="L491" s="2">
        <v>85</v>
      </c>
      <c r="M491" s="1" t="s">
        <v>1831</v>
      </c>
      <c r="N491" s="1" t="s">
        <v>1832</v>
      </c>
      <c r="O491" s="12">
        <v>4.8</v>
      </c>
      <c r="P491" s="3">
        <v>3155</v>
      </c>
      <c r="Q491" s="11" t="str" cm="1">
        <f t="array" ref="Q491">_xlfn.IFS(Series_y_Movies[[#This Row],[Imdb_Score]]&lt;7,"Detractor",Series_y_Movies[[#This Row],[Imdb_Score]]&lt;9,"Neutro",Series_y_Movies[[#This Row],[Imdb_Score]]&lt;=10,"Promotor")</f>
        <v>Detractor</v>
      </c>
    </row>
    <row r="492" spans="1:17" x14ac:dyDescent="0.3">
      <c r="A492" s="1">
        <v>805</v>
      </c>
      <c r="B492" s="1" t="s">
        <v>0</v>
      </c>
      <c r="C492" s="1" t="s">
        <v>1833</v>
      </c>
      <c r="D492" s="1" t="s">
        <v>596</v>
      </c>
      <c r="E492" s="1" t="s">
        <v>1834</v>
      </c>
      <c r="F492" s="1" t="s">
        <v>16</v>
      </c>
      <c r="G492" s="3">
        <v>12</v>
      </c>
      <c r="H492" s="3">
        <v>11</v>
      </c>
      <c r="I492" s="3">
        <v>2008</v>
      </c>
      <c r="J492" s="10">
        <v>39764</v>
      </c>
      <c r="K492" s="2" t="s">
        <v>35</v>
      </c>
      <c r="L492" s="2">
        <v>91</v>
      </c>
      <c r="M492" s="1" t="s">
        <v>1835</v>
      </c>
      <c r="N492" s="1" t="s">
        <v>1836</v>
      </c>
      <c r="O492" s="12">
        <v>8.565711455150101</v>
      </c>
      <c r="P492" s="3">
        <v>8527</v>
      </c>
      <c r="Q492" s="11" t="str" cm="1">
        <f t="array" ref="Q492">_xlfn.IFS(Series_y_Movies[[#This Row],[Imdb_Score]]&lt;7,"Detractor",Series_y_Movies[[#This Row],[Imdb_Score]]&lt;9,"Neutro",Series_y_Movies[[#This Row],[Imdb_Score]]&lt;=10,"Promotor")</f>
        <v>Neutro</v>
      </c>
    </row>
    <row r="493" spans="1:17" x14ac:dyDescent="0.3">
      <c r="A493" s="1">
        <v>807</v>
      </c>
      <c r="B493" s="1" t="s">
        <v>0</v>
      </c>
      <c r="C493" s="1" t="s">
        <v>1837</v>
      </c>
      <c r="D493" s="1" t="s">
        <v>1838</v>
      </c>
      <c r="E493" s="1" t="s">
        <v>1839</v>
      </c>
      <c r="F493" s="1" t="s">
        <v>16</v>
      </c>
      <c r="G493" s="3">
        <v>12</v>
      </c>
      <c r="H493" s="3">
        <v>11</v>
      </c>
      <c r="I493" s="3">
        <v>2008</v>
      </c>
      <c r="J493" s="10">
        <v>39764</v>
      </c>
      <c r="K493" s="2" t="s">
        <v>35</v>
      </c>
      <c r="L493" s="2">
        <v>81</v>
      </c>
      <c r="M493" s="1" t="s">
        <v>1840</v>
      </c>
      <c r="N493" s="1" t="s">
        <v>1841</v>
      </c>
      <c r="O493" s="12">
        <v>6.6</v>
      </c>
      <c r="P493" s="3">
        <v>2255</v>
      </c>
      <c r="Q493" s="11" t="str" cm="1">
        <f t="array" ref="Q493">_xlfn.IFS(Series_y_Movies[[#This Row],[Imdb_Score]]&lt;7,"Detractor",Series_y_Movies[[#This Row],[Imdb_Score]]&lt;9,"Neutro",Series_y_Movies[[#This Row],[Imdb_Score]]&lt;=10,"Promotor")</f>
        <v>Detractor</v>
      </c>
    </row>
    <row r="494" spans="1:17" x14ac:dyDescent="0.3">
      <c r="A494" s="1">
        <v>808</v>
      </c>
      <c r="B494" s="1" t="s">
        <v>0</v>
      </c>
      <c r="C494" s="1" t="s">
        <v>1842</v>
      </c>
      <c r="D494" s="1" t="s">
        <v>1838</v>
      </c>
      <c r="E494" s="1" t="s">
        <v>1843</v>
      </c>
      <c r="F494" s="1" t="s">
        <v>16</v>
      </c>
      <c r="G494" s="3">
        <v>12</v>
      </c>
      <c r="H494" s="3">
        <v>11</v>
      </c>
      <c r="I494" s="3">
        <v>2008</v>
      </c>
      <c r="J494" s="10">
        <v>39764</v>
      </c>
      <c r="K494" s="2" t="s">
        <v>10</v>
      </c>
      <c r="L494" s="2">
        <v>93</v>
      </c>
      <c r="M494" s="1" t="s">
        <v>1840</v>
      </c>
      <c r="N494" s="1" t="s">
        <v>1844</v>
      </c>
      <c r="O494" s="12">
        <v>9.3771708638752145</v>
      </c>
      <c r="P494" s="3">
        <v>4493</v>
      </c>
      <c r="Q494" s="11" t="str" cm="1">
        <f t="array" ref="Q494">_xlfn.IFS(Series_y_Movies[[#This Row],[Imdb_Score]]&lt;7,"Detractor",Series_y_Movies[[#This Row],[Imdb_Score]]&lt;9,"Neutro",Series_y_Movies[[#This Row],[Imdb_Score]]&lt;=10,"Promotor")</f>
        <v>Promotor</v>
      </c>
    </row>
    <row r="495" spans="1:17" x14ac:dyDescent="0.3">
      <c r="A495" s="1">
        <v>809</v>
      </c>
      <c r="B495" s="1" t="s">
        <v>0</v>
      </c>
      <c r="C495" s="1" t="s">
        <v>1845</v>
      </c>
      <c r="D495" s="1" t="s">
        <v>1846</v>
      </c>
      <c r="E495" s="1" t="s">
        <v>4896</v>
      </c>
      <c r="F495" s="1" t="s">
        <v>16</v>
      </c>
      <c r="G495" s="3">
        <v>12</v>
      </c>
      <c r="H495" s="3">
        <v>11</v>
      </c>
      <c r="I495" s="3">
        <v>2008</v>
      </c>
      <c r="J495" s="10">
        <v>39764</v>
      </c>
      <c r="K495" s="2" t="s">
        <v>35</v>
      </c>
      <c r="L495" s="2">
        <v>8</v>
      </c>
      <c r="M495" s="1" t="s">
        <v>17</v>
      </c>
      <c r="N495" s="1" t="s">
        <v>1847</v>
      </c>
      <c r="O495" s="12">
        <v>5.7</v>
      </c>
      <c r="P495" s="3">
        <v>20924</v>
      </c>
      <c r="Q495" s="11" t="str" cm="1">
        <f t="array" ref="Q495">_xlfn.IFS(Series_y_Movies[[#This Row],[Imdb_Score]]&lt;7,"Detractor",Series_y_Movies[[#This Row],[Imdb_Score]]&lt;9,"Neutro",Series_y_Movies[[#This Row],[Imdb_Score]]&lt;=10,"Promotor")</f>
        <v>Detractor</v>
      </c>
    </row>
    <row r="496" spans="1:17" x14ac:dyDescent="0.3">
      <c r="A496" s="1">
        <v>810</v>
      </c>
      <c r="B496" s="1" t="s">
        <v>0</v>
      </c>
      <c r="C496" s="1" t="s">
        <v>1848</v>
      </c>
      <c r="D496" s="1" t="s">
        <v>4896</v>
      </c>
      <c r="E496" s="1" t="s">
        <v>1849</v>
      </c>
      <c r="F496" s="1" t="s">
        <v>16</v>
      </c>
      <c r="G496" s="3">
        <v>12</v>
      </c>
      <c r="H496" s="3">
        <v>11</v>
      </c>
      <c r="I496" s="3">
        <v>2008</v>
      </c>
      <c r="J496" s="10">
        <v>39764</v>
      </c>
      <c r="K496" s="2" t="s">
        <v>22</v>
      </c>
      <c r="L496" s="2">
        <v>42</v>
      </c>
      <c r="M496" s="1" t="s">
        <v>1850</v>
      </c>
      <c r="N496" s="1" t="s">
        <v>1851</v>
      </c>
      <c r="O496" s="12">
        <v>8.3307669919328564</v>
      </c>
      <c r="P496" s="3">
        <v>146</v>
      </c>
      <c r="Q496" s="11" t="str" cm="1">
        <f t="array" ref="Q496">_xlfn.IFS(Series_y_Movies[[#This Row],[Imdb_Score]]&lt;7,"Detractor",Series_y_Movies[[#This Row],[Imdb_Score]]&lt;9,"Neutro",Series_y_Movies[[#This Row],[Imdb_Score]]&lt;=10,"Promotor")</f>
        <v>Neutro</v>
      </c>
    </row>
    <row r="497" spans="1:17" x14ac:dyDescent="0.3">
      <c r="A497" s="1">
        <v>811</v>
      </c>
      <c r="B497" s="1" t="s">
        <v>0</v>
      </c>
      <c r="C497" s="1" t="s">
        <v>1852</v>
      </c>
      <c r="D497" s="1" t="s">
        <v>1853</v>
      </c>
      <c r="E497" s="1" t="s">
        <v>1854</v>
      </c>
      <c r="F497" s="1" t="s">
        <v>1855</v>
      </c>
      <c r="G497" s="3">
        <v>12</v>
      </c>
      <c r="H497" s="3">
        <v>11</v>
      </c>
      <c r="I497" s="3">
        <v>2008</v>
      </c>
      <c r="J497" s="10">
        <v>39764</v>
      </c>
      <c r="K497" s="2" t="s">
        <v>35</v>
      </c>
      <c r="L497" s="2">
        <v>91</v>
      </c>
      <c r="M497" s="1" t="s">
        <v>898</v>
      </c>
      <c r="N497" s="1" t="s">
        <v>1856</v>
      </c>
      <c r="O497" s="12">
        <v>8.1999999999999993</v>
      </c>
      <c r="P497" s="3">
        <v>697292</v>
      </c>
      <c r="Q497" s="11" t="str" cm="1">
        <f t="array" ref="Q497">_xlfn.IFS(Series_y_Movies[[#This Row],[Imdb_Score]]&lt;7,"Detractor",Series_y_Movies[[#This Row],[Imdb_Score]]&lt;9,"Neutro",Series_y_Movies[[#This Row],[Imdb_Score]]&lt;=10,"Promotor")</f>
        <v>Neutro</v>
      </c>
    </row>
    <row r="498" spans="1:17" x14ac:dyDescent="0.3">
      <c r="A498" s="1">
        <v>812</v>
      </c>
      <c r="B498" s="1" t="s">
        <v>0</v>
      </c>
      <c r="C498" s="1" t="s">
        <v>1857</v>
      </c>
      <c r="D498" s="1" t="s">
        <v>1353</v>
      </c>
      <c r="E498" s="1" t="s">
        <v>1858</v>
      </c>
      <c r="F498" s="1" t="s">
        <v>16</v>
      </c>
      <c r="G498" s="3">
        <v>12</v>
      </c>
      <c r="H498" s="3">
        <v>11</v>
      </c>
      <c r="I498" s="3">
        <v>2008</v>
      </c>
      <c r="J498" s="10">
        <v>39764</v>
      </c>
      <c r="K498" s="2" t="s">
        <v>4</v>
      </c>
      <c r="L498" s="2">
        <v>114</v>
      </c>
      <c r="M498" s="1" t="s">
        <v>970</v>
      </c>
      <c r="N498" s="1" t="s">
        <v>1859</v>
      </c>
      <c r="O498" s="12">
        <v>9.0275728915716815</v>
      </c>
      <c r="P498" s="3">
        <v>367</v>
      </c>
      <c r="Q498" s="11" t="str" cm="1">
        <f t="array" ref="Q498">_xlfn.IFS(Series_y_Movies[[#This Row],[Imdb_Score]]&lt;7,"Detractor",Series_y_Movies[[#This Row],[Imdb_Score]]&lt;9,"Neutro",Series_y_Movies[[#This Row],[Imdb_Score]]&lt;=10,"Promotor")</f>
        <v>Promotor</v>
      </c>
    </row>
    <row r="499" spans="1:17" x14ac:dyDescent="0.3">
      <c r="A499" s="1">
        <v>813</v>
      </c>
      <c r="B499" s="1" t="s">
        <v>0</v>
      </c>
      <c r="C499" s="1" t="s">
        <v>1860</v>
      </c>
      <c r="D499" s="1" t="s">
        <v>1861</v>
      </c>
      <c r="E499" s="1" t="s">
        <v>1862</v>
      </c>
      <c r="F499" s="1" t="s">
        <v>183</v>
      </c>
      <c r="G499" s="3">
        <v>12</v>
      </c>
      <c r="H499" s="3">
        <v>11</v>
      </c>
      <c r="I499" s="3">
        <v>2008</v>
      </c>
      <c r="J499" s="10">
        <v>39764</v>
      </c>
      <c r="K499" s="2" t="s">
        <v>10</v>
      </c>
      <c r="L499" s="2">
        <v>93</v>
      </c>
      <c r="M499" s="1" t="s">
        <v>86</v>
      </c>
      <c r="N499" s="1" t="s">
        <v>4767</v>
      </c>
      <c r="O499" s="12">
        <v>6.2</v>
      </c>
      <c r="P499" s="3">
        <v>52938</v>
      </c>
      <c r="Q499" s="11" t="str" cm="1">
        <f t="array" ref="Q499">_xlfn.IFS(Series_y_Movies[[#This Row],[Imdb_Score]]&lt;7,"Detractor",Series_y_Movies[[#This Row],[Imdb_Score]]&lt;9,"Neutro",Series_y_Movies[[#This Row],[Imdb_Score]]&lt;=10,"Promotor")</f>
        <v>Detractor</v>
      </c>
    </row>
    <row r="500" spans="1:17" x14ac:dyDescent="0.3">
      <c r="A500" s="1">
        <v>814</v>
      </c>
      <c r="B500" s="1" t="s">
        <v>0</v>
      </c>
      <c r="C500" s="1" t="s">
        <v>1863</v>
      </c>
      <c r="D500" s="1" t="s">
        <v>1864</v>
      </c>
      <c r="E500" s="1" t="s">
        <v>1865</v>
      </c>
      <c r="F500" s="1" t="s">
        <v>16</v>
      </c>
      <c r="G500" s="3">
        <v>12</v>
      </c>
      <c r="H500" s="3">
        <v>11</v>
      </c>
      <c r="I500" s="3">
        <v>2008</v>
      </c>
      <c r="J500" s="10">
        <v>39764</v>
      </c>
      <c r="K500" s="2" t="s">
        <v>10</v>
      </c>
      <c r="L500" s="2">
        <v>84</v>
      </c>
      <c r="M500" s="1" t="s">
        <v>492</v>
      </c>
      <c r="N500" s="1" t="s">
        <v>1866</v>
      </c>
      <c r="O500" s="12">
        <v>6.4</v>
      </c>
      <c r="P500" s="3">
        <v>62964</v>
      </c>
      <c r="Q500" s="11" t="str" cm="1">
        <f t="array" ref="Q500">_xlfn.IFS(Series_y_Movies[[#This Row],[Imdb_Score]]&lt;7,"Detractor",Series_y_Movies[[#This Row],[Imdb_Score]]&lt;9,"Neutro",Series_y_Movies[[#This Row],[Imdb_Score]]&lt;=10,"Promotor")</f>
        <v>Detractor</v>
      </c>
    </row>
    <row r="501" spans="1:17" x14ac:dyDescent="0.3">
      <c r="A501" s="1">
        <v>815</v>
      </c>
      <c r="B501" s="1" t="s">
        <v>0</v>
      </c>
      <c r="C501" s="1" t="s">
        <v>1867</v>
      </c>
      <c r="D501" s="1" t="s">
        <v>1868</v>
      </c>
      <c r="E501" s="1" t="s">
        <v>1869</v>
      </c>
      <c r="F501" s="1" t="s">
        <v>16</v>
      </c>
      <c r="G501" s="3">
        <v>12</v>
      </c>
      <c r="H501" s="3">
        <v>11</v>
      </c>
      <c r="I501" s="3">
        <v>2008</v>
      </c>
      <c r="J501" s="10">
        <v>39764</v>
      </c>
      <c r="K501" s="2" t="s">
        <v>4</v>
      </c>
      <c r="L501" s="2">
        <v>95</v>
      </c>
      <c r="M501" s="1" t="s">
        <v>478</v>
      </c>
      <c r="N501" s="1" t="s">
        <v>4768</v>
      </c>
      <c r="O501" s="12">
        <v>9</v>
      </c>
      <c r="P501" s="3">
        <v>296454</v>
      </c>
      <c r="Q501" s="11" t="str" cm="1">
        <f t="array" ref="Q501">_xlfn.IFS(Series_y_Movies[[#This Row],[Imdb_Score]]&lt;7,"Detractor",Series_y_Movies[[#This Row],[Imdb_Score]]&lt;9,"Neutro",Series_y_Movies[[#This Row],[Imdb_Score]]&lt;=10,"Promotor")</f>
        <v>Promotor</v>
      </c>
    </row>
    <row r="502" spans="1:17" x14ac:dyDescent="0.3">
      <c r="A502" s="1">
        <v>816</v>
      </c>
      <c r="B502" s="1" t="s">
        <v>0</v>
      </c>
      <c r="C502" s="1" t="s">
        <v>1870</v>
      </c>
      <c r="D502" s="1" t="s">
        <v>1871</v>
      </c>
      <c r="E502" s="1" t="s">
        <v>1872</v>
      </c>
      <c r="F502" s="1" t="s">
        <v>16</v>
      </c>
      <c r="G502" s="3">
        <v>12</v>
      </c>
      <c r="H502" s="3">
        <v>11</v>
      </c>
      <c r="I502" s="3">
        <v>2008</v>
      </c>
      <c r="J502" s="10">
        <v>39764</v>
      </c>
      <c r="K502" s="2" t="s">
        <v>4</v>
      </c>
      <c r="L502" s="2">
        <v>91</v>
      </c>
      <c r="M502" s="1" t="s">
        <v>519</v>
      </c>
      <c r="N502" s="1" t="s">
        <v>1873</v>
      </c>
      <c r="O502" s="12">
        <v>9.3946580288596415</v>
      </c>
      <c r="P502" s="3">
        <v>1857133</v>
      </c>
      <c r="Q502" s="11" t="str" cm="1">
        <f t="array" ref="Q502">_xlfn.IFS(Series_y_Movies[[#This Row],[Imdb_Score]]&lt;7,"Detractor",Series_y_Movies[[#This Row],[Imdb_Score]]&lt;9,"Neutro",Series_y_Movies[[#This Row],[Imdb_Score]]&lt;=10,"Promotor")</f>
        <v>Promotor</v>
      </c>
    </row>
    <row r="503" spans="1:17" x14ac:dyDescent="0.3">
      <c r="A503" s="1">
        <v>817</v>
      </c>
      <c r="B503" s="1" t="s">
        <v>0</v>
      </c>
      <c r="C503" s="1" t="s">
        <v>1874</v>
      </c>
      <c r="D503" s="1" t="s">
        <v>4836</v>
      </c>
      <c r="E503" s="1" t="s">
        <v>1875</v>
      </c>
      <c r="F503" s="1" t="s">
        <v>177</v>
      </c>
      <c r="G503" s="3">
        <v>12</v>
      </c>
      <c r="H503" s="3">
        <v>11</v>
      </c>
      <c r="I503" s="3">
        <v>2008</v>
      </c>
      <c r="J503" s="10">
        <v>39764</v>
      </c>
      <c r="K503" s="2" t="s">
        <v>4</v>
      </c>
      <c r="L503" s="2">
        <v>93</v>
      </c>
      <c r="M503" s="1" t="s">
        <v>1676</v>
      </c>
      <c r="N503" s="1" t="s">
        <v>4769</v>
      </c>
      <c r="O503" s="12">
        <v>8.0502001802150378</v>
      </c>
      <c r="P503" s="3">
        <v>1629859</v>
      </c>
      <c r="Q503" s="11" t="str" cm="1">
        <f t="array" ref="Q503">_xlfn.IFS(Series_y_Movies[[#This Row],[Imdb_Score]]&lt;7,"Detractor",Series_y_Movies[[#This Row],[Imdb_Score]]&lt;9,"Neutro",Series_y_Movies[[#This Row],[Imdb_Score]]&lt;=10,"Promotor")</f>
        <v>Neutro</v>
      </c>
    </row>
    <row r="504" spans="1:17" x14ac:dyDescent="0.3">
      <c r="A504" s="1">
        <v>819</v>
      </c>
      <c r="B504" s="1" t="s">
        <v>0</v>
      </c>
      <c r="C504" s="1" t="s">
        <v>1876</v>
      </c>
      <c r="D504" s="1" t="s">
        <v>1877</v>
      </c>
      <c r="E504" s="1" t="s">
        <v>1878</v>
      </c>
      <c r="F504" s="1" t="s">
        <v>16</v>
      </c>
      <c r="G504" s="3">
        <v>12</v>
      </c>
      <c r="H504" s="3">
        <v>11</v>
      </c>
      <c r="I504" s="3">
        <v>2008</v>
      </c>
      <c r="J504" s="10">
        <v>39764</v>
      </c>
      <c r="K504" s="2" t="s">
        <v>4</v>
      </c>
      <c r="L504" s="2">
        <v>90</v>
      </c>
      <c r="M504" s="1" t="s">
        <v>439</v>
      </c>
      <c r="N504" s="1" t="s">
        <v>1879</v>
      </c>
      <c r="O504" s="12">
        <v>6.2</v>
      </c>
      <c r="P504" s="3">
        <v>1927679</v>
      </c>
      <c r="Q504" s="11" t="str" cm="1">
        <f t="array" ref="Q504">_xlfn.IFS(Series_y_Movies[[#This Row],[Imdb_Score]]&lt;7,"Detractor",Series_y_Movies[[#This Row],[Imdb_Score]]&lt;9,"Neutro",Series_y_Movies[[#This Row],[Imdb_Score]]&lt;=10,"Promotor")</f>
        <v>Detractor</v>
      </c>
    </row>
    <row r="505" spans="1:17" x14ac:dyDescent="0.3">
      <c r="A505" s="1">
        <v>820</v>
      </c>
      <c r="B505" s="1" t="s">
        <v>0</v>
      </c>
      <c r="C505" s="1" t="s">
        <v>1880</v>
      </c>
      <c r="D505" s="1" t="s">
        <v>1353</v>
      </c>
      <c r="E505" s="1" t="s">
        <v>1881</v>
      </c>
      <c r="F505" s="1" t="s">
        <v>16</v>
      </c>
      <c r="G505" s="3">
        <v>12</v>
      </c>
      <c r="H505" s="3">
        <v>11</v>
      </c>
      <c r="I505" s="3">
        <v>2008</v>
      </c>
      <c r="J505" s="10">
        <v>39764</v>
      </c>
      <c r="K505" s="2" t="s">
        <v>4</v>
      </c>
      <c r="L505" s="2">
        <v>114</v>
      </c>
      <c r="M505" s="1" t="s">
        <v>970</v>
      </c>
      <c r="N505" s="1" t="s">
        <v>1882</v>
      </c>
      <c r="O505" s="12">
        <v>8.6719180126074313</v>
      </c>
      <c r="P505" s="3">
        <v>711578</v>
      </c>
      <c r="Q505" s="11" t="str" cm="1">
        <f t="array" ref="Q505">_xlfn.IFS(Series_y_Movies[[#This Row],[Imdb_Score]]&lt;7,"Detractor",Series_y_Movies[[#This Row],[Imdb_Score]]&lt;9,"Neutro",Series_y_Movies[[#This Row],[Imdb_Score]]&lt;=10,"Promotor")</f>
        <v>Neutro</v>
      </c>
    </row>
    <row r="506" spans="1:17" x14ac:dyDescent="0.3">
      <c r="A506" s="1">
        <v>826</v>
      </c>
      <c r="B506" s="1" t="s">
        <v>0</v>
      </c>
      <c r="C506" s="1" t="s">
        <v>1883</v>
      </c>
      <c r="D506" s="1" t="s">
        <v>1871</v>
      </c>
      <c r="E506" s="1" t="s">
        <v>1884</v>
      </c>
      <c r="F506" s="1" t="s">
        <v>60</v>
      </c>
      <c r="G506" s="3">
        <v>12</v>
      </c>
      <c r="H506" s="3">
        <v>11</v>
      </c>
      <c r="I506" s="3">
        <v>2008</v>
      </c>
      <c r="J506" s="10">
        <v>39764</v>
      </c>
      <c r="K506" s="2" t="s">
        <v>22</v>
      </c>
      <c r="L506" s="2">
        <v>90</v>
      </c>
      <c r="M506" s="1" t="s">
        <v>1488</v>
      </c>
      <c r="N506" s="1" t="s">
        <v>1885</v>
      </c>
      <c r="O506" s="12">
        <v>5.4</v>
      </c>
      <c r="P506" s="3">
        <v>1228131</v>
      </c>
      <c r="Q506" s="11" t="str" cm="1">
        <f t="array" ref="Q506">_xlfn.IFS(Series_y_Movies[[#This Row],[Imdb_Score]]&lt;7,"Detractor",Series_y_Movies[[#This Row],[Imdb_Score]]&lt;9,"Neutro",Series_y_Movies[[#This Row],[Imdb_Score]]&lt;=10,"Promotor")</f>
        <v>Detractor</v>
      </c>
    </row>
    <row r="507" spans="1:17" x14ac:dyDescent="0.3">
      <c r="A507" s="1">
        <v>841</v>
      </c>
      <c r="B507" s="1" t="s">
        <v>0</v>
      </c>
      <c r="C507" s="1" t="s">
        <v>1887</v>
      </c>
      <c r="D507" s="1" t="s">
        <v>1888</v>
      </c>
      <c r="E507" s="1" t="s">
        <v>4896</v>
      </c>
      <c r="F507" s="1" t="s">
        <v>4896</v>
      </c>
      <c r="G507" s="3">
        <v>12</v>
      </c>
      <c r="H507" s="3">
        <v>11</v>
      </c>
      <c r="I507" s="3">
        <v>2008</v>
      </c>
      <c r="J507" s="10">
        <v>39764</v>
      </c>
      <c r="K507" s="2" t="s">
        <v>4</v>
      </c>
      <c r="L507" s="2">
        <v>10</v>
      </c>
      <c r="M507" s="1" t="s">
        <v>1889</v>
      </c>
      <c r="N507" s="1" t="s">
        <v>1890</v>
      </c>
      <c r="O507" s="12">
        <v>5.2</v>
      </c>
      <c r="P507" s="3">
        <v>1098534</v>
      </c>
      <c r="Q507" s="11" t="str" cm="1">
        <f t="array" ref="Q507">_xlfn.IFS(Series_y_Movies[[#This Row],[Imdb_Score]]&lt;7,"Detractor",Series_y_Movies[[#This Row],[Imdb_Score]]&lt;9,"Neutro",Series_y_Movies[[#This Row],[Imdb_Score]]&lt;=10,"Promotor")</f>
        <v>Detractor</v>
      </c>
    </row>
    <row r="508" spans="1:17" x14ac:dyDescent="0.3">
      <c r="A508" s="1">
        <v>844</v>
      </c>
      <c r="B508" s="1" t="s">
        <v>0</v>
      </c>
      <c r="C508" s="1" t="s">
        <v>1891</v>
      </c>
      <c r="D508" s="1" t="s">
        <v>1892</v>
      </c>
      <c r="E508" s="1" t="s">
        <v>1893</v>
      </c>
      <c r="F508" s="1" t="s">
        <v>4896</v>
      </c>
      <c r="G508" s="3">
        <v>12</v>
      </c>
      <c r="H508" s="3">
        <v>11</v>
      </c>
      <c r="I508" s="3">
        <v>2008</v>
      </c>
      <c r="J508" s="10">
        <v>39764</v>
      </c>
      <c r="K508" s="2" t="s">
        <v>22</v>
      </c>
      <c r="L508" s="2">
        <v>64</v>
      </c>
      <c r="M508" s="1" t="s">
        <v>1894</v>
      </c>
      <c r="N508" s="1" t="s">
        <v>1895</v>
      </c>
      <c r="O508" s="12">
        <v>6</v>
      </c>
      <c r="P508" s="3">
        <v>1219487</v>
      </c>
      <c r="Q508" s="11" t="str" cm="1">
        <f t="array" ref="Q508">_xlfn.IFS(Series_y_Movies[[#This Row],[Imdb_Score]]&lt;7,"Detractor",Series_y_Movies[[#This Row],[Imdb_Score]]&lt;9,"Neutro",Series_y_Movies[[#This Row],[Imdb_Score]]&lt;=10,"Promotor")</f>
        <v>Detractor</v>
      </c>
    </row>
    <row r="509" spans="1:17" x14ac:dyDescent="0.3">
      <c r="A509" s="1">
        <v>845</v>
      </c>
      <c r="B509" s="1" t="s">
        <v>0</v>
      </c>
      <c r="C509" s="1" t="s">
        <v>1896</v>
      </c>
      <c r="D509" s="1" t="s">
        <v>1892</v>
      </c>
      <c r="E509" s="1" t="s">
        <v>1335</v>
      </c>
      <c r="F509" s="1" t="s">
        <v>4896</v>
      </c>
      <c r="G509" s="3">
        <v>12</v>
      </c>
      <c r="H509" s="3">
        <v>11</v>
      </c>
      <c r="I509" s="3">
        <v>2008</v>
      </c>
      <c r="J509" s="10">
        <v>39764</v>
      </c>
      <c r="K509" s="2" t="s">
        <v>22</v>
      </c>
      <c r="L509" s="2">
        <v>42</v>
      </c>
      <c r="M509" s="1" t="s">
        <v>1894</v>
      </c>
      <c r="N509" s="1" t="s">
        <v>1897</v>
      </c>
      <c r="O509" s="12">
        <v>8.1999999999999993</v>
      </c>
      <c r="P509" s="3">
        <v>753027</v>
      </c>
      <c r="Q509" s="11" t="str" cm="1">
        <f t="array" ref="Q509">_xlfn.IFS(Series_y_Movies[[#This Row],[Imdb_Score]]&lt;7,"Detractor",Series_y_Movies[[#This Row],[Imdb_Score]]&lt;9,"Neutro",Series_y_Movies[[#This Row],[Imdb_Score]]&lt;=10,"Promotor")</f>
        <v>Neutro</v>
      </c>
    </row>
    <row r="510" spans="1:17" x14ac:dyDescent="0.3">
      <c r="A510" s="1">
        <v>852</v>
      </c>
      <c r="B510" s="1" t="s">
        <v>0</v>
      </c>
      <c r="C510" s="1" t="s">
        <v>1898</v>
      </c>
      <c r="D510" s="1" t="s">
        <v>859</v>
      </c>
      <c r="E510" s="1" t="s">
        <v>1899</v>
      </c>
      <c r="F510" s="1" t="s">
        <v>16</v>
      </c>
      <c r="G510" s="3">
        <v>12</v>
      </c>
      <c r="H510" s="3">
        <v>11</v>
      </c>
      <c r="I510" s="3">
        <v>2008</v>
      </c>
      <c r="J510" s="10">
        <v>39764</v>
      </c>
      <c r="K510" s="2" t="s">
        <v>10</v>
      </c>
      <c r="L510" s="2">
        <v>105</v>
      </c>
      <c r="M510" s="1" t="s">
        <v>940</v>
      </c>
      <c r="N510" s="1" t="s">
        <v>1900</v>
      </c>
      <c r="O510" s="12">
        <v>9.1</v>
      </c>
      <c r="P510" s="3">
        <v>457528</v>
      </c>
      <c r="Q510" s="11" t="str" cm="1">
        <f t="array" ref="Q510">_xlfn.IFS(Series_y_Movies[[#This Row],[Imdb_Score]]&lt;7,"Detractor",Series_y_Movies[[#This Row],[Imdb_Score]]&lt;9,"Neutro",Series_y_Movies[[#This Row],[Imdb_Score]]&lt;=10,"Promotor")</f>
        <v>Promotor</v>
      </c>
    </row>
    <row r="511" spans="1:17" x14ac:dyDescent="0.3">
      <c r="A511" s="1">
        <v>854</v>
      </c>
      <c r="B511" s="1" t="s">
        <v>0</v>
      </c>
      <c r="C511" s="1" t="s">
        <v>1901</v>
      </c>
      <c r="D511" s="1" t="s">
        <v>1902</v>
      </c>
      <c r="E511" s="1" t="s">
        <v>1132</v>
      </c>
      <c r="F511" s="1" t="s">
        <v>16</v>
      </c>
      <c r="G511" s="3">
        <v>12</v>
      </c>
      <c r="H511" s="3">
        <v>11</v>
      </c>
      <c r="I511" s="3">
        <v>2008</v>
      </c>
      <c r="J511" s="10">
        <v>39764</v>
      </c>
      <c r="K511" s="2" t="s">
        <v>22</v>
      </c>
      <c r="L511" s="2">
        <v>51</v>
      </c>
      <c r="M511" s="1" t="s">
        <v>1903</v>
      </c>
      <c r="N511" s="1" t="s">
        <v>1904</v>
      </c>
      <c r="O511" s="12">
        <v>9.5</v>
      </c>
      <c r="P511" s="3">
        <v>1905415</v>
      </c>
      <c r="Q511" s="11" t="str" cm="1">
        <f t="array" ref="Q511">_xlfn.IFS(Series_y_Movies[[#This Row],[Imdb_Score]]&lt;7,"Detractor",Series_y_Movies[[#This Row],[Imdb_Score]]&lt;9,"Neutro",Series_y_Movies[[#This Row],[Imdb_Score]]&lt;=10,"Promotor")</f>
        <v>Promotor</v>
      </c>
    </row>
    <row r="512" spans="1:17" x14ac:dyDescent="0.3">
      <c r="A512" s="1">
        <v>855</v>
      </c>
      <c r="B512" s="1" t="s">
        <v>0</v>
      </c>
      <c r="C512" s="1" t="s">
        <v>1905</v>
      </c>
      <c r="D512" s="1" t="s">
        <v>1202</v>
      </c>
      <c r="E512" s="1" t="s">
        <v>1906</v>
      </c>
      <c r="F512" s="1" t="s">
        <v>16</v>
      </c>
      <c r="G512" s="3">
        <v>12</v>
      </c>
      <c r="H512" s="3">
        <v>11</v>
      </c>
      <c r="I512" s="3">
        <v>2008</v>
      </c>
      <c r="J512" s="10">
        <v>39764</v>
      </c>
      <c r="K512" s="2" t="s">
        <v>35</v>
      </c>
      <c r="L512" s="2">
        <v>90</v>
      </c>
      <c r="M512" s="1" t="s">
        <v>898</v>
      </c>
      <c r="N512" s="1" t="s">
        <v>1907</v>
      </c>
      <c r="O512" s="12">
        <v>6.6</v>
      </c>
      <c r="P512" s="3">
        <v>107449</v>
      </c>
      <c r="Q512" s="11" t="str" cm="1">
        <f t="array" ref="Q512">_xlfn.IFS(Series_y_Movies[[#This Row],[Imdb_Score]]&lt;7,"Detractor",Series_y_Movies[[#This Row],[Imdb_Score]]&lt;9,"Neutro",Series_y_Movies[[#This Row],[Imdb_Score]]&lt;=10,"Promotor")</f>
        <v>Detractor</v>
      </c>
    </row>
    <row r="513" spans="1:17" x14ac:dyDescent="0.3">
      <c r="A513" s="1">
        <v>856</v>
      </c>
      <c r="B513" s="1" t="s">
        <v>0</v>
      </c>
      <c r="C513" s="1" t="s">
        <v>1908</v>
      </c>
      <c r="D513" s="1" t="s">
        <v>1909</v>
      </c>
      <c r="E513" s="1" t="s">
        <v>1910</v>
      </c>
      <c r="F513" s="1" t="s">
        <v>16</v>
      </c>
      <c r="G513" s="3">
        <v>12</v>
      </c>
      <c r="H513" s="3">
        <v>11</v>
      </c>
      <c r="I513" s="3">
        <v>2008</v>
      </c>
      <c r="J513" s="10">
        <v>39764</v>
      </c>
      <c r="K513" s="2" t="s">
        <v>35</v>
      </c>
      <c r="L513" s="2">
        <v>78</v>
      </c>
      <c r="M513" s="1" t="s">
        <v>898</v>
      </c>
      <c r="N513" s="1" t="s">
        <v>1911</v>
      </c>
      <c r="O513" s="12">
        <v>5.5</v>
      </c>
      <c r="P513" s="3">
        <v>402397</v>
      </c>
      <c r="Q513" s="11" t="str" cm="1">
        <f t="array" ref="Q513">_xlfn.IFS(Series_y_Movies[[#This Row],[Imdb_Score]]&lt;7,"Detractor",Series_y_Movies[[#This Row],[Imdb_Score]]&lt;9,"Neutro",Series_y_Movies[[#This Row],[Imdb_Score]]&lt;=10,"Promotor")</f>
        <v>Detractor</v>
      </c>
    </row>
    <row r="514" spans="1:17" x14ac:dyDescent="0.3">
      <c r="A514" s="1">
        <v>857</v>
      </c>
      <c r="B514" s="1" t="s">
        <v>0</v>
      </c>
      <c r="C514" s="1" t="s">
        <v>1912</v>
      </c>
      <c r="D514" s="1" t="s">
        <v>1913</v>
      </c>
      <c r="E514" s="1" t="s">
        <v>1914</v>
      </c>
      <c r="F514" s="1" t="s">
        <v>1915</v>
      </c>
      <c r="G514" s="3">
        <v>12</v>
      </c>
      <c r="H514" s="3">
        <v>11</v>
      </c>
      <c r="I514" s="3">
        <v>2008</v>
      </c>
      <c r="J514" s="10">
        <v>39764</v>
      </c>
      <c r="K514" s="2" t="s">
        <v>35</v>
      </c>
      <c r="L514" s="2">
        <v>81</v>
      </c>
      <c r="M514" s="1" t="s">
        <v>898</v>
      </c>
      <c r="N514" s="1" t="s">
        <v>4770</v>
      </c>
      <c r="O514" s="12">
        <v>8.1999999999999993</v>
      </c>
      <c r="P514" s="3">
        <v>1154357</v>
      </c>
      <c r="Q514" s="11" t="str" cm="1">
        <f t="array" ref="Q514">_xlfn.IFS(Series_y_Movies[[#This Row],[Imdb_Score]]&lt;7,"Detractor",Series_y_Movies[[#This Row],[Imdb_Score]]&lt;9,"Neutro",Series_y_Movies[[#This Row],[Imdb_Score]]&lt;=10,"Promotor")</f>
        <v>Neutro</v>
      </c>
    </row>
    <row r="515" spans="1:17" x14ac:dyDescent="0.3">
      <c r="A515" s="1">
        <v>858</v>
      </c>
      <c r="B515" s="1" t="s">
        <v>0</v>
      </c>
      <c r="C515" s="1" t="s">
        <v>1916</v>
      </c>
      <c r="D515" s="1" t="s">
        <v>1917</v>
      </c>
      <c r="E515" s="1" t="s">
        <v>1918</v>
      </c>
      <c r="F515" s="1" t="s">
        <v>1919</v>
      </c>
      <c r="G515" s="3">
        <v>12</v>
      </c>
      <c r="H515" s="3">
        <v>11</v>
      </c>
      <c r="I515" s="3">
        <v>2008</v>
      </c>
      <c r="J515" s="10">
        <v>39764</v>
      </c>
      <c r="K515" s="2" t="s">
        <v>35</v>
      </c>
      <c r="L515" s="2">
        <v>79</v>
      </c>
      <c r="M515" s="1" t="s">
        <v>898</v>
      </c>
      <c r="N515" s="1" t="s">
        <v>1920</v>
      </c>
      <c r="O515" s="12">
        <v>9.7383852865085352</v>
      </c>
      <c r="P515" s="3">
        <v>200365</v>
      </c>
      <c r="Q515" s="11" t="str" cm="1">
        <f t="array" ref="Q515">_xlfn.IFS(Series_y_Movies[[#This Row],[Imdb_Score]]&lt;7,"Detractor",Series_y_Movies[[#This Row],[Imdb_Score]]&lt;9,"Neutro",Series_y_Movies[[#This Row],[Imdb_Score]]&lt;=10,"Promotor")</f>
        <v>Promotor</v>
      </c>
    </row>
    <row r="516" spans="1:17" x14ac:dyDescent="0.3">
      <c r="A516" s="1">
        <v>859</v>
      </c>
      <c r="B516" s="1" t="s">
        <v>0</v>
      </c>
      <c r="C516" s="1" t="s">
        <v>1921</v>
      </c>
      <c r="D516" s="1" t="s">
        <v>1922</v>
      </c>
      <c r="E516" s="1" t="s">
        <v>1923</v>
      </c>
      <c r="F516" s="1" t="s">
        <v>183</v>
      </c>
      <c r="G516" s="3">
        <v>12</v>
      </c>
      <c r="H516" s="3">
        <v>11</v>
      </c>
      <c r="I516" s="3">
        <v>2009</v>
      </c>
      <c r="J516" s="10">
        <v>40129</v>
      </c>
      <c r="K516" s="2" t="s">
        <v>35</v>
      </c>
      <c r="L516" s="2">
        <v>78</v>
      </c>
      <c r="M516" s="1" t="s">
        <v>898</v>
      </c>
      <c r="N516" s="1" t="s">
        <v>1924</v>
      </c>
      <c r="O516" s="12">
        <v>6.2</v>
      </c>
      <c r="P516" s="3">
        <v>188661</v>
      </c>
      <c r="Q516" s="11" t="str" cm="1">
        <f t="array" ref="Q516">_xlfn.IFS(Series_y_Movies[[#This Row],[Imdb_Score]]&lt;7,"Detractor",Series_y_Movies[[#This Row],[Imdb_Score]]&lt;9,"Neutro",Series_y_Movies[[#This Row],[Imdb_Score]]&lt;=10,"Promotor")</f>
        <v>Detractor</v>
      </c>
    </row>
    <row r="517" spans="1:17" x14ac:dyDescent="0.3">
      <c r="A517" s="1">
        <v>860</v>
      </c>
      <c r="B517" s="1" t="s">
        <v>0</v>
      </c>
      <c r="C517" s="1" t="s">
        <v>1925</v>
      </c>
      <c r="D517" s="1" t="s">
        <v>1217</v>
      </c>
      <c r="E517" s="1" t="s">
        <v>1926</v>
      </c>
      <c r="F517" s="1" t="s">
        <v>16</v>
      </c>
      <c r="G517" s="3">
        <v>12</v>
      </c>
      <c r="H517" s="3">
        <v>11</v>
      </c>
      <c r="I517" s="3">
        <v>2009</v>
      </c>
      <c r="J517" s="10">
        <v>40129</v>
      </c>
      <c r="K517" s="2" t="s">
        <v>35</v>
      </c>
      <c r="L517" s="2">
        <v>82</v>
      </c>
      <c r="M517" s="1" t="s">
        <v>898</v>
      </c>
      <c r="N517" s="1" t="s">
        <v>1927</v>
      </c>
      <c r="O517" s="12">
        <v>9.4407010138258123</v>
      </c>
      <c r="P517" s="3">
        <v>1658712</v>
      </c>
      <c r="Q517" s="11" t="str" cm="1">
        <f t="array" ref="Q517">_xlfn.IFS(Series_y_Movies[[#This Row],[Imdb_Score]]&lt;7,"Detractor",Series_y_Movies[[#This Row],[Imdb_Score]]&lt;9,"Neutro",Series_y_Movies[[#This Row],[Imdb_Score]]&lt;=10,"Promotor")</f>
        <v>Promotor</v>
      </c>
    </row>
    <row r="518" spans="1:17" x14ac:dyDescent="0.3">
      <c r="A518" s="1">
        <v>861</v>
      </c>
      <c r="B518" s="1" t="s">
        <v>0</v>
      </c>
      <c r="C518" s="1" t="s">
        <v>1928</v>
      </c>
      <c r="D518" s="1" t="s">
        <v>1598</v>
      </c>
      <c r="E518" s="1" t="s">
        <v>1929</v>
      </c>
      <c r="F518" s="1" t="s">
        <v>1930</v>
      </c>
      <c r="G518" s="3">
        <v>12</v>
      </c>
      <c r="H518" s="3">
        <v>11</v>
      </c>
      <c r="I518" s="3">
        <v>2009</v>
      </c>
      <c r="J518" s="10">
        <v>40129</v>
      </c>
      <c r="K518" s="2" t="s">
        <v>35</v>
      </c>
      <c r="L518" s="2">
        <v>81</v>
      </c>
      <c r="M518" s="1" t="s">
        <v>898</v>
      </c>
      <c r="N518" s="1" t="s">
        <v>1931</v>
      </c>
      <c r="O518" s="12">
        <v>8.0599287160423199</v>
      </c>
      <c r="P518" s="3">
        <v>695485</v>
      </c>
      <c r="Q518" s="11" t="str" cm="1">
        <f t="array" ref="Q518">_xlfn.IFS(Series_y_Movies[[#This Row],[Imdb_Score]]&lt;7,"Detractor",Series_y_Movies[[#This Row],[Imdb_Score]]&lt;9,"Neutro",Series_y_Movies[[#This Row],[Imdb_Score]]&lt;=10,"Promotor")</f>
        <v>Neutro</v>
      </c>
    </row>
    <row r="519" spans="1:17" x14ac:dyDescent="0.3">
      <c r="A519" s="1">
        <v>863</v>
      </c>
      <c r="B519" s="1" t="s">
        <v>0</v>
      </c>
      <c r="C519" s="1" t="s">
        <v>1932</v>
      </c>
      <c r="D519" s="1" t="s">
        <v>1933</v>
      </c>
      <c r="E519" s="1" t="s">
        <v>1934</v>
      </c>
      <c r="F519" s="1" t="s">
        <v>16</v>
      </c>
      <c r="G519" s="3">
        <v>12</v>
      </c>
      <c r="H519" s="3">
        <v>11</v>
      </c>
      <c r="I519" s="3">
        <v>2009</v>
      </c>
      <c r="J519" s="10">
        <v>40129</v>
      </c>
      <c r="K519" s="2" t="s">
        <v>22</v>
      </c>
      <c r="L519" s="2">
        <v>93</v>
      </c>
      <c r="M519" s="1" t="s">
        <v>519</v>
      </c>
      <c r="N519" s="1" t="s">
        <v>1935</v>
      </c>
      <c r="O519" s="12">
        <v>9.2895306696908353</v>
      </c>
      <c r="P519" s="3">
        <v>3420</v>
      </c>
      <c r="Q519" s="11" t="str" cm="1">
        <f t="array" ref="Q519">_xlfn.IFS(Series_y_Movies[[#This Row],[Imdb_Score]]&lt;7,"Detractor",Series_y_Movies[[#This Row],[Imdb_Score]]&lt;9,"Neutro",Series_y_Movies[[#This Row],[Imdb_Score]]&lt;=10,"Promotor")</f>
        <v>Promotor</v>
      </c>
    </row>
    <row r="520" spans="1:17" x14ac:dyDescent="0.3">
      <c r="A520" s="1">
        <v>864</v>
      </c>
      <c r="B520" s="1" t="s">
        <v>0</v>
      </c>
      <c r="C520" s="1" t="s">
        <v>1936</v>
      </c>
      <c r="D520" s="1" t="s">
        <v>1210</v>
      </c>
      <c r="E520" s="1" t="s">
        <v>4896</v>
      </c>
      <c r="F520" s="1" t="s">
        <v>16</v>
      </c>
      <c r="G520" s="3">
        <v>12</v>
      </c>
      <c r="H520" s="3">
        <v>11</v>
      </c>
      <c r="I520" s="3">
        <v>2009</v>
      </c>
      <c r="J520" s="10">
        <v>40129</v>
      </c>
      <c r="K520" s="2" t="s">
        <v>4</v>
      </c>
      <c r="L520" s="2">
        <v>8</v>
      </c>
      <c r="M520" s="1" t="s">
        <v>17</v>
      </c>
      <c r="N520" s="1" t="s">
        <v>1937</v>
      </c>
      <c r="O520" s="12">
        <v>5.8</v>
      </c>
      <c r="P520" s="3">
        <v>652926</v>
      </c>
      <c r="Q520" s="11" t="str" cm="1">
        <f t="array" ref="Q520">_xlfn.IFS(Series_y_Movies[[#This Row],[Imdb_Score]]&lt;7,"Detractor",Series_y_Movies[[#This Row],[Imdb_Score]]&lt;9,"Neutro",Series_y_Movies[[#This Row],[Imdb_Score]]&lt;=10,"Promotor")</f>
        <v>Detractor</v>
      </c>
    </row>
    <row r="521" spans="1:17" x14ac:dyDescent="0.3">
      <c r="A521" s="1">
        <v>865</v>
      </c>
      <c r="B521" s="1" t="s">
        <v>0</v>
      </c>
      <c r="C521" s="1" t="s">
        <v>1938</v>
      </c>
      <c r="D521" s="1" t="s">
        <v>1248</v>
      </c>
      <c r="E521" s="1" t="s">
        <v>4896</v>
      </c>
      <c r="F521" s="1" t="s">
        <v>16</v>
      </c>
      <c r="G521" s="3">
        <v>12</v>
      </c>
      <c r="H521" s="3">
        <v>11</v>
      </c>
      <c r="I521" s="3">
        <v>2009</v>
      </c>
      <c r="J521" s="10">
        <v>40129</v>
      </c>
      <c r="K521" s="2" t="s">
        <v>4</v>
      </c>
      <c r="L521" s="2">
        <v>8</v>
      </c>
      <c r="M521" s="1" t="s">
        <v>17</v>
      </c>
      <c r="N521" s="1" t="s">
        <v>1939</v>
      </c>
      <c r="O521" s="12">
        <v>9.4181766083842025</v>
      </c>
      <c r="P521" s="3">
        <v>1407059</v>
      </c>
      <c r="Q521" s="11" t="str" cm="1">
        <f t="array" ref="Q521">_xlfn.IFS(Series_y_Movies[[#This Row],[Imdb_Score]]&lt;7,"Detractor",Series_y_Movies[[#This Row],[Imdb_Score]]&lt;9,"Neutro",Series_y_Movies[[#This Row],[Imdb_Score]]&lt;=10,"Promotor")</f>
        <v>Promotor</v>
      </c>
    </row>
    <row r="522" spans="1:17" x14ac:dyDescent="0.3">
      <c r="A522" s="1">
        <v>866</v>
      </c>
      <c r="B522" s="1" t="s">
        <v>0</v>
      </c>
      <c r="C522" s="1" t="s">
        <v>1940</v>
      </c>
      <c r="D522" s="1" t="s">
        <v>1163</v>
      </c>
      <c r="E522" s="1" t="s">
        <v>1941</v>
      </c>
      <c r="F522" s="1" t="s">
        <v>16</v>
      </c>
      <c r="G522" s="3">
        <v>12</v>
      </c>
      <c r="H522" s="3">
        <v>11</v>
      </c>
      <c r="I522" s="3">
        <v>2009</v>
      </c>
      <c r="J522" s="10">
        <v>40129</v>
      </c>
      <c r="K522" s="2" t="s">
        <v>4</v>
      </c>
      <c r="L522" s="2">
        <v>93</v>
      </c>
      <c r="M522" s="1" t="s">
        <v>1942</v>
      </c>
      <c r="N522" s="1" t="s">
        <v>1943</v>
      </c>
      <c r="O522" s="12">
        <v>5.9</v>
      </c>
      <c r="P522" s="3">
        <v>3732</v>
      </c>
      <c r="Q522" s="11" t="str" cm="1">
        <f t="array" ref="Q522">_xlfn.IFS(Series_y_Movies[[#This Row],[Imdb_Score]]&lt;7,"Detractor",Series_y_Movies[[#This Row],[Imdb_Score]]&lt;9,"Neutro",Series_y_Movies[[#This Row],[Imdb_Score]]&lt;=10,"Promotor")</f>
        <v>Detractor</v>
      </c>
    </row>
    <row r="523" spans="1:17" x14ac:dyDescent="0.3">
      <c r="A523" s="1">
        <v>867</v>
      </c>
      <c r="B523" s="1" t="s">
        <v>0</v>
      </c>
      <c r="C523" s="1" t="s">
        <v>1944</v>
      </c>
      <c r="D523" s="1" t="s">
        <v>1945</v>
      </c>
      <c r="E523" s="1" t="s">
        <v>1946</v>
      </c>
      <c r="F523" s="1" t="s">
        <v>16</v>
      </c>
      <c r="G523" s="3">
        <v>12</v>
      </c>
      <c r="H523" s="3">
        <v>11</v>
      </c>
      <c r="I523" s="3">
        <v>2009</v>
      </c>
      <c r="J523" s="10">
        <v>40129</v>
      </c>
      <c r="K523" s="2" t="s">
        <v>35</v>
      </c>
      <c r="L523" s="2">
        <v>80</v>
      </c>
      <c r="M523" s="1" t="s">
        <v>17</v>
      </c>
      <c r="N523" s="1" t="s">
        <v>1947</v>
      </c>
      <c r="O523" s="12">
        <v>4.9000000000000004</v>
      </c>
      <c r="P523" s="3">
        <v>3388</v>
      </c>
      <c r="Q523" s="11" t="str" cm="1">
        <f t="array" ref="Q523">_xlfn.IFS(Series_y_Movies[[#This Row],[Imdb_Score]]&lt;7,"Detractor",Series_y_Movies[[#This Row],[Imdb_Score]]&lt;9,"Neutro",Series_y_Movies[[#This Row],[Imdb_Score]]&lt;=10,"Promotor")</f>
        <v>Detractor</v>
      </c>
    </row>
    <row r="524" spans="1:17" x14ac:dyDescent="0.3">
      <c r="A524" s="1">
        <v>869</v>
      </c>
      <c r="B524" s="1" t="s">
        <v>0</v>
      </c>
      <c r="C524" s="1" t="s">
        <v>1948</v>
      </c>
      <c r="D524" s="1" t="s">
        <v>1949</v>
      </c>
      <c r="E524" s="1" t="s">
        <v>1950</v>
      </c>
      <c r="F524" s="1" t="s">
        <v>1374</v>
      </c>
      <c r="G524" s="3">
        <v>12</v>
      </c>
      <c r="H524" s="3">
        <v>11</v>
      </c>
      <c r="I524" s="3">
        <v>2009</v>
      </c>
      <c r="J524" s="10">
        <v>40129</v>
      </c>
      <c r="K524" s="2" t="s">
        <v>35</v>
      </c>
      <c r="L524" s="2">
        <v>75</v>
      </c>
      <c r="M524" s="1" t="s">
        <v>81</v>
      </c>
      <c r="N524" s="1" t="s">
        <v>1951</v>
      </c>
      <c r="O524" s="12">
        <v>9.0196893242522336</v>
      </c>
      <c r="P524" s="3">
        <v>725523</v>
      </c>
      <c r="Q524" s="11" t="str" cm="1">
        <f t="array" ref="Q524">_xlfn.IFS(Series_y_Movies[[#This Row],[Imdb_Score]]&lt;7,"Detractor",Series_y_Movies[[#This Row],[Imdb_Score]]&lt;9,"Neutro",Series_y_Movies[[#This Row],[Imdb_Score]]&lt;=10,"Promotor")</f>
        <v>Promotor</v>
      </c>
    </row>
    <row r="525" spans="1:17" x14ac:dyDescent="0.3">
      <c r="A525" s="1">
        <v>870</v>
      </c>
      <c r="B525" s="1" t="s">
        <v>0</v>
      </c>
      <c r="C525" s="1" t="s">
        <v>1952</v>
      </c>
      <c r="D525" s="1" t="s">
        <v>1953</v>
      </c>
      <c r="E525" s="1" t="s">
        <v>1954</v>
      </c>
      <c r="F525" s="1" t="s">
        <v>16</v>
      </c>
      <c r="G525" s="3">
        <v>12</v>
      </c>
      <c r="H525" s="3">
        <v>11</v>
      </c>
      <c r="I525" s="3">
        <v>2009</v>
      </c>
      <c r="J525" s="10">
        <v>40129</v>
      </c>
      <c r="K525" s="2" t="s">
        <v>22</v>
      </c>
      <c r="L525" s="2">
        <v>6</v>
      </c>
      <c r="M525" s="1" t="s">
        <v>17</v>
      </c>
      <c r="N525" s="1" t="s">
        <v>1955</v>
      </c>
      <c r="O525" s="12">
        <v>9.1</v>
      </c>
      <c r="P525" s="3">
        <v>1701848</v>
      </c>
      <c r="Q525" s="11" t="str" cm="1">
        <f t="array" ref="Q525">_xlfn.IFS(Series_y_Movies[[#This Row],[Imdb_Score]]&lt;7,"Detractor",Series_y_Movies[[#This Row],[Imdb_Score]]&lt;9,"Neutro",Series_y_Movies[[#This Row],[Imdb_Score]]&lt;=10,"Promotor")</f>
        <v>Promotor</v>
      </c>
    </row>
    <row r="526" spans="1:17" x14ac:dyDescent="0.3">
      <c r="A526" s="1">
        <v>871</v>
      </c>
      <c r="B526" s="1" t="s">
        <v>0</v>
      </c>
      <c r="C526" s="1" t="s">
        <v>1956</v>
      </c>
      <c r="D526" s="1" t="s">
        <v>633</v>
      </c>
      <c r="E526" s="1" t="s">
        <v>1957</v>
      </c>
      <c r="F526" s="1" t="s">
        <v>1958</v>
      </c>
      <c r="G526" s="3">
        <v>12</v>
      </c>
      <c r="H526" s="3">
        <v>11</v>
      </c>
      <c r="I526" s="3">
        <v>2009</v>
      </c>
      <c r="J526" s="10">
        <v>40129</v>
      </c>
      <c r="K526" s="2" t="s">
        <v>10</v>
      </c>
      <c r="L526" s="2">
        <v>117</v>
      </c>
      <c r="M526" s="1" t="s">
        <v>261</v>
      </c>
      <c r="N526" s="1" t="s">
        <v>1959</v>
      </c>
      <c r="O526" s="12">
        <v>8.4903737968128183</v>
      </c>
      <c r="P526" s="3">
        <v>135045</v>
      </c>
      <c r="Q526" s="11" t="str" cm="1">
        <f t="array" ref="Q526">_xlfn.IFS(Series_y_Movies[[#This Row],[Imdb_Score]]&lt;7,"Detractor",Series_y_Movies[[#This Row],[Imdb_Score]]&lt;9,"Neutro",Series_y_Movies[[#This Row],[Imdb_Score]]&lt;=10,"Promotor")</f>
        <v>Neutro</v>
      </c>
    </row>
    <row r="527" spans="1:17" x14ac:dyDescent="0.3">
      <c r="A527" s="1">
        <v>872</v>
      </c>
      <c r="B527" s="1" t="s">
        <v>0</v>
      </c>
      <c r="C527" s="1" t="s">
        <v>1960</v>
      </c>
      <c r="D527" s="1" t="s">
        <v>1164</v>
      </c>
      <c r="E527" s="1" t="s">
        <v>4896</v>
      </c>
      <c r="F527" s="1" t="s">
        <v>16</v>
      </c>
      <c r="G527" s="3">
        <v>12</v>
      </c>
      <c r="H527" s="3">
        <v>11</v>
      </c>
      <c r="I527" s="3">
        <v>2009</v>
      </c>
      <c r="J527" s="10">
        <v>40129</v>
      </c>
      <c r="K527" s="2" t="s">
        <v>4</v>
      </c>
      <c r="L527" s="2">
        <v>9</v>
      </c>
      <c r="M527" s="1" t="s">
        <v>17</v>
      </c>
      <c r="N527" s="1" t="s">
        <v>1961</v>
      </c>
      <c r="O527" s="12">
        <v>8.2014815103128846</v>
      </c>
      <c r="P527" s="3">
        <v>1470819</v>
      </c>
      <c r="Q527" s="11" t="str" cm="1">
        <f t="array" ref="Q527">_xlfn.IFS(Series_y_Movies[[#This Row],[Imdb_Score]]&lt;7,"Detractor",Series_y_Movies[[#This Row],[Imdb_Score]]&lt;9,"Neutro",Series_y_Movies[[#This Row],[Imdb_Score]]&lt;=10,"Promotor")</f>
        <v>Neutro</v>
      </c>
    </row>
    <row r="528" spans="1:17" x14ac:dyDescent="0.3">
      <c r="A528" s="1">
        <v>873</v>
      </c>
      <c r="B528" s="1" t="s">
        <v>0</v>
      </c>
      <c r="C528" s="1" t="s">
        <v>1962</v>
      </c>
      <c r="D528" s="1" t="s">
        <v>1963</v>
      </c>
      <c r="E528" s="1" t="s">
        <v>1964</v>
      </c>
      <c r="F528" s="1" t="s">
        <v>16</v>
      </c>
      <c r="G528" s="3">
        <v>12</v>
      </c>
      <c r="H528" s="3">
        <v>11</v>
      </c>
      <c r="I528" s="3">
        <v>2009</v>
      </c>
      <c r="J528" s="10">
        <v>40129</v>
      </c>
      <c r="K528" s="2" t="s">
        <v>22</v>
      </c>
      <c r="L528" s="2">
        <v>94</v>
      </c>
      <c r="M528" s="1" t="s">
        <v>898</v>
      </c>
      <c r="N528" s="1" t="s">
        <v>1965</v>
      </c>
      <c r="O528" s="12">
        <v>5.2</v>
      </c>
      <c r="P528" s="3">
        <v>69</v>
      </c>
      <c r="Q528" s="11" t="str" cm="1">
        <f t="array" ref="Q528">_xlfn.IFS(Series_y_Movies[[#This Row],[Imdb_Score]]&lt;7,"Detractor",Series_y_Movies[[#This Row],[Imdb_Score]]&lt;9,"Neutro",Series_y_Movies[[#This Row],[Imdb_Score]]&lt;=10,"Promotor")</f>
        <v>Detractor</v>
      </c>
    </row>
    <row r="529" spans="1:17" x14ac:dyDescent="0.3">
      <c r="A529" s="1">
        <v>874</v>
      </c>
      <c r="B529" s="1" t="s">
        <v>0</v>
      </c>
      <c r="C529" s="1" t="s">
        <v>1966</v>
      </c>
      <c r="D529" s="1" t="s">
        <v>1967</v>
      </c>
      <c r="E529" s="1" t="s">
        <v>1968</v>
      </c>
      <c r="F529" s="1" t="s">
        <v>16</v>
      </c>
      <c r="G529" s="3">
        <v>12</v>
      </c>
      <c r="H529" s="3">
        <v>11</v>
      </c>
      <c r="I529" s="3">
        <v>2009</v>
      </c>
      <c r="J529" s="10">
        <v>40129</v>
      </c>
      <c r="K529" s="2" t="s">
        <v>31</v>
      </c>
      <c r="L529" s="2">
        <v>45</v>
      </c>
      <c r="M529" s="1" t="s">
        <v>208</v>
      </c>
      <c r="N529" s="1" t="s">
        <v>1969</v>
      </c>
      <c r="O529" s="12">
        <v>9.0943922918556748</v>
      </c>
      <c r="P529" s="3">
        <v>1368719</v>
      </c>
      <c r="Q529" s="11" t="str" cm="1">
        <f t="array" ref="Q529">_xlfn.IFS(Series_y_Movies[[#This Row],[Imdb_Score]]&lt;7,"Detractor",Series_y_Movies[[#This Row],[Imdb_Score]]&lt;9,"Neutro",Series_y_Movies[[#This Row],[Imdb_Score]]&lt;=10,"Promotor")</f>
        <v>Promotor</v>
      </c>
    </row>
    <row r="530" spans="1:17" x14ac:dyDescent="0.3">
      <c r="A530" s="1">
        <v>875</v>
      </c>
      <c r="B530" s="1" t="s">
        <v>0</v>
      </c>
      <c r="C530" s="1" t="s">
        <v>1970</v>
      </c>
      <c r="D530" s="1" t="s">
        <v>968</v>
      </c>
      <c r="E530" s="1" t="s">
        <v>1971</v>
      </c>
      <c r="F530" s="1" t="s">
        <v>16</v>
      </c>
      <c r="G530" s="3">
        <v>12</v>
      </c>
      <c r="H530" s="3">
        <v>11</v>
      </c>
      <c r="I530" s="3">
        <v>2009</v>
      </c>
      <c r="J530" s="10">
        <v>40129</v>
      </c>
      <c r="K530" s="2" t="s">
        <v>4</v>
      </c>
      <c r="L530" s="2">
        <v>86</v>
      </c>
      <c r="M530" s="1" t="s">
        <v>1972</v>
      </c>
      <c r="N530" s="1" t="s">
        <v>1973</v>
      </c>
      <c r="O530" s="12">
        <v>8.8253942298309358</v>
      </c>
      <c r="P530" s="3">
        <v>89011</v>
      </c>
      <c r="Q530" s="11" t="str" cm="1">
        <f t="array" ref="Q530">_xlfn.IFS(Series_y_Movies[[#This Row],[Imdb_Score]]&lt;7,"Detractor",Series_y_Movies[[#This Row],[Imdb_Score]]&lt;9,"Neutro",Series_y_Movies[[#This Row],[Imdb_Score]]&lt;=10,"Promotor")</f>
        <v>Neutro</v>
      </c>
    </row>
    <row r="531" spans="1:17" x14ac:dyDescent="0.3">
      <c r="A531" s="1">
        <v>876</v>
      </c>
      <c r="B531" s="1" t="s">
        <v>0</v>
      </c>
      <c r="C531" s="1" t="s">
        <v>1974</v>
      </c>
      <c r="D531" s="1" t="s">
        <v>1975</v>
      </c>
      <c r="E531" s="1" t="s">
        <v>1976</v>
      </c>
      <c r="F531" s="1" t="s">
        <v>16</v>
      </c>
      <c r="G531" s="3">
        <v>12</v>
      </c>
      <c r="H531" s="3">
        <v>11</v>
      </c>
      <c r="I531" s="3">
        <v>2009</v>
      </c>
      <c r="J531" s="10">
        <v>40129</v>
      </c>
      <c r="K531" s="2" t="s">
        <v>10</v>
      </c>
      <c r="L531" s="2">
        <v>122</v>
      </c>
      <c r="M531" s="1" t="s">
        <v>565</v>
      </c>
      <c r="N531" s="1" t="s">
        <v>1977</v>
      </c>
      <c r="O531" s="12">
        <v>9.2164065486778988</v>
      </c>
      <c r="P531" s="3">
        <v>66069</v>
      </c>
      <c r="Q531" s="11" t="str" cm="1">
        <f t="array" ref="Q531">_xlfn.IFS(Series_y_Movies[[#This Row],[Imdb_Score]]&lt;7,"Detractor",Series_y_Movies[[#This Row],[Imdb_Score]]&lt;9,"Neutro",Series_y_Movies[[#This Row],[Imdb_Score]]&lt;=10,"Promotor")</f>
        <v>Promotor</v>
      </c>
    </row>
    <row r="532" spans="1:17" x14ac:dyDescent="0.3">
      <c r="A532" s="1">
        <v>878</v>
      </c>
      <c r="B532" s="1" t="s">
        <v>0</v>
      </c>
      <c r="C532" s="1" t="s">
        <v>1978</v>
      </c>
      <c r="D532" s="1" t="s">
        <v>1979</v>
      </c>
      <c r="E532" s="1" t="s">
        <v>1980</v>
      </c>
      <c r="F532" s="1" t="s">
        <v>16</v>
      </c>
      <c r="G532" s="3">
        <v>12</v>
      </c>
      <c r="H532" s="3">
        <v>11</v>
      </c>
      <c r="I532" s="3">
        <v>2009</v>
      </c>
      <c r="J532" s="10">
        <v>40129</v>
      </c>
      <c r="K532" s="2" t="s">
        <v>22</v>
      </c>
      <c r="L532" s="2">
        <v>98</v>
      </c>
      <c r="M532" s="1" t="s">
        <v>1981</v>
      </c>
      <c r="N532" s="1" t="s">
        <v>1982</v>
      </c>
      <c r="O532" s="12">
        <v>6.1</v>
      </c>
      <c r="P532" s="3">
        <v>764</v>
      </c>
      <c r="Q532" s="11" t="str" cm="1">
        <f t="array" ref="Q532">_xlfn.IFS(Series_y_Movies[[#This Row],[Imdb_Score]]&lt;7,"Detractor",Series_y_Movies[[#This Row],[Imdb_Score]]&lt;9,"Neutro",Series_y_Movies[[#This Row],[Imdb_Score]]&lt;=10,"Promotor")</f>
        <v>Detractor</v>
      </c>
    </row>
    <row r="533" spans="1:17" x14ac:dyDescent="0.3">
      <c r="A533" s="1">
        <v>879</v>
      </c>
      <c r="B533" s="1" t="s">
        <v>0</v>
      </c>
      <c r="C533" s="1" t="s">
        <v>1983</v>
      </c>
      <c r="D533" s="1" t="s">
        <v>1984</v>
      </c>
      <c r="E533" s="1" t="s">
        <v>1985</v>
      </c>
      <c r="F533" s="1" t="s">
        <v>16</v>
      </c>
      <c r="G533" s="3">
        <v>12</v>
      </c>
      <c r="H533" s="3">
        <v>11</v>
      </c>
      <c r="I533" s="3">
        <v>2009</v>
      </c>
      <c r="J533" s="10">
        <v>40129</v>
      </c>
      <c r="K533" s="2" t="s">
        <v>31</v>
      </c>
      <c r="L533" s="2">
        <v>151</v>
      </c>
      <c r="M533" s="1" t="s">
        <v>41</v>
      </c>
      <c r="N533" s="1" t="s">
        <v>1986</v>
      </c>
      <c r="O533" s="12">
        <v>8.1999999999999993</v>
      </c>
      <c r="P533" s="3">
        <v>1545188</v>
      </c>
      <c r="Q533" s="11" t="str" cm="1">
        <f t="array" ref="Q533">_xlfn.IFS(Series_y_Movies[[#This Row],[Imdb_Score]]&lt;7,"Detractor",Series_y_Movies[[#This Row],[Imdb_Score]]&lt;9,"Neutro",Series_y_Movies[[#This Row],[Imdb_Score]]&lt;=10,"Promotor")</f>
        <v>Neutro</v>
      </c>
    </row>
    <row r="534" spans="1:17" x14ac:dyDescent="0.3">
      <c r="A534" s="1">
        <v>881</v>
      </c>
      <c r="B534" s="1" t="s">
        <v>0</v>
      </c>
      <c r="C534" s="1" t="s">
        <v>1987</v>
      </c>
      <c r="D534" s="1" t="s">
        <v>1988</v>
      </c>
      <c r="E534" s="1" t="s">
        <v>1989</v>
      </c>
      <c r="F534" s="1" t="s">
        <v>16</v>
      </c>
      <c r="G534" s="3">
        <v>12</v>
      </c>
      <c r="H534" s="3">
        <v>11</v>
      </c>
      <c r="I534" s="3">
        <v>2009</v>
      </c>
      <c r="J534" s="10">
        <v>40129</v>
      </c>
      <c r="K534" s="2" t="s">
        <v>35</v>
      </c>
      <c r="L534" s="2">
        <v>98</v>
      </c>
      <c r="M534" s="1" t="s">
        <v>261</v>
      </c>
      <c r="N534" s="1" t="s">
        <v>1990</v>
      </c>
      <c r="O534" s="12">
        <v>6.3</v>
      </c>
      <c r="P534" s="3">
        <v>10739</v>
      </c>
      <c r="Q534" s="11" t="str" cm="1">
        <f t="array" ref="Q534">_xlfn.IFS(Series_y_Movies[[#This Row],[Imdb_Score]]&lt;7,"Detractor",Series_y_Movies[[#This Row],[Imdb_Score]]&lt;9,"Neutro",Series_y_Movies[[#This Row],[Imdb_Score]]&lt;=10,"Promotor")</f>
        <v>Detractor</v>
      </c>
    </row>
    <row r="535" spans="1:17" x14ac:dyDescent="0.3">
      <c r="A535" s="1">
        <v>883</v>
      </c>
      <c r="B535" s="1" t="s">
        <v>0</v>
      </c>
      <c r="C535" s="1" t="s">
        <v>1991</v>
      </c>
      <c r="D535" s="1" t="s">
        <v>1992</v>
      </c>
      <c r="E535" s="1" t="s">
        <v>1149</v>
      </c>
      <c r="F535" s="1" t="s">
        <v>16</v>
      </c>
      <c r="G535" s="3">
        <v>12</v>
      </c>
      <c r="H535" s="3">
        <v>11</v>
      </c>
      <c r="I535" s="3">
        <v>2009</v>
      </c>
      <c r="J535" s="10">
        <v>40129</v>
      </c>
      <c r="K535" s="2" t="s">
        <v>22</v>
      </c>
      <c r="L535" s="2">
        <v>88</v>
      </c>
      <c r="M535" s="1" t="s">
        <v>41</v>
      </c>
      <c r="N535" s="1" t="s">
        <v>1993</v>
      </c>
      <c r="O535" s="12">
        <v>8.1585571629273801</v>
      </c>
      <c r="P535" s="3">
        <v>868673</v>
      </c>
      <c r="Q535" s="11" t="str" cm="1">
        <f t="array" ref="Q535">_xlfn.IFS(Series_y_Movies[[#This Row],[Imdb_Score]]&lt;7,"Detractor",Series_y_Movies[[#This Row],[Imdb_Score]]&lt;9,"Neutro",Series_y_Movies[[#This Row],[Imdb_Score]]&lt;=10,"Promotor")</f>
        <v>Neutro</v>
      </c>
    </row>
    <row r="536" spans="1:17" x14ac:dyDescent="0.3">
      <c r="A536" s="1">
        <v>884</v>
      </c>
      <c r="B536" s="1" t="s">
        <v>0</v>
      </c>
      <c r="C536" s="1" t="s">
        <v>1994</v>
      </c>
      <c r="D536" s="1" t="s">
        <v>1995</v>
      </c>
      <c r="E536" s="1" t="s">
        <v>1996</v>
      </c>
      <c r="F536" s="1" t="s">
        <v>16</v>
      </c>
      <c r="G536" s="3">
        <v>12</v>
      </c>
      <c r="H536" s="3">
        <v>11</v>
      </c>
      <c r="I536" s="3">
        <v>2009</v>
      </c>
      <c r="J536" s="10">
        <v>40129</v>
      </c>
      <c r="K536" s="2" t="s">
        <v>35</v>
      </c>
      <c r="L536" s="2">
        <v>126</v>
      </c>
      <c r="M536" s="1" t="s">
        <v>76</v>
      </c>
      <c r="N536" s="1" t="s">
        <v>1997</v>
      </c>
      <c r="O536" s="12">
        <v>9.0810080554511874</v>
      </c>
      <c r="P536" s="3">
        <v>98764</v>
      </c>
      <c r="Q536" s="11" t="str" cm="1">
        <f t="array" ref="Q536">_xlfn.IFS(Series_y_Movies[[#This Row],[Imdb_Score]]&lt;7,"Detractor",Series_y_Movies[[#This Row],[Imdb_Score]]&lt;9,"Neutro",Series_y_Movies[[#This Row],[Imdb_Score]]&lt;=10,"Promotor")</f>
        <v>Promotor</v>
      </c>
    </row>
    <row r="537" spans="1:17" x14ac:dyDescent="0.3">
      <c r="A537" s="1">
        <v>885</v>
      </c>
      <c r="B537" s="1" t="s">
        <v>0</v>
      </c>
      <c r="C537" s="1" t="s">
        <v>1998</v>
      </c>
      <c r="D537" s="1" t="s">
        <v>1999</v>
      </c>
      <c r="E537" s="1" t="s">
        <v>2000</v>
      </c>
      <c r="F537" s="1" t="s">
        <v>16</v>
      </c>
      <c r="G537" s="3">
        <v>12</v>
      </c>
      <c r="H537" s="3">
        <v>11</v>
      </c>
      <c r="I537" s="3">
        <v>2009</v>
      </c>
      <c r="J537" s="10">
        <v>40129</v>
      </c>
      <c r="K537" s="2" t="s">
        <v>35</v>
      </c>
      <c r="L537" s="2">
        <v>76</v>
      </c>
      <c r="M537" s="1" t="s">
        <v>76</v>
      </c>
      <c r="N537" s="1" t="s">
        <v>2001</v>
      </c>
      <c r="O537" s="12">
        <v>9.2122791952521244</v>
      </c>
      <c r="P537" s="3">
        <v>39534</v>
      </c>
      <c r="Q537" s="11" t="str" cm="1">
        <f t="array" ref="Q537">_xlfn.IFS(Series_y_Movies[[#This Row],[Imdb_Score]]&lt;7,"Detractor",Series_y_Movies[[#This Row],[Imdb_Score]]&lt;9,"Neutro",Series_y_Movies[[#This Row],[Imdb_Score]]&lt;=10,"Promotor")</f>
        <v>Promotor</v>
      </c>
    </row>
    <row r="538" spans="1:17" x14ac:dyDescent="0.3">
      <c r="A538" s="1">
        <v>888</v>
      </c>
      <c r="B538" s="1" t="s">
        <v>0</v>
      </c>
      <c r="C538" s="1" t="s">
        <v>2002</v>
      </c>
      <c r="D538" s="1" t="s">
        <v>2003</v>
      </c>
      <c r="E538" s="1" t="s">
        <v>4896</v>
      </c>
      <c r="F538" s="1" t="s">
        <v>16</v>
      </c>
      <c r="G538" s="3">
        <v>12</v>
      </c>
      <c r="H538" s="3">
        <v>11</v>
      </c>
      <c r="I538" s="3">
        <v>2009</v>
      </c>
      <c r="J538" s="10">
        <v>40129</v>
      </c>
      <c r="K538" s="2" t="s">
        <v>4</v>
      </c>
      <c r="L538" s="2">
        <v>8</v>
      </c>
      <c r="M538" s="1" t="s">
        <v>17</v>
      </c>
      <c r="N538" s="1" t="s">
        <v>2004</v>
      </c>
      <c r="O538" s="12">
        <v>9</v>
      </c>
      <c r="P538" s="3">
        <v>1654456</v>
      </c>
      <c r="Q538" s="11" t="str" cm="1">
        <f t="array" ref="Q538">_xlfn.IFS(Series_y_Movies[[#This Row],[Imdb_Score]]&lt;7,"Detractor",Series_y_Movies[[#This Row],[Imdb_Score]]&lt;9,"Neutro",Series_y_Movies[[#This Row],[Imdb_Score]]&lt;=10,"Promotor")</f>
        <v>Promotor</v>
      </c>
    </row>
    <row r="539" spans="1:17" x14ac:dyDescent="0.3">
      <c r="A539" s="1">
        <v>889</v>
      </c>
      <c r="B539" s="1" t="s">
        <v>0</v>
      </c>
      <c r="C539" s="1" t="s">
        <v>2005</v>
      </c>
      <c r="D539" s="1" t="s">
        <v>2006</v>
      </c>
      <c r="E539" s="1" t="s">
        <v>2007</v>
      </c>
      <c r="F539" s="1" t="s">
        <v>16</v>
      </c>
      <c r="G539" s="3">
        <v>12</v>
      </c>
      <c r="H539" s="3">
        <v>11</v>
      </c>
      <c r="I539" s="3">
        <v>2009</v>
      </c>
      <c r="J539" s="10">
        <v>40129</v>
      </c>
      <c r="K539" s="2" t="s">
        <v>10</v>
      </c>
      <c r="L539" s="2">
        <v>98</v>
      </c>
      <c r="M539" s="1" t="s">
        <v>81</v>
      </c>
      <c r="N539" s="1" t="s">
        <v>2008</v>
      </c>
      <c r="O539" s="12">
        <v>8.3103452113971574</v>
      </c>
      <c r="P539" s="3">
        <v>282552</v>
      </c>
      <c r="Q539" s="11" t="str" cm="1">
        <f t="array" ref="Q539">_xlfn.IFS(Series_y_Movies[[#This Row],[Imdb_Score]]&lt;7,"Detractor",Series_y_Movies[[#This Row],[Imdb_Score]]&lt;9,"Neutro",Series_y_Movies[[#This Row],[Imdb_Score]]&lt;=10,"Promotor")</f>
        <v>Neutro</v>
      </c>
    </row>
    <row r="540" spans="1:17" x14ac:dyDescent="0.3">
      <c r="A540" s="1">
        <v>890</v>
      </c>
      <c r="B540" s="1" t="s">
        <v>0</v>
      </c>
      <c r="C540" s="1" t="s">
        <v>2009</v>
      </c>
      <c r="D540" s="1" t="s">
        <v>1160</v>
      </c>
      <c r="E540" s="1" t="s">
        <v>2010</v>
      </c>
      <c r="F540" s="1" t="s">
        <v>109</v>
      </c>
      <c r="G540" s="3">
        <v>12</v>
      </c>
      <c r="H540" s="3">
        <v>11</v>
      </c>
      <c r="I540" s="3">
        <v>2009</v>
      </c>
      <c r="J540" s="10">
        <v>40129</v>
      </c>
      <c r="K540" s="2" t="s">
        <v>35</v>
      </c>
      <c r="L540" s="2">
        <v>103</v>
      </c>
      <c r="M540" s="1" t="s">
        <v>81</v>
      </c>
      <c r="N540" s="1" t="s">
        <v>2011</v>
      </c>
      <c r="O540" s="12">
        <v>8.1</v>
      </c>
      <c r="P540" s="3">
        <v>1006067</v>
      </c>
      <c r="Q540" s="11" t="str" cm="1">
        <f t="array" ref="Q540">_xlfn.IFS(Series_y_Movies[[#This Row],[Imdb_Score]]&lt;7,"Detractor",Series_y_Movies[[#This Row],[Imdb_Score]]&lt;9,"Neutro",Series_y_Movies[[#This Row],[Imdb_Score]]&lt;=10,"Promotor")</f>
        <v>Neutro</v>
      </c>
    </row>
    <row r="541" spans="1:17" x14ac:dyDescent="0.3">
      <c r="A541" s="1">
        <v>891</v>
      </c>
      <c r="B541" s="1" t="s">
        <v>0</v>
      </c>
      <c r="C541" s="1" t="s">
        <v>2012</v>
      </c>
      <c r="D541" s="1" t="s">
        <v>2013</v>
      </c>
      <c r="E541" s="1" t="s">
        <v>2014</v>
      </c>
      <c r="F541" s="1" t="s">
        <v>16</v>
      </c>
      <c r="G541" s="3">
        <v>12</v>
      </c>
      <c r="H541" s="3">
        <v>11</v>
      </c>
      <c r="I541" s="3">
        <v>2009</v>
      </c>
      <c r="J541" s="10">
        <v>40129</v>
      </c>
      <c r="K541" s="2" t="s">
        <v>10</v>
      </c>
      <c r="L541" s="2">
        <v>102</v>
      </c>
      <c r="M541" s="1" t="s">
        <v>1676</v>
      </c>
      <c r="N541" s="1" t="s">
        <v>2015</v>
      </c>
      <c r="O541" s="12">
        <v>5.2</v>
      </c>
      <c r="P541" s="3">
        <v>11166</v>
      </c>
      <c r="Q541" s="11" t="str" cm="1">
        <f t="array" ref="Q541">_xlfn.IFS(Series_y_Movies[[#This Row],[Imdb_Score]]&lt;7,"Detractor",Series_y_Movies[[#This Row],[Imdb_Score]]&lt;9,"Neutro",Series_y_Movies[[#This Row],[Imdb_Score]]&lt;=10,"Promotor")</f>
        <v>Detractor</v>
      </c>
    </row>
    <row r="542" spans="1:17" x14ac:dyDescent="0.3">
      <c r="A542" s="1">
        <v>892</v>
      </c>
      <c r="B542" s="1" t="s">
        <v>0</v>
      </c>
      <c r="C542" s="1" t="s">
        <v>2016</v>
      </c>
      <c r="D542" s="1" t="s">
        <v>2017</v>
      </c>
      <c r="E542" s="1" t="s">
        <v>2018</v>
      </c>
      <c r="F542" s="1" t="s">
        <v>16</v>
      </c>
      <c r="G542" s="3">
        <v>12</v>
      </c>
      <c r="H542" s="3">
        <v>11</v>
      </c>
      <c r="I542" s="3">
        <v>2009</v>
      </c>
      <c r="J542" s="10">
        <v>40129</v>
      </c>
      <c r="K542" s="2" t="s">
        <v>10</v>
      </c>
      <c r="L542" s="2">
        <v>90</v>
      </c>
      <c r="M542" s="1" t="s">
        <v>98</v>
      </c>
      <c r="N542" s="1" t="s">
        <v>2019</v>
      </c>
      <c r="O542" s="12">
        <v>8.1888338638207543</v>
      </c>
      <c r="P542" s="3">
        <v>49462</v>
      </c>
      <c r="Q542" s="11" t="str" cm="1">
        <f t="array" ref="Q542">_xlfn.IFS(Series_y_Movies[[#This Row],[Imdb_Score]]&lt;7,"Detractor",Series_y_Movies[[#This Row],[Imdb_Score]]&lt;9,"Neutro",Series_y_Movies[[#This Row],[Imdb_Score]]&lt;=10,"Promotor")</f>
        <v>Neutro</v>
      </c>
    </row>
    <row r="543" spans="1:17" x14ac:dyDescent="0.3">
      <c r="A543" s="1">
        <v>893</v>
      </c>
      <c r="B543" s="1" t="s">
        <v>0</v>
      </c>
      <c r="C543" s="1" t="s">
        <v>2020</v>
      </c>
      <c r="D543" s="1" t="s">
        <v>2021</v>
      </c>
      <c r="E543" s="1" t="s">
        <v>2022</v>
      </c>
      <c r="F543" s="1" t="s">
        <v>16</v>
      </c>
      <c r="G543" s="3">
        <v>12</v>
      </c>
      <c r="H543" s="3">
        <v>11</v>
      </c>
      <c r="I543" s="3">
        <v>2009</v>
      </c>
      <c r="J543" s="10">
        <v>40129</v>
      </c>
      <c r="K543" s="2" t="s">
        <v>10</v>
      </c>
      <c r="L543" s="2">
        <v>10</v>
      </c>
      <c r="M543" s="1" t="s">
        <v>76</v>
      </c>
      <c r="N543" s="1" t="s">
        <v>2023</v>
      </c>
      <c r="O543" s="12">
        <v>5.4</v>
      </c>
      <c r="P543" s="3">
        <v>1208375</v>
      </c>
      <c r="Q543" s="11" t="str" cm="1">
        <f t="array" ref="Q543">_xlfn.IFS(Series_y_Movies[[#This Row],[Imdb_Score]]&lt;7,"Detractor",Series_y_Movies[[#This Row],[Imdb_Score]]&lt;9,"Neutro",Series_y_Movies[[#This Row],[Imdb_Score]]&lt;=10,"Promotor")</f>
        <v>Detractor</v>
      </c>
    </row>
    <row r="544" spans="1:17" x14ac:dyDescent="0.3">
      <c r="A544" s="1">
        <v>894</v>
      </c>
      <c r="B544" s="1" t="s">
        <v>0</v>
      </c>
      <c r="C544" s="1" t="s">
        <v>2024</v>
      </c>
      <c r="D544" s="1" t="s">
        <v>1635</v>
      </c>
      <c r="E544" s="1" t="s">
        <v>4896</v>
      </c>
      <c r="F544" s="1" t="s">
        <v>16</v>
      </c>
      <c r="G544" s="3">
        <v>12</v>
      </c>
      <c r="H544" s="3">
        <v>11</v>
      </c>
      <c r="I544" s="3">
        <v>2009</v>
      </c>
      <c r="J544" s="10">
        <v>40129</v>
      </c>
      <c r="K544" s="2" t="s">
        <v>186</v>
      </c>
      <c r="L544" s="2">
        <v>8</v>
      </c>
      <c r="M544" s="1" t="s">
        <v>1698</v>
      </c>
      <c r="N544" s="1" t="s">
        <v>2025</v>
      </c>
      <c r="O544" s="12">
        <v>8.5</v>
      </c>
      <c r="P544" s="3">
        <v>1605868</v>
      </c>
      <c r="Q544" s="11" t="str" cm="1">
        <f t="array" ref="Q544">_xlfn.IFS(Series_y_Movies[[#This Row],[Imdb_Score]]&lt;7,"Detractor",Series_y_Movies[[#This Row],[Imdb_Score]]&lt;9,"Neutro",Series_y_Movies[[#This Row],[Imdb_Score]]&lt;=10,"Promotor")</f>
        <v>Neutro</v>
      </c>
    </row>
    <row r="545" spans="1:17" x14ac:dyDescent="0.3">
      <c r="A545" s="1">
        <v>895</v>
      </c>
      <c r="B545" s="1" t="s">
        <v>0</v>
      </c>
      <c r="C545" s="1" t="s">
        <v>2026</v>
      </c>
      <c r="D545" s="1" t="s">
        <v>2027</v>
      </c>
      <c r="E545" s="1" t="s">
        <v>2028</v>
      </c>
      <c r="F545" s="1" t="s">
        <v>16</v>
      </c>
      <c r="G545" s="3">
        <v>12</v>
      </c>
      <c r="H545" s="3">
        <v>11</v>
      </c>
      <c r="I545" s="3">
        <v>2009</v>
      </c>
      <c r="J545" s="10">
        <v>40129</v>
      </c>
      <c r="K545" s="2" t="s">
        <v>10</v>
      </c>
      <c r="L545" s="2">
        <v>96</v>
      </c>
      <c r="M545" s="1" t="s">
        <v>362</v>
      </c>
      <c r="N545" s="1" t="s">
        <v>2029</v>
      </c>
      <c r="O545" s="12">
        <v>5.3</v>
      </c>
      <c r="P545" s="3">
        <v>91380</v>
      </c>
      <c r="Q545" s="11" t="str" cm="1">
        <f t="array" ref="Q545">_xlfn.IFS(Series_y_Movies[[#This Row],[Imdb_Score]]&lt;7,"Detractor",Series_y_Movies[[#This Row],[Imdb_Score]]&lt;9,"Neutro",Series_y_Movies[[#This Row],[Imdb_Score]]&lt;=10,"Promotor")</f>
        <v>Detractor</v>
      </c>
    </row>
    <row r="546" spans="1:17" x14ac:dyDescent="0.3">
      <c r="A546" s="1">
        <v>896</v>
      </c>
      <c r="B546" s="1" t="s">
        <v>0</v>
      </c>
      <c r="C546" s="1" t="s">
        <v>2030</v>
      </c>
      <c r="D546" s="1" t="s">
        <v>1157</v>
      </c>
      <c r="E546" s="1" t="s">
        <v>4896</v>
      </c>
      <c r="F546" s="1" t="s">
        <v>16</v>
      </c>
      <c r="G546" s="3">
        <v>12</v>
      </c>
      <c r="H546" s="3">
        <v>11</v>
      </c>
      <c r="I546" s="3">
        <v>2009</v>
      </c>
      <c r="J546" s="10">
        <v>40129</v>
      </c>
      <c r="K546" s="2" t="s">
        <v>4</v>
      </c>
      <c r="L546" s="2">
        <v>7</v>
      </c>
      <c r="M546" s="1" t="s">
        <v>17</v>
      </c>
      <c r="N546" s="1" t="s">
        <v>2031</v>
      </c>
      <c r="O546" s="12">
        <v>9.345866633217419</v>
      </c>
      <c r="P546" s="3">
        <v>1808430</v>
      </c>
      <c r="Q546" s="11" t="str" cm="1">
        <f t="array" ref="Q546">_xlfn.IFS(Series_y_Movies[[#This Row],[Imdb_Score]]&lt;7,"Detractor",Series_y_Movies[[#This Row],[Imdb_Score]]&lt;9,"Neutro",Series_y_Movies[[#This Row],[Imdb_Score]]&lt;=10,"Promotor")</f>
        <v>Promotor</v>
      </c>
    </row>
    <row r="547" spans="1:17" x14ac:dyDescent="0.3">
      <c r="A547" s="1">
        <v>897</v>
      </c>
      <c r="B547" s="1" t="s">
        <v>0</v>
      </c>
      <c r="C547" s="1" t="s">
        <v>2032</v>
      </c>
      <c r="D547" s="1" t="s">
        <v>2033</v>
      </c>
      <c r="E547" s="1" t="s">
        <v>4896</v>
      </c>
      <c r="F547" s="1" t="s">
        <v>16</v>
      </c>
      <c r="G547" s="3">
        <v>12</v>
      </c>
      <c r="H547" s="3">
        <v>11</v>
      </c>
      <c r="I547" s="3">
        <v>2009</v>
      </c>
      <c r="J547" s="10">
        <v>40129</v>
      </c>
      <c r="K547" s="2" t="s">
        <v>35</v>
      </c>
      <c r="L547" s="2">
        <v>4</v>
      </c>
      <c r="M547" s="1" t="s">
        <v>17</v>
      </c>
      <c r="N547" s="1" t="s">
        <v>2034</v>
      </c>
      <c r="O547" s="12">
        <v>8.0862584362170278</v>
      </c>
      <c r="P547" s="3">
        <v>1171814</v>
      </c>
      <c r="Q547" s="11" t="str" cm="1">
        <f t="array" ref="Q547">_xlfn.IFS(Series_y_Movies[[#This Row],[Imdb_Score]]&lt;7,"Detractor",Series_y_Movies[[#This Row],[Imdb_Score]]&lt;9,"Neutro",Series_y_Movies[[#This Row],[Imdb_Score]]&lt;=10,"Promotor")</f>
        <v>Neutro</v>
      </c>
    </row>
    <row r="548" spans="1:17" x14ac:dyDescent="0.3">
      <c r="A548" s="1">
        <v>898</v>
      </c>
      <c r="B548" s="1" t="s">
        <v>0</v>
      </c>
      <c r="C548" s="1" t="s">
        <v>2035</v>
      </c>
      <c r="D548" s="1" t="s">
        <v>1377</v>
      </c>
      <c r="E548" s="1" t="s">
        <v>1527</v>
      </c>
      <c r="F548" s="1" t="s">
        <v>16</v>
      </c>
      <c r="G548" s="3">
        <v>12</v>
      </c>
      <c r="H548" s="3">
        <v>11</v>
      </c>
      <c r="I548" s="3">
        <v>2010</v>
      </c>
      <c r="J548" s="10">
        <v>40494</v>
      </c>
      <c r="K548" s="2" t="s">
        <v>4</v>
      </c>
      <c r="L548" s="2">
        <v>6</v>
      </c>
      <c r="M548" s="1" t="s">
        <v>17</v>
      </c>
      <c r="N548" s="1" t="s">
        <v>2036</v>
      </c>
      <c r="O548" s="12">
        <v>5.7</v>
      </c>
      <c r="P548" s="3">
        <v>1897561</v>
      </c>
      <c r="Q548" s="11" t="str" cm="1">
        <f t="array" ref="Q548">_xlfn.IFS(Series_y_Movies[[#This Row],[Imdb_Score]]&lt;7,"Detractor",Series_y_Movies[[#This Row],[Imdb_Score]]&lt;9,"Neutro",Series_y_Movies[[#This Row],[Imdb_Score]]&lt;=10,"Promotor")</f>
        <v>Detractor</v>
      </c>
    </row>
    <row r="549" spans="1:17" x14ac:dyDescent="0.3">
      <c r="A549" s="1">
        <v>899</v>
      </c>
      <c r="B549" s="1" t="s">
        <v>0</v>
      </c>
      <c r="C549" s="1" t="s">
        <v>2037</v>
      </c>
      <c r="D549" s="1" t="s">
        <v>1139</v>
      </c>
      <c r="E549" s="1" t="s">
        <v>2038</v>
      </c>
      <c r="F549" s="1" t="s">
        <v>16</v>
      </c>
      <c r="G549" s="3">
        <v>12</v>
      </c>
      <c r="H549" s="3">
        <v>11</v>
      </c>
      <c r="I549" s="3">
        <v>2010</v>
      </c>
      <c r="J549" s="10">
        <v>40494</v>
      </c>
      <c r="K549" s="2" t="s">
        <v>10</v>
      </c>
      <c r="L549" s="2">
        <v>89</v>
      </c>
      <c r="M549" s="1" t="s">
        <v>29</v>
      </c>
      <c r="N549" s="1" t="s">
        <v>2039</v>
      </c>
      <c r="O549" s="12">
        <v>9.1480039615527957</v>
      </c>
      <c r="P549" s="3">
        <v>1009</v>
      </c>
      <c r="Q549" s="11" t="str" cm="1">
        <f t="array" ref="Q549">_xlfn.IFS(Series_y_Movies[[#This Row],[Imdb_Score]]&lt;7,"Detractor",Series_y_Movies[[#This Row],[Imdb_Score]]&lt;9,"Neutro",Series_y_Movies[[#This Row],[Imdb_Score]]&lt;=10,"Promotor")</f>
        <v>Promotor</v>
      </c>
    </row>
    <row r="550" spans="1:17" x14ac:dyDescent="0.3">
      <c r="A550" s="1">
        <v>900</v>
      </c>
      <c r="B550" s="1" t="s">
        <v>0</v>
      </c>
      <c r="C550" s="1" t="s">
        <v>2040</v>
      </c>
      <c r="D550" s="1" t="s">
        <v>633</v>
      </c>
      <c r="E550" s="1" t="s">
        <v>2041</v>
      </c>
      <c r="F550" s="1" t="s">
        <v>16</v>
      </c>
      <c r="G550" s="3">
        <v>12</v>
      </c>
      <c r="H550" s="3">
        <v>11</v>
      </c>
      <c r="I550" s="3">
        <v>2010</v>
      </c>
      <c r="J550" s="10">
        <v>40494</v>
      </c>
      <c r="K550" s="2" t="s">
        <v>10</v>
      </c>
      <c r="L550" s="2">
        <v>27</v>
      </c>
      <c r="M550" s="1" t="s">
        <v>2042</v>
      </c>
      <c r="N550" s="1" t="s">
        <v>2043</v>
      </c>
      <c r="O550" s="12">
        <v>6.3</v>
      </c>
      <c r="P550" s="3">
        <v>41708</v>
      </c>
      <c r="Q550" s="11" t="str" cm="1">
        <f t="array" ref="Q550">_xlfn.IFS(Series_y_Movies[[#This Row],[Imdb_Score]]&lt;7,"Detractor",Series_y_Movies[[#This Row],[Imdb_Score]]&lt;9,"Neutro",Series_y_Movies[[#This Row],[Imdb_Score]]&lt;=10,"Promotor")</f>
        <v>Detractor</v>
      </c>
    </row>
    <row r="551" spans="1:17" x14ac:dyDescent="0.3">
      <c r="A551" s="1">
        <v>901</v>
      </c>
      <c r="B551" s="1" t="s">
        <v>0</v>
      </c>
      <c r="C551" s="1" t="s">
        <v>2044</v>
      </c>
      <c r="D551" s="1" t="s">
        <v>976</v>
      </c>
      <c r="E551" s="1" t="s">
        <v>2045</v>
      </c>
      <c r="F551" s="1" t="s">
        <v>16</v>
      </c>
      <c r="G551" s="3">
        <v>12</v>
      </c>
      <c r="H551" s="3">
        <v>11</v>
      </c>
      <c r="I551" s="3">
        <v>2010</v>
      </c>
      <c r="J551" s="10">
        <v>40494</v>
      </c>
      <c r="K551" s="2" t="s">
        <v>10</v>
      </c>
      <c r="L551" s="2">
        <v>98</v>
      </c>
      <c r="M551" s="1" t="s">
        <v>66</v>
      </c>
      <c r="N551" s="1" t="s">
        <v>2046</v>
      </c>
      <c r="O551" s="12">
        <v>6.3</v>
      </c>
      <c r="P551" s="3">
        <v>13317</v>
      </c>
      <c r="Q551" s="11" t="str" cm="1">
        <f t="array" ref="Q551">_xlfn.IFS(Series_y_Movies[[#This Row],[Imdb_Score]]&lt;7,"Detractor",Series_y_Movies[[#This Row],[Imdb_Score]]&lt;9,"Neutro",Series_y_Movies[[#This Row],[Imdb_Score]]&lt;=10,"Promotor")</f>
        <v>Detractor</v>
      </c>
    </row>
    <row r="552" spans="1:17" x14ac:dyDescent="0.3">
      <c r="A552" s="1">
        <v>902</v>
      </c>
      <c r="B552" s="1" t="s">
        <v>0</v>
      </c>
      <c r="C552" s="1" t="s">
        <v>2047</v>
      </c>
      <c r="D552" s="1" t="s">
        <v>2048</v>
      </c>
      <c r="E552" s="1" t="s">
        <v>2049</v>
      </c>
      <c r="F552" s="1" t="s">
        <v>16</v>
      </c>
      <c r="G552" s="3">
        <v>12</v>
      </c>
      <c r="H552" s="3">
        <v>11</v>
      </c>
      <c r="I552" s="3">
        <v>2010</v>
      </c>
      <c r="J552" s="10">
        <v>40494</v>
      </c>
      <c r="K552" s="2" t="s">
        <v>22</v>
      </c>
      <c r="L552" s="2">
        <v>101</v>
      </c>
      <c r="M552" s="1" t="s">
        <v>2050</v>
      </c>
      <c r="N552" s="1" t="s">
        <v>2051</v>
      </c>
      <c r="O552" s="12">
        <v>8.1</v>
      </c>
      <c r="P552" s="3">
        <v>70896</v>
      </c>
      <c r="Q552" s="11" t="str" cm="1">
        <f t="array" ref="Q552">_xlfn.IFS(Series_y_Movies[[#This Row],[Imdb_Score]]&lt;7,"Detractor",Series_y_Movies[[#This Row],[Imdb_Score]]&lt;9,"Neutro",Series_y_Movies[[#This Row],[Imdb_Score]]&lt;=10,"Promotor")</f>
        <v>Neutro</v>
      </c>
    </row>
    <row r="553" spans="1:17" x14ac:dyDescent="0.3">
      <c r="A553" s="1">
        <v>903</v>
      </c>
      <c r="B553" s="1" t="s">
        <v>0</v>
      </c>
      <c r="C553" s="1" t="s">
        <v>2052</v>
      </c>
      <c r="D553" s="1" t="s">
        <v>2053</v>
      </c>
      <c r="E553" s="1" t="s">
        <v>2054</v>
      </c>
      <c r="F553" s="1" t="s">
        <v>16</v>
      </c>
      <c r="G553" s="3">
        <v>12</v>
      </c>
      <c r="H553" s="3">
        <v>11</v>
      </c>
      <c r="I553" s="3">
        <v>2010</v>
      </c>
      <c r="J553" s="10">
        <v>40494</v>
      </c>
      <c r="K553" s="2" t="s">
        <v>4</v>
      </c>
      <c r="L553" s="2">
        <v>88</v>
      </c>
      <c r="M553" s="1" t="s">
        <v>214</v>
      </c>
      <c r="N553" s="1" t="s">
        <v>2055</v>
      </c>
      <c r="O553" s="12">
        <v>5</v>
      </c>
      <c r="P553" s="3">
        <v>5048</v>
      </c>
      <c r="Q553" s="11" t="str" cm="1">
        <f t="array" ref="Q553">_xlfn.IFS(Series_y_Movies[[#This Row],[Imdb_Score]]&lt;7,"Detractor",Series_y_Movies[[#This Row],[Imdb_Score]]&lt;9,"Neutro",Series_y_Movies[[#This Row],[Imdb_Score]]&lt;=10,"Promotor")</f>
        <v>Detractor</v>
      </c>
    </row>
    <row r="554" spans="1:17" x14ac:dyDescent="0.3">
      <c r="A554" s="1">
        <v>904</v>
      </c>
      <c r="B554" s="1" t="s">
        <v>0</v>
      </c>
      <c r="C554" s="1" t="s">
        <v>2056</v>
      </c>
      <c r="D554" s="1" t="s">
        <v>74</v>
      </c>
      <c r="E554" s="1" t="s">
        <v>2057</v>
      </c>
      <c r="F554" s="1" t="s">
        <v>16</v>
      </c>
      <c r="G554" s="3">
        <v>12</v>
      </c>
      <c r="H554" s="3">
        <v>11</v>
      </c>
      <c r="I554" s="3">
        <v>2010</v>
      </c>
      <c r="J554" s="10">
        <v>40494</v>
      </c>
      <c r="K554" s="2" t="s">
        <v>10</v>
      </c>
      <c r="L554" s="2">
        <v>105</v>
      </c>
      <c r="M554" s="1" t="s">
        <v>76</v>
      </c>
      <c r="N554" s="1" t="s">
        <v>2058</v>
      </c>
      <c r="O554" s="12">
        <v>9.6999999999999993</v>
      </c>
      <c r="P554" s="3">
        <v>633580</v>
      </c>
      <c r="Q554" s="11" t="str" cm="1">
        <f t="array" ref="Q554">_xlfn.IFS(Series_y_Movies[[#This Row],[Imdb_Score]]&lt;7,"Detractor",Series_y_Movies[[#This Row],[Imdb_Score]]&lt;9,"Neutro",Series_y_Movies[[#This Row],[Imdb_Score]]&lt;=10,"Promotor")</f>
        <v>Promotor</v>
      </c>
    </row>
    <row r="555" spans="1:17" x14ac:dyDescent="0.3">
      <c r="A555" s="1">
        <v>905</v>
      </c>
      <c r="B555" s="1" t="s">
        <v>0</v>
      </c>
      <c r="C555" s="1" t="s">
        <v>2059</v>
      </c>
      <c r="D555" s="1" t="s">
        <v>1871</v>
      </c>
      <c r="E555" s="1" t="s">
        <v>2060</v>
      </c>
      <c r="F555" s="1" t="s">
        <v>16</v>
      </c>
      <c r="G555" s="3">
        <v>12</v>
      </c>
      <c r="H555" s="3">
        <v>11</v>
      </c>
      <c r="I555" s="3">
        <v>2010</v>
      </c>
      <c r="J555" s="10">
        <v>40494</v>
      </c>
      <c r="K555" s="2" t="s">
        <v>4</v>
      </c>
      <c r="L555" s="2">
        <v>95</v>
      </c>
      <c r="M555" s="1" t="s">
        <v>1592</v>
      </c>
      <c r="N555" s="1" t="s">
        <v>2061</v>
      </c>
      <c r="O555" s="12">
        <v>5.7</v>
      </c>
      <c r="P555" s="3">
        <v>1070</v>
      </c>
      <c r="Q555" s="11" t="str" cm="1">
        <f t="array" ref="Q555">_xlfn.IFS(Series_y_Movies[[#This Row],[Imdb_Score]]&lt;7,"Detractor",Series_y_Movies[[#This Row],[Imdb_Score]]&lt;9,"Neutro",Series_y_Movies[[#This Row],[Imdb_Score]]&lt;=10,"Promotor")</f>
        <v>Detractor</v>
      </c>
    </row>
    <row r="556" spans="1:17" x14ac:dyDescent="0.3">
      <c r="A556" s="1">
        <v>906</v>
      </c>
      <c r="B556" s="1" t="s">
        <v>0</v>
      </c>
      <c r="C556" s="1" t="s">
        <v>2062</v>
      </c>
      <c r="D556" s="1" t="s">
        <v>2063</v>
      </c>
      <c r="E556" s="1" t="s">
        <v>2064</v>
      </c>
      <c r="F556" s="1" t="s">
        <v>16</v>
      </c>
      <c r="G556" s="3">
        <v>12</v>
      </c>
      <c r="H556" s="3">
        <v>11</v>
      </c>
      <c r="I556" s="3">
        <v>2010</v>
      </c>
      <c r="J556" s="10">
        <v>40494</v>
      </c>
      <c r="K556" s="2" t="s">
        <v>35</v>
      </c>
      <c r="L556" s="2">
        <v>74</v>
      </c>
      <c r="M556" s="1" t="s">
        <v>81</v>
      </c>
      <c r="N556" s="1" t="s">
        <v>2065</v>
      </c>
      <c r="O556" s="12">
        <v>6.4</v>
      </c>
      <c r="P556" s="3">
        <v>8679</v>
      </c>
      <c r="Q556" s="11" t="str" cm="1">
        <f t="array" ref="Q556">_xlfn.IFS(Series_y_Movies[[#This Row],[Imdb_Score]]&lt;7,"Detractor",Series_y_Movies[[#This Row],[Imdb_Score]]&lt;9,"Neutro",Series_y_Movies[[#This Row],[Imdb_Score]]&lt;=10,"Promotor")</f>
        <v>Detractor</v>
      </c>
    </row>
    <row r="557" spans="1:17" x14ac:dyDescent="0.3">
      <c r="A557" s="1">
        <v>907</v>
      </c>
      <c r="B557" s="1" t="s">
        <v>0</v>
      </c>
      <c r="C557" s="1" t="s">
        <v>2066</v>
      </c>
      <c r="D557" s="1" t="s">
        <v>2067</v>
      </c>
      <c r="E557" s="1" t="s">
        <v>2068</v>
      </c>
      <c r="F557" s="1" t="s">
        <v>16</v>
      </c>
      <c r="G557" s="3">
        <v>12</v>
      </c>
      <c r="H557" s="3">
        <v>11</v>
      </c>
      <c r="I557" s="3">
        <v>2010</v>
      </c>
      <c r="J557" s="10">
        <v>40494</v>
      </c>
      <c r="K557" s="2" t="s">
        <v>4</v>
      </c>
      <c r="L557" s="2">
        <v>46</v>
      </c>
      <c r="M557" s="1" t="s">
        <v>1676</v>
      </c>
      <c r="N557" s="1" t="s">
        <v>2069</v>
      </c>
      <c r="O557" s="12">
        <v>5.8</v>
      </c>
      <c r="P557" s="3">
        <v>693077</v>
      </c>
      <c r="Q557" s="11" t="str" cm="1">
        <f t="array" ref="Q557">_xlfn.IFS(Series_y_Movies[[#This Row],[Imdb_Score]]&lt;7,"Detractor",Series_y_Movies[[#This Row],[Imdb_Score]]&lt;9,"Neutro",Series_y_Movies[[#This Row],[Imdb_Score]]&lt;=10,"Promotor")</f>
        <v>Detractor</v>
      </c>
    </row>
    <row r="558" spans="1:17" x14ac:dyDescent="0.3">
      <c r="A558" s="1">
        <v>909</v>
      </c>
      <c r="B558" s="1" t="s">
        <v>0</v>
      </c>
      <c r="C558" s="1" t="s">
        <v>2070</v>
      </c>
      <c r="D558" s="1" t="s">
        <v>2071</v>
      </c>
      <c r="E558" s="1" t="s">
        <v>2072</v>
      </c>
      <c r="F558" s="1" t="s">
        <v>16</v>
      </c>
      <c r="G558" s="3">
        <v>12</v>
      </c>
      <c r="H558" s="3">
        <v>11</v>
      </c>
      <c r="I558" s="3">
        <v>2010</v>
      </c>
      <c r="J558" s="10">
        <v>40494</v>
      </c>
      <c r="K558" s="2" t="s">
        <v>4</v>
      </c>
      <c r="L558" s="2">
        <v>99</v>
      </c>
      <c r="M558" s="1" t="s">
        <v>62</v>
      </c>
      <c r="N558" s="1" t="s">
        <v>2073</v>
      </c>
      <c r="O558" s="12">
        <v>6.3</v>
      </c>
      <c r="P558" s="3">
        <v>12980</v>
      </c>
      <c r="Q558" s="11" t="str" cm="1">
        <f t="array" ref="Q558">_xlfn.IFS(Series_y_Movies[[#This Row],[Imdb_Score]]&lt;7,"Detractor",Series_y_Movies[[#This Row],[Imdb_Score]]&lt;9,"Neutro",Series_y_Movies[[#This Row],[Imdb_Score]]&lt;=10,"Promotor")</f>
        <v>Detractor</v>
      </c>
    </row>
    <row r="559" spans="1:17" x14ac:dyDescent="0.3">
      <c r="A559" s="1">
        <v>910</v>
      </c>
      <c r="B559" s="1" t="s">
        <v>0</v>
      </c>
      <c r="C559" s="1" t="s">
        <v>2074</v>
      </c>
      <c r="D559" s="1" t="s">
        <v>1590</v>
      </c>
      <c r="E559" s="1" t="s">
        <v>2075</v>
      </c>
      <c r="F559" s="1" t="s">
        <v>16</v>
      </c>
      <c r="G559" s="3">
        <v>12</v>
      </c>
      <c r="H559" s="3">
        <v>11</v>
      </c>
      <c r="I559" s="3">
        <v>2010</v>
      </c>
      <c r="J559" s="10">
        <v>40494</v>
      </c>
      <c r="K559" s="2" t="s">
        <v>4</v>
      </c>
      <c r="L559" s="2">
        <v>86</v>
      </c>
      <c r="M559" s="1" t="s">
        <v>439</v>
      </c>
      <c r="N559" s="1" t="s">
        <v>2076</v>
      </c>
      <c r="O559" s="12">
        <v>6.1</v>
      </c>
      <c r="P559" s="3">
        <v>1988</v>
      </c>
      <c r="Q559" s="11" t="str" cm="1">
        <f t="array" ref="Q559">_xlfn.IFS(Series_y_Movies[[#This Row],[Imdb_Score]]&lt;7,"Detractor",Series_y_Movies[[#This Row],[Imdb_Score]]&lt;9,"Neutro",Series_y_Movies[[#This Row],[Imdb_Score]]&lt;=10,"Promotor")</f>
        <v>Detractor</v>
      </c>
    </row>
    <row r="560" spans="1:17" x14ac:dyDescent="0.3">
      <c r="A560" s="1">
        <v>911</v>
      </c>
      <c r="B560" s="1" t="s">
        <v>0</v>
      </c>
      <c r="C560" s="1" t="s">
        <v>2077</v>
      </c>
      <c r="D560" s="1" t="s">
        <v>1349</v>
      </c>
      <c r="E560" s="1" t="s">
        <v>2078</v>
      </c>
      <c r="F560" s="1" t="s">
        <v>16</v>
      </c>
      <c r="G560" s="3">
        <v>12</v>
      </c>
      <c r="H560" s="3">
        <v>11</v>
      </c>
      <c r="I560" s="3">
        <v>2010</v>
      </c>
      <c r="J560" s="10">
        <v>40494</v>
      </c>
      <c r="K560" s="2" t="s">
        <v>4</v>
      </c>
      <c r="L560" s="2">
        <v>4</v>
      </c>
      <c r="M560" s="1" t="s">
        <v>17</v>
      </c>
      <c r="N560" s="1" t="s">
        <v>2079</v>
      </c>
      <c r="O560" s="12">
        <v>5.6</v>
      </c>
      <c r="P560" s="3">
        <v>544333</v>
      </c>
      <c r="Q560" s="11" t="str" cm="1">
        <f t="array" ref="Q560">_xlfn.IFS(Series_y_Movies[[#This Row],[Imdb_Score]]&lt;7,"Detractor",Series_y_Movies[[#This Row],[Imdb_Score]]&lt;9,"Neutro",Series_y_Movies[[#This Row],[Imdb_Score]]&lt;=10,"Promotor")</f>
        <v>Detractor</v>
      </c>
    </row>
    <row r="561" spans="1:17" x14ac:dyDescent="0.3">
      <c r="A561" s="1">
        <v>912</v>
      </c>
      <c r="B561" s="1" t="s">
        <v>0</v>
      </c>
      <c r="C561" s="1" t="s">
        <v>2080</v>
      </c>
      <c r="D561" s="1" t="s">
        <v>2081</v>
      </c>
      <c r="E561" s="1" t="s">
        <v>1377</v>
      </c>
      <c r="F561" s="1" t="s">
        <v>16</v>
      </c>
      <c r="G561" s="3">
        <v>12</v>
      </c>
      <c r="H561" s="3">
        <v>11</v>
      </c>
      <c r="I561" s="3">
        <v>2010</v>
      </c>
      <c r="J561" s="10">
        <v>40494</v>
      </c>
      <c r="K561" s="2" t="s">
        <v>35</v>
      </c>
      <c r="L561" s="2">
        <v>5</v>
      </c>
      <c r="M561" s="1" t="s">
        <v>1698</v>
      </c>
      <c r="N561" s="1" t="s">
        <v>2082</v>
      </c>
      <c r="O561" s="12">
        <v>8.1999999999999993</v>
      </c>
      <c r="P561" s="3">
        <v>1920434</v>
      </c>
      <c r="Q561" s="11" t="str" cm="1">
        <f t="array" ref="Q561">_xlfn.IFS(Series_y_Movies[[#This Row],[Imdb_Score]]&lt;7,"Detractor",Series_y_Movies[[#This Row],[Imdb_Score]]&lt;9,"Neutro",Series_y_Movies[[#This Row],[Imdb_Score]]&lt;=10,"Promotor")</f>
        <v>Neutro</v>
      </c>
    </row>
    <row r="562" spans="1:17" x14ac:dyDescent="0.3">
      <c r="A562" s="1">
        <v>913</v>
      </c>
      <c r="B562" s="1" t="s">
        <v>0</v>
      </c>
      <c r="C562" s="1" t="s">
        <v>2083</v>
      </c>
      <c r="D562" s="1" t="s">
        <v>2084</v>
      </c>
      <c r="E562" s="1" t="s">
        <v>2085</v>
      </c>
      <c r="F562" s="1" t="s">
        <v>16</v>
      </c>
      <c r="G562" s="3">
        <v>12</v>
      </c>
      <c r="H562" s="3">
        <v>11</v>
      </c>
      <c r="I562" s="3">
        <v>2010</v>
      </c>
      <c r="J562" s="10">
        <v>40494</v>
      </c>
      <c r="K562" s="2" t="s">
        <v>4</v>
      </c>
      <c r="L562" s="2">
        <v>84</v>
      </c>
      <c r="M562" s="1" t="s">
        <v>2086</v>
      </c>
      <c r="N562" s="1" t="s">
        <v>2087</v>
      </c>
      <c r="O562" s="12">
        <v>5</v>
      </c>
      <c r="P562" s="3">
        <v>6780</v>
      </c>
      <c r="Q562" s="11" t="str" cm="1">
        <f t="array" ref="Q562">_xlfn.IFS(Series_y_Movies[[#This Row],[Imdb_Score]]&lt;7,"Detractor",Series_y_Movies[[#This Row],[Imdb_Score]]&lt;9,"Neutro",Series_y_Movies[[#This Row],[Imdb_Score]]&lt;=10,"Promotor")</f>
        <v>Detractor</v>
      </c>
    </row>
    <row r="563" spans="1:17" x14ac:dyDescent="0.3">
      <c r="A563" s="1">
        <v>914</v>
      </c>
      <c r="B563" s="1" t="s">
        <v>0</v>
      </c>
      <c r="C563" s="1" t="s">
        <v>2088</v>
      </c>
      <c r="D563" s="1" t="s">
        <v>2089</v>
      </c>
      <c r="E563" s="1" t="s">
        <v>2090</v>
      </c>
      <c r="F563" s="1" t="s">
        <v>4896</v>
      </c>
      <c r="G563" s="3">
        <v>12</v>
      </c>
      <c r="H563" s="3">
        <v>11</v>
      </c>
      <c r="I563" s="3">
        <v>2010</v>
      </c>
      <c r="J563" s="10">
        <v>40494</v>
      </c>
      <c r="K563" s="2" t="s">
        <v>22</v>
      </c>
      <c r="L563" s="2">
        <v>45</v>
      </c>
      <c r="M563" s="1" t="s">
        <v>898</v>
      </c>
      <c r="N563" s="1" t="s">
        <v>2091</v>
      </c>
      <c r="O563" s="12">
        <v>8.0698211056353486</v>
      </c>
      <c r="P563" s="3">
        <v>677443</v>
      </c>
      <c r="Q563" s="11" t="str" cm="1">
        <f t="array" ref="Q563">_xlfn.IFS(Series_y_Movies[[#This Row],[Imdb_Score]]&lt;7,"Detractor",Series_y_Movies[[#This Row],[Imdb_Score]]&lt;9,"Neutro",Series_y_Movies[[#This Row],[Imdb_Score]]&lt;=10,"Promotor")</f>
        <v>Neutro</v>
      </c>
    </row>
    <row r="564" spans="1:17" x14ac:dyDescent="0.3">
      <c r="A564" s="1">
        <v>916</v>
      </c>
      <c r="B564" s="1" t="s">
        <v>0</v>
      </c>
      <c r="C564" s="1" t="s">
        <v>2092</v>
      </c>
      <c r="D564" s="1" t="s">
        <v>1826</v>
      </c>
      <c r="E564" s="1" t="s">
        <v>2093</v>
      </c>
      <c r="F564" s="1" t="s">
        <v>16</v>
      </c>
      <c r="G564" s="3">
        <v>12</v>
      </c>
      <c r="H564" s="3">
        <v>11</v>
      </c>
      <c r="I564" s="3">
        <v>2010</v>
      </c>
      <c r="J564" s="10">
        <v>40494</v>
      </c>
      <c r="K564" s="2" t="s">
        <v>4</v>
      </c>
      <c r="L564" s="2">
        <v>89</v>
      </c>
      <c r="M564" s="1" t="s">
        <v>2094</v>
      </c>
      <c r="N564" s="1" t="s">
        <v>2095</v>
      </c>
      <c r="O564" s="12">
        <v>5.6</v>
      </c>
      <c r="P564" s="3">
        <v>3831</v>
      </c>
      <c r="Q564" s="11" t="str" cm="1">
        <f t="array" ref="Q564">_xlfn.IFS(Series_y_Movies[[#This Row],[Imdb_Score]]&lt;7,"Detractor",Series_y_Movies[[#This Row],[Imdb_Score]]&lt;9,"Neutro",Series_y_Movies[[#This Row],[Imdb_Score]]&lt;=10,"Promotor")</f>
        <v>Detractor</v>
      </c>
    </row>
    <row r="565" spans="1:17" x14ac:dyDescent="0.3">
      <c r="A565" s="1">
        <v>917</v>
      </c>
      <c r="B565" s="1" t="s">
        <v>0</v>
      </c>
      <c r="C565" s="1" t="s">
        <v>2096</v>
      </c>
      <c r="D565" s="1" t="s">
        <v>1871</v>
      </c>
      <c r="E565" s="1" t="s">
        <v>2097</v>
      </c>
      <c r="F565" s="1" t="s">
        <v>16</v>
      </c>
      <c r="G565" s="3">
        <v>12</v>
      </c>
      <c r="H565" s="3">
        <v>11</v>
      </c>
      <c r="I565" s="3">
        <v>2010</v>
      </c>
      <c r="J565" s="10">
        <v>40494</v>
      </c>
      <c r="K565" s="2" t="s">
        <v>4</v>
      </c>
      <c r="L565" s="2">
        <v>92</v>
      </c>
      <c r="M565" s="1" t="s">
        <v>2094</v>
      </c>
      <c r="N565" s="1" t="s">
        <v>2098</v>
      </c>
      <c r="O565" s="12">
        <v>8.1814845886362697</v>
      </c>
      <c r="P565" s="3">
        <v>1463</v>
      </c>
      <c r="Q565" s="11" t="str" cm="1">
        <f t="array" ref="Q565">_xlfn.IFS(Series_y_Movies[[#This Row],[Imdb_Score]]&lt;7,"Detractor",Series_y_Movies[[#This Row],[Imdb_Score]]&lt;9,"Neutro",Series_y_Movies[[#This Row],[Imdb_Score]]&lt;=10,"Promotor")</f>
        <v>Neutro</v>
      </c>
    </row>
    <row r="566" spans="1:17" x14ac:dyDescent="0.3">
      <c r="A566" s="1">
        <v>919</v>
      </c>
      <c r="B566" s="1" t="s">
        <v>0</v>
      </c>
      <c r="C566" s="1" t="s">
        <v>2099</v>
      </c>
      <c r="D566" s="1" t="s">
        <v>2100</v>
      </c>
      <c r="E566" s="1" t="s">
        <v>2101</v>
      </c>
      <c r="F566" s="1" t="s">
        <v>16</v>
      </c>
      <c r="G566" s="3">
        <v>12</v>
      </c>
      <c r="H566" s="3">
        <v>11</v>
      </c>
      <c r="I566" s="3">
        <v>2010</v>
      </c>
      <c r="J566" s="10">
        <v>40494</v>
      </c>
      <c r="K566" s="2" t="s">
        <v>4</v>
      </c>
      <c r="L566" s="2">
        <v>82</v>
      </c>
      <c r="M566" s="1" t="s">
        <v>313</v>
      </c>
      <c r="N566" s="1" t="s">
        <v>2102</v>
      </c>
      <c r="O566" s="12">
        <v>6.3</v>
      </c>
      <c r="P566" s="3">
        <v>6696</v>
      </c>
      <c r="Q566" s="11" t="str" cm="1">
        <f t="array" ref="Q566">_xlfn.IFS(Series_y_Movies[[#This Row],[Imdb_Score]]&lt;7,"Detractor",Series_y_Movies[[#This Row],[Imdb_Score]]&lt;9,"Neutro",Series_y_Movies[[#This Row],[Imdb_Score]]&lt;=10,"Promotor")</f>
        <v>Detractor</v>
      </c>
    </row>
    <row r="567" spans="1:17" x14ac:dyDescent="0.3">
      <c r="A567" s="1">
        <v>921</v>
      </c>
      <c r="B567" s="1" t="s">
        <v>0</v>
      </c>
      <c r="C567" s="1" t="s">
        <v>2103</v>
      </c>
      <c r="D567" s="1" t="s">
        <v>2104</v>
      </c>
      <c r="E567" s="1" t="s">
        <v>2105</v>
      </c>
      <c r="F567" s="1" t="s">
        <v>16</v>
      </c>
      <c r="G567" s="3">
        <v>12</v>
      </c>
      <c r="H567" s="3">
        <v>11</v>
      </c>
      <c r="I567" s="3">
        <v>2010</v>
      </c>
      <c r="J567" s="10">
        <v>40494</v>
      </c>
      <c r="K567" s="2" t="s">
        <v>4</v>
      </c>
      <c r="L567" s="2">
        <v>85</v>
      </c>
      <c r="M567" s="1" t="s">
        <v>2106</v>
      </c>
      <c r="N567" s="1" t="s">
        <v>2107</v>
      </c>
      <c r="O567" s="12">
        <v>5.3</v>
      </c>
      <c r="P567" s="3">
        <v>1214221</v>
      </c>
      <c r="Q567" s="11" t="str" cm="1">
        <f t="array" ref="Q567">_xlfn.IFS(Series_y_Movies[[#This Row],[Imdb_Score]]&lt;7,"Detractor",Series_y_Movies[[#This Row],[Imdb_Score]]&lt;9,"Neutro",Series_y_Movies[[#This Row],[Imdb_Score]]&lt;=10,"Promotor")</f>
        <v>Detractor</v>
      </c>
    </row>
    <row r="568" spans="1:17" x14ac:dyDescent="0.3">
      <c r="A568" s="1">
        <v>922</v>
      </c>
      <c r="B568" s="1" t="s">
        <v>0</v>
      </c>
      <c r="C568" s="1" t="s">
        <v>2108</v>
      </c>
      <c r="D568" s="1" t="s">
        <v>2109</v>
      </c>
      <c r="E568" s="1" t="s">
        <v>4896</v>
      </c>
      <c r="F568" s="1" t="s">
        <v>16</v>
      </c>
      <c r="G568" s="3">
        <v>12</v>
      </c>
      <c r="H568" s="3">
        <v>11</v>
      </c>
      <c r="I568" s="3">
        <v>2010</v>
      </c>
      <c r="J568" s="10">
        <v>40494</v>
      </c>
      <c r="K568" s="2" t="s">
        <v>4</v>
      </c>
      <c r="L568" s="2">
        <v>7</v>
      </c>
      <c r="M568" s="1" t="s">
        <v>17</v>
      </c>
      <c r="N568" s="1" t="s">
        <v>2110</v>
      </c>
      <c r="O568" s="12">
        <v>8.5902933507336794</v>
      </c>
      <c r="P568" s="3">
        <v>838357</v>
      </c>
      <c r="Q568" s="11" t="str" cm="1">
        <f t="array" ref="Q568">_xlfn.IFS(Series_y_Movies[[#This Row],[Imdb_Score]]&lt;7,"Detractor",Series_y_Movies[[#This Row],[Imdb_Score]]&lt;9,"Neutro",Series_y_Movies[[#This Row],[Imdb_Score]]&lt;=10,"Promotor")</f>
        <v>Neutro</v>
      </c>
    </row>
    <row r="569" spans="1:17" x14ac:dyDescent="0.3">
      <c r="A569" s="1">
        <v>923</v>
      </c>
      <c r="B569" s="1" t="s">
        <v>0</v>
      </c>
      <c r="C569" s="1" t="s">
        <v>2111</v>
      </c>
      <c r="D569" s="1" t="s">
        <v>1030</v>
      </c>
      <c r="E569" s="1" t="s">
        <v>4896</v>
      </c>
      <c r="F569" s="1" t="s">
        <v>16</v>
      </c>
      <c r="G569" s="3">
        <v>12</v>
      </c>
      <c r="H569" s="3">
        <v>11</v>
      </c>
      <c r="I569" s="3">
        <v>2010</v>
      </c>
      <c r="J569" s="10">
        <v>40494</v>
      </c>
      <c r="K569" s="2" t="s">
        <v>4</v>
      </c>
      <c r="L569" s="2">
        <v>8</v>
      </c>
      <c r="M569" s="1" t="s">
        <v>2112</v>
      </c>
      <c r="N569" s="1" t="s">
        <v>2113</v>
      </c>
      <c r="O569" s="12">
        <v>9.1</v>
      </c>
      <c r="P569" s="3">
        <v>1290587</v>
      </c>
      <c r="Q569" s="11" t="str" cm="1">
        <f t="array" ref="Q569">_xlfn.IFS(Series_y_Movies[[#This Row],[Imdb_Score]]&lt;7,"Detractor",Series_y_Movies[[#This Row],[Imdb_Score]]&lt;9,"Neutro",Series_y_Movies[[#This Row],[Imdb_Score]]&lt;=10,"Promotor")</f>
        <v>Promotor</v>
      </c>
    </row>
    <row r="570" spans="1:17" x14ac:dyDescent="0.3">
      <c r="A570" s="1">
        <v>925</v>
      </c>
      <c r="B570" s="1" t="s">
        <v>0</v>
      </c>
      <c r="C570" s="1" t="s">
        <v>2114</v>
      </c>
      <c r="D570" s="1" t="s">
        <v>2115</v>
      </c>
      <c r="E570" s="1" t="s">
        <v>2116</v>
      </c>
      <c r="F570" s="1" t="s">
        <v>16</v>
      </c>
      <c r="G570" s="3">
        <v>12</v>
      </c>
      <c r="H570" s="3">
        <v>11</v>
      </c>
      <c r="I570" s="3">
        <v>2010</v>
      </c>
      <c r="J570" s="10">
        <v>40494</v>
      </c>
      <c r="K570" s="2" t="s">
        <v>4</v>
      </c>
      <c r="L570" s="2">
        <v>91</v>
      </c>
      <c r="M570" s="1" t="s">
        <v>430</v>
      </c>
      <c r="N570" s="1" t="s">
        <v>2117</v>
      </c>
      <c r="O570" s="12">
        <v>8.1</v>
      </c>
      <c r="P570" s="3">
        <v>350213</v>
      </c>
      <c r="Q570" s="11" t="str" cm="1">
        <f t="array" ref="Q570">_xlfn.IFS(Series_y_Movies[[#This Row],[Imdb_Score]]&lt;7,"Detractor",Series_y_Movies[[#This Row],[Imdb_Score]]&lt;9,"Neutro",Series_y_Movies[[#This Row],[Imdb_Score]]&lt;=10,"Promotor")</f>
        <v>Neutro</v>
      </c>
    </row>
    <row r="571" spans="1:17" x14ac:dyDescent="0.3">
      <c r="A571" s="1">
        <v>926</v>
      </c>
      <c r="B571" s="1" t="s">
        <v>0</v>
      </c>
      <c r="C571" s="1" t="s">
        <v>2118</v>
      </c>
      <c r="D571" s="1" t="s">
        <v>1602</v>
      </c>
      <c r="E571" s="1" t="s">
        <v>2119</v>
      </c>
      <c r="F571" s="1" t="s">
        <v>16</v>
      </c>
      <c r="G571" s="3">
        <v>12</v>
      </c>
      <c r="H571" s="3">
        <v>11</v>
      </c>
      <c r="I571" s="3">
        <v>2010</v>
      </c>
      <c r="J571" s="10">
        <v>40494</v>
      </c>
      <c r="K571" s="2" t="s">
        <v>35</v>
      </c>
      <c r="L571" s="2">
        <v>97</v>
      </c>
      <c r="M571" s="1" t="s">
        <v>1148</v>
      </c>
      <c r="N571" s="1" t="s">
        <v>2120</v>
      </c>
      <c r="O571" s="12">
        <v>5.7</v>
      </c>
      <c r="P571" s="3">
        <v>2014</v>
      </c>
      <c r="Q571" s="11" t="str" cm="1">
        <f t="array" ref="Q571">_xlfn.IFS(Series_y_Movies[[#This Row],[Imdb_Score]]&lt;7,"Detractor",Series_y_Movies[[#This Row],[Imdb_Score]]&lt;9,"Neutro",Series_y_Movies[[#This Row],[Imdb_Score]]&lt;=10,"Promotor")</f>
        <v>Detractor</v>
      </c>
    </row>
    <row r="572" spans="1:17" x14ac:dyDescent="0.3">
      <c r="A572" s="1">
        <v>927</v>
      </c>
      <c r="B572" s="1" t="s">
        <v>0</v>
      </c>
      <c r="C572" s="1" t="s">
        <v>2121</v>
      </c>
      <c r="D572" s="1" t="s">
        <v>1163</v>
      </c>
      <c r="E572" s="1" t="s">
        <v>2122</v>
      </c>
      <c r="F572" s="1" t="s">
        <v>16</v>
      </c>
      <c r="G572" s="3">
        <v>12</v>
      </c>
      <c r="H572" s="3">
        <v>11</v>
      </c>
      <c r="I572" s="3">
        <v>2010</v>
      </c>
      <c r="J572" s="10">
        <v>40494</v>
      </c>
      <c r="K572" s="2" t="s">
        <v>22</v>
      </c>
      <c r="L572" s="2">
        <v>84</v>
      </c>
      <c r="M572" s="1" t="s">
        <v>478</v>
      </c>
      <c r="N572" s="1" t="s">
        <v>2123</v>
      </c>
      <c r="O572" s="12">
        <v>6.6</v>
      </c>
      <c r="P572" s="3">
        <v>19029</v>
      </c>
      <c r="Q572" s="11" t="str" cm="1">
        <f t="array" ref="Q572">_xlfn.IFS(Series_y_Movies[[#This Row],[Imdb_Score]]&lt;7,"Detractor",Series_y_Movies[[#This Row],[Imdb_Score]]&lt;9,"Neutro",Series_y_Movies[[#This Row],[Imdb_Score]]&lt;=10,"Promotor")</f>
        <v>Detractor</v>
      </c>
    </row>
    <row r="573" spans="1:17" x14ac:dyDescent="0.3">
      <c r="A573" s="1">
        <v>928</v>
      </c>
      <c r="B573" s="1" t="s">
        <v>0</v>
      </c>
      <c r="C573" s="1" t="s">
        <v>2124</v>
      </c>
      <c r="D573" s="1" t="s">
        <v>4771</v>
      </c>
      <c r="E573" s="1" t="s">
        <v>2125</v>
      </c>
      <c r="F573" s="1" t="s">
        <v>16</v>
      </c>
      <c r="G573" s="3">
        <v>12</v>
      </c>
      <c r="H573" s="3">
        <v>11</v>
      </c>
      <c r="I573" s="3">
        <v>2010</v>
      </c>
      <c r="J573" s="10">
        <v>40494</v>
      </c>
      <c r="K573" s="2" t="s">
        <v>4</v>
      </c>
      <c r="L573" s="2">
        <v>83</v>
      </c>
      <c r="M573" s="1" t="s">
        <v>1488</v>
      </c>
      <c r="N573" s="1" t="s">
        <v>2126</v>
      </c>
      <c r="O573" s="12">
        <v>6</v>
      </c>
      <c r="P573" s="3">
        <v>7825</v>
      </c>
      <c r="Q573" s="11" t="str" cm="1">
        <f t="array" ref="Q573">_xlfn.IFS(Series_y_Movies[[#This Row],[Imdb_Score]]&lt;7,"Detractor",Series_y_Movies[[#This Row],[Imdb_Score]]&lt;9,"Neutro",Series_y_Movies[[#This Row],[Imdb_Score]]&lt;=10,"Promotor")</f>
        <v>Detractor</v>
      </c>
    </row>
    <row r="574" spans="1:17" x14ac:dyDescent="0.3">
      <c r="A574" s="1">
        <v>929</v>
      </c>
      <c r="B574" s="1" t="s">
        <v>0</v>
      </c>
      <c r="C574" s="1" t="s">
        <v>2127</v>
      </c>
      <c r="D574" s="1" t="s">
        <v>2128</v>
      </c>
      <c r="E574" s="1" t="s">
        <v>2129</v>
      </c>
      <c r="F574" s="1" t="s">
        <v>16</v>
      </c>
      <c r="G574" s="3">
        <v>12</v>
      </c>
      <c r="H574" s="3">
        <v>11</v>
      </c>
      <c r="I574" s="3">
        <v>2010</v>
      </c>
      <c r="J574" s="10">
        <v>40494</v>
      </c>
      <c r="K574" s="2" t="s">
        <v>22</v>
      </c>
      <c r="L574" s="2">
        <v>81</v>
      </c>
      <c r="M574" s="1" t="s">
        <v>147</v>
      </c>
      <c r="N574" s="1" t="s">
        <v>2130</v>
      </c>
      <c r="O574" s="12">
        <v>6.3</v>
      </c>
      <c r="P574" s="3">
        <v>9642</v>
      </c>
      <c r="Q574" s="11" t="str" cm="1">
        <f t="array" ref="Q574">_xlfn.IFS(Series_y_Movies[[#This Row],[Imdb_Score]]&lt;7,"Detractor",Series_y_Movies[[#This Row],[Imdb_Score]]&lt;9,"Neutro",Series_y_Movies[[#This Row],[Imdb_Score]]&lt;=10,"Promotor")</f>
        <v>Detractor</v>
      </c>
    </row>
    <row r="575" spans="1:17" x14ac:dyDescent="0.3">
      <c r="A575" s="1">
        <v>932</v>
      </c>
      <c r="B575" s="1" t="s">
        <v>0</v>
      </c>
      <c r="C575" s="1" t="s">
        <v>2131</v>
      </c>
      <c r="D575" s="1" t="s">
        <v>2132</v>
      </c>
      <c r="E575" s="1" t="s">
        <v>2133</v>
      </c>
      <c r="F575" s="1" t="s">
        <v>16</v>
      </c>
      <c r="G575" s="3">
        <v>12</v>
      </c>
      <c r="H575" s="3">
        <v>11</v>
      </c>
      <c r="I575" s="3">
        <v>2010</v>
      </c>
      <c r="J575" s="10">
        <v>40494</v>
      </c>
      <c r="K575" s="2" t="s">
        <v>35</v>
      </c>
      <c r="L575" s="2">
        <v>83</v>
      </c>
      <c r="M575" s="1" t="s">
        <v>2134</v>
      </c>
      <c r="N575" s="1" t="s">
        <v>2135</v>
      </c>
      <c r="O575" s="12">
        <v>9.7512662972856301</v>
      </c>
      <c r="P575" s="3">
        <v>1279630</v>
      </c>
      <c r="Q575" s="11" t="str" cm="1">
        <f t="array" ref="Q575">_xlfn.IFS(Series_y_Movies[[#This Row],[Imdb_Score]]&lt;7,"Detractor",Series_y_Movies[[#This Row],[Imdb_Score]]&lt;9,"Neutro",Series_y_Movies[[#This Row],[Imdb_Score]]&lt;=10,"Promotor")</f>
        <v>Promotor</v>
      </c>
    </row>
    <row r="576" spans="1:17" x14ac:dyDescent="0.3">
      <c r="A576" s="1">
        <v>933</v>
      </c>
      <c r="B576" s="1" t="s">
        <v>0</v>
      </c>
      <c r="C576" s="1" t="s">
        <v>2136</v>
      </c>
      <c r="D576" s="1" t="s">
        <v>2137</v>
      </c>
      <c r="E576" s="1" t="s">
        <v>2138</v>
      </c>
      <c r="F576" s="1" t="s">
        <v>16</v>
      </c>
      <c r="G576" s="3">
        <v>12</v>
      </c>
      <c r="H576" s="3">
        <v>11</v>
      </c>
      <c r="I576" s="3">
        <v>2010</v>
      </c>
      <c r="J576" s="10">
        <v>40494</v>
      </c>
      <c r="K576" s="2" t="s">
        <v>35</v>
      </c>
      <c r="L576" s="2">
        <v>105</v>
      </c>
      <c r="M576" s="1" t="s">
        <v>62</v>
      </c>
      <c r="N576" s="1" t="s">
        <v>2139</v>
      </c>
      <c r="O576" s="12">
        <v>8.1</v>
      </c>
      <c r="P576" s="3">
        <v>1698416</v>
      </c>
      <c r="Q576" s="11" t="str" cm="1">
        <f t="array" ref="Q576">_xlfn.IFS(Series_y_Movies[[#This Row],[Imdb_Score]]&lt;7,"Detractor",Series_y_Movies[[#This Row],[Imdb_Score]]&lt;9,"Neutro",Series_y_Movies[[#This Row],[Imdb_Score]]&lt;=10,"Promotor")</f>
        <v>Neutro</v>
      </c>
    </row>
    <row r="577" spans="1:17" x14ac:dyDescent="0.3">
      <c r="A577" s="1">
        <v>934</v>
      </c>
      <c r="B577" s="1" t="s">
        <v>0</v>
      </c>
      <c r="C577" s="1" t="s">
        <v>2140</v>
      </c>
      <c r="D577" s="1" t="s">
        <v>1871</v>
      </c>
      <c r="E577" s="1" t="s">
        <v>2141</v>
      </c>
      <c r="F577" s="1" t="s">
        <v>16</v>
      </c>
      <c r="G577" s="3">
        <v>12</v>
      </c>
      <c r="H577" s="3">
        <v>11</v>
      </c>
      <c r="I577" s="3">
        <v>2010</v>
      </c>
      <c r="J577" s="10">
        <v>40494</v>
      </c>
      <c r="K577" s="2" t="s">
        <v>4</v>
      </c>
      <c r="L577" s="2">
        <v>90</v>
      </c>
      <c r="M577" s="1" t="s">
        <v>439</v>
      </c>
      <c r="N577" s="1" t="s">
        <v>2142</v>
      </c>
      <c r="O577" s="12">
        <v>5.9</v>
      </c>
      <c r="P577" s="3">
        <v>1122780</v>
      </c>
      <c r="Q577" s="11" t="str" cm="1">
        <f t="array" ref="Q577">_xlfn.IFS(Series_y_Movies[[#This Row],[Imdb_Score]]&lt;7,"Detractor",Series_y_Movies[[#This Row],[Imdb_Score]]&lt;9,"Neutro",Series_y_Movies[[#This Row],[Imdb_Score]]&lt;=10,"Promotor")</f>
        <v>Detractor</v>
      </c>
    </row>
    <row r="578" spans="1:17" x14ac:dyDescent="0.3">
      <c r="A578" s="1">
        <v>935</v>
      </c>
      <c r="B578" s="1" t="s">
        <v>0</v>
      </c>
      <c r="C578" s="1" t="s">
        <v>2143</v>
      </c>
      <c r="D578" s="1" t="s">
        <v>1168</v>
      </c>
      <c r="E578" s="1" t="s">
        <v>2144</v>
      </c>
      <c r="F578" s="1" t="s">
        <v>16</v>
      </c>
      <c r="G578" s="3">
        <v>12</v>
      </c>
      <c r="H578" s="3">
        <v>11</v>
      </c>
      <c r="I578" s="3">
        <v>2011</v>
      </c>
      <c r="J578" s="10">
        <v>40859</v>
      </c>
      <c r="K578" s="2" t="s">
        <v>4</v>
      </c>
      <c r="L578" s="2">
        <v>9</v>
      </c>
      <c r="M578" s="1" t="s">
        <v>17</v>
      </c>
      <c r="N578" s="1" t="s">
        <v>2145</v>
      </c>
      <c r="O578" s="12">
        <v>8.5</v>
      </c>
      <c r="P578" s="3">
        <v>502841</v>
      </c>
      <c r="Q578" s="11" t="str" cm="1">
        <f t="array" ref="Q578">_xlfn.IFS(Series_y_Movies[[#This Row],[Imdb_Score]]&lt;7,"Detractor",Series_y_Movies[[#This Row],[Imdb_Score]]&lt;9,"Neutro",Series_y_Movies[[#This Row],[Imdb_Score]]&lt;=10,"Promotor")</f>
        <v>Neutro</v>
      </c>
    </row>
    <row r="579" spans="1:17" x14ac:dyDescent="0.3">
      <c r="A579" s="1">
        <v>936</v>
      </c>
      <c r="B579" s="1" t="s">
        <v>0</v>
      </c>
      <c r="C579" s="1" t="s">
        <v>2146</v>
      </c>
      <c r="D579" s="1" t="s">
        <v>2147</v>
      </c>
      <c r="E579" s="1" t="s">
        <v>2148</v>
      </c>
      <c r="F579" s="1" t="s">
        <v>16</v>
      </c>
      <c r="G579" s="3">
        <v>12</v>
      </c>
      <c r="H579" s="3">
        <v>11</v>
      </c>
      <c r="I579" s="3">
        <v>2011</v>
      </c>
      <c r="J579" s="10">
        <v>40859</v>
      </c>
      <c r="K579" s="2" t="s">
        <v>10</v>
      </c>
      <c r="L579" s="2">
        <v>98</v>
      </c>
      <c r="M579" s="1" t="s">
        <v>86</v>
      </c>
      <c r="N579" s="1" t="s">
        <v>2149</v>
      </c>
      <c r="O579" s="12">
        <v>6.6</v>
      </c>
      <c r="P579" s="3">
        <v>28903</v>
      </c>
      <c r="Q579" s="11" t="str" cm="1">
        <f t="array" ref="Q579">_xlfn.IFS(Series_y_Movies[[#This Row],[Imdb_Score]]&lt;7,"Detractor",Series_y_Movies[[#This Row],[Imdb_Score]]&lt;9,"Neutro",Series_y_Movies[[#This Row],[Imdb_Score]]&lt;=10,"Promotor")</f>
        <v>Detractor</v>
      </c>
    </row>
    <row r="580" spans="1:17" x14ac:dyDescent="0.3">
      <c r="A580" s="1">
        <v>937</v>
      </c>
      <c r="B580" s="1" t="s">
        <v>0</v>
      </c>
      <c r="C580" s="1" t="s">
        <v>2150</v>
      </c>
      <c r="D580" s="1" t="s">
        <v>1602</v>
      </c>
      <c r="E580" s="1" t="s">
        <v>2151</v>
      </c>
      <c r="F580" s="1" t="s">
        <v>16</v>
      </c>
      <c r="G580" s="3">
        <v>12</v>
      </c>
      <c r="H580" s="3">
        <v>11</v>
      </c>
      <c r="I580" s="3">
        <v>2011</v>
      </c>
      <c r="J580" s="10">
        <v>40859</v>
      </c>
      <c r="K580" s="2" t="s">
        <v>35</v>
      </c>
      <c r="L580" s="2">
        <v>93</v>
      </c>
      <c r="M580" s="1" t="s">
        <v>91</v>
      </c>
      <c r="N580" s="1" t="s">
        <v>2152</v>
      </c>
      <c r="O580" s="12">
        <v>4.9000000000000004</v>
      </c>
      <c r="P580" s="3">
        <v>5936</v>
      </c>
      <c r="Q580" s="11" t="str" cm="1">
        <f t="array" ref="Q580">_xlfn.IFS(Series_y_Movies[[#This Row],[Imdb_Score]]&lt;7,"Detractor",Series_y_Movies[[#This Row],[Imdb_Score]]&lt;9,"Neutro",Series_y_Movies[[#This Row],[Imdb_Score]]&lt;=10,"Promotor")</f>
        <v>Detractor</v>
      </c>
    </row>
    <row r="581" spans="1:17" x14ac:dyDescent="0.3">
      <c r="A581" s="1">
        <v>938</v>
      </c>
      <c r="B581" s="1" t="s">
        <v>0</v>
      </c>
      <c r="C581" s="1" t="s">
        <v>2153</v>
      </c>
      <c r="D581" s="1" t="s">
        <v>1602</v>
      </c>
      <c r="E581" s="1" t="s">
        <v>2154</v>
      </c>
      <c r="F581" s="1" t="s">
        <v>16</v>
      </c>
      <c r="G581" s="3">
        <v>12</v>
      </c>
      <c r="H581" s="3">
        <v>11</v>
      </c>
      <c r="I581" s="3">
        <v>2011</v>
      </c>
      <c r="J581" s="10">
        <v>40859</v>
      </c>
      <c r="K581" s="2" t="s">
        <v>35</v>
      </c>
      <c r="L581" s="2">
        <v>105</v>
      </c>
      <c r="M581" s="1" t="s">
        <v>91</v>
      </c>
      <c r="N581" s="1" t="s">
        <v>2155</v>
      </c>
      <c r="O581" s="12">
        <v>5.6</v>
      </c>
      <c r="P581" s="3">
        <v>7710</v>
      </c>
      <c r="Q581" s="11" t="str" cm="1">
        <f t="array" ref="Q581">_xlfn.IFS(Series_y_Movies[[#This Row],[Imdb_Score]]&lt;7,"Detractor",Series_y_Movies[[#This Row],[Imdb_Score]]&lt;9,"Neutro",Series_y_Movies[[#This Row],[Imdb_Score]]&lt;=10,"Promotor")</f>
        <v>Detractor</v>
      </c>
    </row>
    <row r="582" spans="1:17" x14ac:dyDescent="0.3">
      <c r="A582" s="1">
        <v>939</v>
      </c>
      <c r="B582" s="1" t="s">
        <v>0</v>
      </c>
      <c r="C582" s="1" t="s">
        <v>2156</v>
      </c>
      <c r="D582" s="1" t="s">
        <v>596</v>
      </c>
      <c r="E582" s="1" t="s">
        <v>2157</v>
      </c>
      <c r="F582" s="1" t="s">
        <v>16</v>
      </c>
      <c r="G582" s="3">
        <v>12</v>
      </c>
      <c r="H582" s="3">
        <v>11</v>
      </c>
      <c r="I582" s="3">
        <v>2011</v>
      </c>
      <c r="J582" s="10">
        <v>40859</v>
      </c>
      <c r="K582" s="2" t="s">
        <v>35</v>
      </c>
      <c r="L582" s="2">
        <v>89</v>
      </c>
      <c r="M582" s="1" t="s">
        <v>2158</v>
      </c>
      <c r="N582" s="1" t="s">
        <v>2159</v>
      </c>
      <c r="O582" s="12">
        <v>5.7</v>
      </c>
      <c r="P582" s="3">
        <v>8349</v>
      </c>
      <c r="Q582" s="11" t="str" cm="1">
        <f t="array" ref="Q582">_xlfn.IFS(Series_y_Movies[[#This Row],[Imdb_Score]]&lt;7,"Detractor",Series_y_Movies[[#This Row],[Imdb_Score]]&lt;9,"Neutro",Series_y_Movies[[#This Row],[Imdb_Score]]&lt;=10,"Promotor")</f>
        <v>Detractor</v>
      </c>
    </row>
    <row r="583" spans="1:17" x14ac:dyDescent="0.3">
      <c r="A583" s="1">
        <v>940</v>
      </c>
      <c r="B583" s="1" t="s">
        <v>0</v>
      </c>
      <c r="C583" s="1" t="s">
        <v>2160</v>
      </c>
      <c r="D583" s="1" t="s">
        <v>2161</v>
      </c>
      <c r="E583" s="1" t="s">
        <v>2162</v>
      </c>
      <c r="F583" s="1" t="s">
        <v>2163</v>
      </c>
      <c r="G583" s="3">
        <v>12</v>
      </c>
      <c r="H583" s="3">
        <v>11</v>
      </c>
      <c r="I583" s="3">
        <v>2011</v>
      </c>
      <c r="J583" s="10">
        <v>40859</v>
      </c>
      <c r="K583" s="2" t="s">
        <v>35</v>
      </c>
      <c r="L583" s="2">
        <v>98</v>
      </c>
      <c r="M583" s="1" t="s">
        <v>81</v>
      </c>
      <c r="N583" s="1" t="s">
        <v>2164</v>
      </c>
      <c r="O583" s="12">
        <v>8.0152126358954749</v>
      </c>
      <c r="P583" s="3">
        <v>237328</v>
      </c>
      <c r="Q583" s="11" t="str" cm="1">
        <f t="array" ref="Q583">_xlfn.IFS(Series_y_Movies[[#This Row],[Imdb_Score]]&lt;7,"Detractor",Series_y_Movies[[#This Row],[Imdb_Score]]&lt;9,"Neutro",Series_y_Movies[[#This Row],[Imdb_Score]]&lt;=10,"Promotor")</f>
        <v>Neutro</v>
      </c>
    </row>
    <row r="584" spans="1:17" x14ac:dyDescent="0.3">
      <c r="A584" s="1">
        <v>941</v>
      </c>
      <c r="B584" s="1" t="s">
        <v>0</v>
      </c>
      <c r="C584" s="1" t="s">
        <v>2165</v>
      </c>
      <c r="D584" s="1" t="s">
        <v>1353</v>
      </c>
      <c r="E584" s="1" t="s">
        <v>2166</v>
      </c>
      <c r="F584" s="1" t="s">
        <v>16</v>
      </c>
      <c r="G584" s="3">
        <v>12</v>
      </c>
      <c r="H584" s="3">
        <v>11</v>
      </c>
      <c r="I584" s="3">
        <v>2011</v>
      </c>
      <c r="J584" s="10">
        <v>40859</v>
      </c>
      <c r="K584" s="2" t="s">
        <v>4</v>
      </c>
      <c r="L584" s="2">
        <v>100</v>
      </c>
      <c r="M584" s="1" t="s">
        <v>2167</v>
      </c>
      <c r="N584" s="1" t="s">
        <v>4772</v>
      </c>
      <c r="O584" s="12">
        <v>5.5</v>
      </c>
      <c r="P584" s="3">
        <v>90912</v>
      </c>
      <c r="Q584" s="11" t="str" cm="1">
        <f t="array" ref="Q584">_xlfn.IFS(Series_y_Movies[[#This Row],[Imdb_Score]]&lt;7,"Detractor",Series_y_Movies[[#This Row],[Imdb_Score]]&lt;9,"Neutro",Series_y_Movies[[#This Row],[Imdb_Score]]&lt;=10,"Promotor")</f>
        <v>Detractor</v>
      </c>
    </row>
    <row r="585" spans="1:17" x14ac:dyDescent="0.3">
      <c r="A585" s="1">
        <v>942</v>
      </c>
      <c r="B585" s="1" t="s">
        <v>0</v>
      </c>
      <c r="C585" s="1" t="s">
        <v>2168</v>
      </c>
      <c r="D585" s="1" t="s">
        <v>1353</v>
      </c>
      <c r="E585" s="1" t="s">
        <v>2169</v>
      </c>
      <c r="F585" s="1" t="s">
        <v>16</v>
      </c>
      <c r="G585" s="3">
        <v>12</v>
      </c>
      <c r="H585" s="3">
        <v>11</v>
      </c>
      <c r="I585" s="3">
        <v>2011</v>
      </c>
      <c r="J585" s="10">
        <v>40859</v>
      </c>
      <c r="K585" s="2" t="s">
        <v>4</v>
      </c>
      <c r="L585" s="2">
        <v>114</v>
      </c>
      <c r="M585" s="1" t="s">
        <v>2170</v>
      </c>
      <c r="N585" s="1" t="s">
        <v>2171</v>
      </c>
      <c r="O585" s="12">
        <v>4.7</v>
      </c>
      <c r="P585" s="3">
        <v>361</v>
      </c>
      <c r="Q585" s="11" t="str" cm="1">
        <f t="array" ref="Q585">_xlfn.IFS(Series_y_Movies[[#This Row],[Imdb_Score]]&lt;7,"Detractor",Series_y_Movies[[#This Row],[Imdb_Score]]&lt;9,"Neutro",Series_y_Movies[[#This Row],[Imdb_Score]]&lt;=10,"Promotor")</f>
        <v>Detractor</v>
      </c>
    </row>
    <row r="586" spans="1:17" x14ac:dyDescent="0.3">
      <c r="A586" s="1">
        <v>943</v>
      </c>
      <c r="B586" s="1" t="s">
        <v>0</v>
      </c>
      <c r="C586" s="1" t="s">
        <v>2172</v>
      </c>
      <c r="D586" s="1" t="s">
        <v>1353</v>
      </c>
      <c r="E586" s="1" t="s">
        <v>2169</v>
      </c>
      <c r="F586" s="1" t="s">
        <v>16</v>
      </c>
      <c r="G586" s="3">
        <v>12</v>
      </c>
      <c r="H586" s="3">
        <v>11</v>
      </c>
      <c r="I586" s="3">
        <v>2011</v>
      </c>
      <c r="J586" s="10">
        <v>40859</v>
      </c>
      <c r="K586" s="2" t="s">
        <v>35</v>
      </c>
      <c r="L586" s="2">
        <v>121</v>
      </c>
      <c r="M586" s="1" t="s">
        <v>2173</v>
      </c>
      <c r="N586" s="1" t="s">
        <v>2174</v>
      </c>
      <c r="O586" s="12">
        <v>4.9000000000000004</v>
      </c>
      <c r="P586" s="3">
        <v>64311</v>
      </c>
      <c r="Q586" s="11" t="str" cm="1">
        <f t="array" ref="Q586">_xlfn.IFS(Series_y_Movies[[#This Row],[Imdb_Score]]&lt;7,"Detractor",Series_y_Movies[[#This Row],[Imdb_Score]]&lt;9,"Neutro",Series_y_Movies[[#This Row],[Imdb_Score]]&lt;=10,"Promotor")</f>
        <v>Detractor</v>
      </c>
    </row>
    <row r="587" spans="1:17" x14ac:dyDescent="0.3">
      <c r="A587" s="1">
        <v>945</v>
      </c>
      <c r="B587" s="1" t="s">
        <v>0</v>
      </c>
      <c r="C587" s="1" t="s">
        <v>2175</v>
      </c>
      <c r="D587" s="1" t="s">
        <v>1353</v>
      </c>
      <c r="E587" s="1" t="s">
        <v>2176</v>
      </c>
      <c r="F587" s="1" t="s">
        <v>16</v>
      </c>
      <c r="G587" s="3">
        <v>12</v>
      </c>
      <c r="H587" s="3">
        <v>11</v>
      </c>
      <c r="I587" s="3">
        <v>2011</v>
      </c>
      <c r="J587" s="10">
        <v>40859</v>
      </c>
      <c r="K587" s="2" t="s">
        <v>10</v>
      </c>
      <c r="L587" s="2">
        <v>96</v>
      </c>
      <c r="M587" s="1" t="s">
        <v>66</v>
      </c>
      <c r="N587" s="1" t="s">
        <v>2177</v>
      </c>
      <c r="O587" s="12">
        <v>9.3153329391991857</v>
      </c>
      <c r="P587" s="3">
        <v>144888</v>
      </c>
      <c r="Q587" s="11" t="str" cm="1">
        <f t="array" ref="Q587">_xlfn.IFS(Series_y_Movies[[#This Row],[Imdb_Score]]&lt;7,"Detractor",Series_y_Movies[[#This Row],[Imdb_Score]]&lt;9,"Neutro",Series_y_Movies[[#This Row],[Imdb_Score]]&lt;=10,"Promotor")</f>
        <v>Promotor</v>
      </c>
    </row>
    <row r="588" spans="1:17" x14ac:dyDescent="0.3">
      <c r="A588" s="1">
        <v>946</v>
      </c>
      <c r="B588" s="1" t="s">
        <v>0</v>
      </c>
      <c r="C588" s="1" t="s">
        <v>2178</v>
      </c>
      <c r="D588" s="1" t="s">
        <v>2179</v>
      </c>
      <c r="E588" s="1" t="s">
        <v>2180</v>
      </c>
      <c r="F588" s="1" t="s">
        <v>16</v>
      </c>
      <c r="G588" s="3">
        <v>12</v>
      </c>
      <c r="H588" s="3">
        <v>11</v>
      </c>
      <c r="I588" s="3">
        <v>2011</v>
      </c>
      <c r="J588" s="10">
        <v>40859</v>
      </c>
      <c r="K588" s="2" t="s">
        <v>10</v>
      </c>
      <c r="L588" s="2">
        <v>82</v>
      </c>
      <c r="M588" s="1" t="s">
        <v>17</v>
      </c>
      <c r="N588" s="1" t="s">
        <v>2181</v>
      </c>
      <c r="O588" s="12">
        <v>5.4</v>
      </c>
      <c r="P588" s="3">
        <v>24124</v>
      </c>
      <c r="Q588" s="11" t="str" cm="1">
        <f t="array" ref="Q588">_xlfn.IFS(Series_y_Movies[[#This Row],[Imdb_Score]]&lt;7,"Detractor",Series_y_Movies[[#This Row],[Imdb_Score]]&lt;9,"Neutro",Series_y_Movies[[#This Row],[Imdb_Score]]&lt;=10,"Promotor")</f>
        <v>Detractor</v>
      </c>
    </row>
    <row r="589" spans="1:17" x14ac:dyDescent="0.3">
      <c r="A589" s="1">
        <v>947</v>
      </c>
      <c r="B589" s="1" t="s">
        <v>0</v>
      </c>
      <c r="C589" s="1" t="s">
        <v>2182</v>
      </c>
      <c r="D589" s="1" t="s">
        <v>2017</v>
      </c>
      <c r="E589" s="1" t="s">
        <v>2183</v>
      </c>
      <c r="F589" s="1" t="s">
        <v>16</v>
      </c>
      <c r="G589" s="3">
        <v>12</v>
      </c>
      <c r="H589" s="3">
        <v>11</v>
      </c>
      <c r="I589" s="3">
        <v>2011</v>
      </c>
      <c r="J589" s="10">
        <v>40859</v>
      </c>
      <c r="K589" s="2" t="s">
        <v>10</v>
      </c>
      <c r="L589" s="2">
        <v>90</v>
      </c>
      <c r="M589" s="1" t="s">
        <v>362</v>
      </c>
      <c r="N589" s="1" t="s">
        <v>2184</v>
      </c>
      <c r="O589" s="12">
        <v>4.9000000000000004</v>
      </c>
      <c r="P589" s="3">
        <v>45203</v>
      </c>
      <c r="Q589" s="11" t="str" cm="1">
        <f t="array" ref="Q589">_xlfn.IFS(Series_y_Movies[[#This Row],[Imdb_Score]]&lt;7,"Detractor",Series_y_Movies[[#This Row],[Imdb_Score]]&lt;9,"Neutro",Series_y_Movies[[#This Row],[Imdb_Score]]&lt;=10,"Promotor")</f>
        <v>Detractor</v>
      </c>
    </row>
    <row r="590" spans="1:17" x14ac:dyDescent="0.3">
      <c r="A590" s="1">
        <v>948</v>
      </c>
      <c r="B590" s="1" t="s">
        <v>0</v>
      </c>
      <c r="C590" s="1" t="s">
        <v>2185</v>
      </c>
      <c r="D590" s="1" t="s">
        <v>2186</v>
      </c>
      <c r="E590" s="1" t="s">
        <v>2187</v>
      </c>
      <c r="F590" s="1" t="s">
        <v>874</v>
      </c>
      <c r="G590" s="3">
        <v>12</v>
      </c>
      <c r="H590" s="3">
        <v>11</v>
      </c>
      <c r="I590" s="3">
        <v>2011</v>
      </c>
      <c r="J590" s="10">
        <v>40859</v>
      </c>
      <c r="K590" s="2" t="s">
        <v>10</v>
      </c>
      <c r="L590" s="2">
        <v>94</v>
      </c>
      <c r="M590" s="1" t="s">
        <v>91</v>
      </c>
      <c r="N590" s="1" t="s">
        <v>2188</v>
      </c>
      <c r="O590" s="12">
        <v>6.4</v>
      </c>
      <c r="P590" s="3">
        <v>158503</v>
      </c>
      <c r="Q590" s="11" t="str" cm="1">
        <f t="array" ref="Q590">_xlfn.IFS(Series_y_Movies[[#This Row],[Imdb_Score]]&lt;7,"Detractor",Series_y_Movies[[#This Row],[Imdb_Score]]&lt;9,"Neutro",Series_y_Movies[[#This Row],[Imdb_Score]]&lt;=10,"Promotor")</f>
        <v>Detractor</v>
      </c>
    </row>
    <row r="591" spans="1:17" x14ac:dyDescent="0.3">
      <c r="A591" s="1">
        <v>949</v>
      </c>
      <c r="B591" s="1" t="s">
        <v>0</v>
      </c>
      <c r="C591" s="1" t="s">
        <v>2189</v>
      </c>
      <c r="D591" s="1" t="s">
        <v>2190</v>
      </c>
      <c r="E591" s="1" t="s">
        <v>2191</v>
      </c>
      <c r="F591" s="1" t="s">
        <v>16</v>
      </c>
      <c r="G591" s="3">
        <v>12</v>
      </c>
      <c r="H591" s="3">
        <v>11</v>
      </c>
      <c r="I591" s="3">
        <v>2011</v>
      </c>
      <c r="J591" s="10">
        <v>40859</v>
      </c>
      <c r="K591" s="2" t="s">
        <v>10</v>
      </c>
      <c r="L591" s="2">
        <v>76</v>
      </c>
      <c r="M591" s="1" t="s">
        <v>1488</v>
      </c>
      <c r="N591" s="1" t="s">
        <v>2192</v>
      </c>
      <c r="O591" s="12">
        <v>4.9000000000000004</v>
      </c>
      <c r="P591" s="3">
        <v>15688</v>
      </c>
      <c r="Q591" s="11" t="str" cm="1">
        <f t="array" ref="Q591">_xlfn.IFS(Series_y_Movies[[#This Row],[Imdb_Score]]&lt;7,"Detractor",Series_y_Movies[[#This Row],[Imdb_Score]]&lt;9,"Neutro",Series_y_Movies[[#This Row],[Imdb_Score]]&lt;=10,"Promotor")</f>
        <v>Detractor</v>
      </c>
    </row>
    <row r="592" spans="1:17" x14ac:dyDescent="0.3">
      <c r="A592" s="1">
        <v>950</v>
      </c>
      <c r="B592" s="1" t="s">
        <v>0</v>
      </c>
      <c r="C592" s="1" t="s">
        <v>2193</v>
      </c>
      <c r="D592" s="1" t="s">
        <v>1566</v>
      </c>
      <c r="E592" s="1" t="s">
        <v>2194</v>
      </c>
      <c r="F592" s="1" t="s">
        <v>16</v>
      </c>
      <c r="G592" s="3">
        <v>12</v>
      </c>
      <c r="H592" s="3">
        <v>11</v>
      </c>
      <c r="I592" s="3">
        <v>2011</v>
      </c>
      <c r="J592" s="10">
        <v>40859</v>
      </c>
      <c r="K592" s="2" t="s">
        <v>4</v>
      </c>
      <c r="L592" s="2">
        <v>92</v>
      </c>
      <c r="M592" s="1" t="s">
        <v>518</v>
      </c>
      <c r="N592" s="1" t="s">
        <v>2195</v>
      </c>
      <c r="O592" s="12">
        <v>6.1</v>
      </c>
      <c r="P592" s="3">
        <v>1964</v>
      </c>
      <c r="Q592" s="11" t="str" cm="1">
        <f t="array" ref="Q592">_xlfn.IFS(Series_y_Movies[[#This Row],[Imdb_Score]]&lt;7,"Detractor",Series_y_Movies[[#This Row],[Imdb_Score]]&lt;9,"Neutro",Series_y_Movies[[#This Row],[Imdb_Score]]&lt;=10,"Promotor")</f>
        <v>Detractor</v>
      </c>
    </row>
    <row r="593" spans="1:17" x14ac:dyDescent="0.3">
      <c r="A593" s="1">
        <v>952</v>
      </c>
      <c r="B593" s="1" t="s">
        <v>0</v>
      </c>
      <c r="C593" s="1" t="s">
        <v>2196</v>
      </c>
      <c r="D593" s="1" t="s">
        <v>2197</v>
      </c>
      <c r="E593" s="1" t="s">
        <v>2198</v>
      </c>
      <c r="F593" s="1" t="s">
        <v>16</v>
      </c>
      <c r="G593" s="3">
        <v>12</v>
      </c>
      <c r="H593" s="3">
        <v>11</v>
      </c>
      <c r="I593" s="3">
        <v>2011</v>
      </c>
      <c r="J593" s="10">
        <v>40859</v>
      </c>
      <c r="K593" s="2" t="s">
        <v>4</v>
      </c>
      <c r="L593" s="2">
        <v>92</v>
      </c>
      <c r="M593" s="1" t="s">
        <v>2199</v>
      </c>
      <c r="N593" s="1" t="s">
        <v>2200</v>
      </c>
      <c r="O593" s="12">
        <v>5</v>
      </c>
      <c r="P593" s="3">
        <v>1070</v>
      </c>
      <c r="Q593" s="11" t="str" cm="1">
        <f t="array" ref="Q593">_xlfn.IFS(Series_y_Movies[[#This Row],[Imdb_Score]]&lt;7,"Detractor",Series_y_Movies[[#This Row],[Imdb_Score]]&lt;9,"Neutro",Series_y_Movies[[#This Row],[Imdb_Score]]&lt;=10,"Promotor")</f>
        <v>Detractor</v>
      </c>
    </row>
    <row r="594" spans="1:17" x14ac:dyDescent="0.3">
      <c r="A594" s="1">
        <v>953</v>
      </c>
      <c r="B594" s="1" t="s">
        <v>0</v>
      </c>
      <c r="C594" s="1" t="s">
        <v>2201</v>
      </c>
      <c r="D594" s="1" t="s">
        <v>4896</v>
      </c>
      <c r="E594" s="1" t="s">
        <v>2202</v>
      </c>
      <c r="F594" s="1" t="s">
        <v>16</v>
      </c>
      <c r="G594" s="3">
        <v>12</v>
      </c>
      <c r="H594" s="3">
        <v>11</v>
      </c>
      <c r="I594" s="3">
        <v>2011</v>
      </c>
      <c r="J594" s="10">
        <v>40859</v>
      </c>
      <c r="K594" s="2" t="s">
        <v>22</v>
      </c>
      <c r="L594" s="2">
        <v>44</v>
      </c>
      <c r="M594" s="1" t="s">
        <v>898</v>
      </c>
      <c r="N594" s="1" t="s">
        <v>4773</v>
      </c>
      <c r="O594" s="12">
        <v>9.8990849940751762</v>
      </c>
      <c r="P594" s="3">
        <v>150</v>
      </c>
      <c r="Q594" s="11" t="str" cm="1">
        <f t="array" ref="Q594">_xlfn.IFS(Series_y_Movies[[#This Row],[Imdb_Score]]&lt;7,"Detractor",Series_y_Movies[[#This Row],[Imdb_Score]]&lt;9,"Neutro",Series_y_Movies[[#This Row],[Imdb_Score]]&lt;=10,"Promotor")</f>
        <v>Promotor</v>
      </c>
    </row>
    <row r="595" spans="1:17" x14ac:dyDescent="0.3">
      <c r="A595" s="1">
        <v>954</v>
      </c>
      <c r="B595" s="1" t="s">
        <v>0</v>
      </c>
      <c r="C595" s="1" t="s">
        <v>2203</v>
      </c>
      <c r="D595" s="1" t="s">
        <v>968</v>
      </c>
      <c r="E595" s="1" t="s">
        <v>2204</v>
      </c>
      <c r="F595" s="1" t="s">
        <v>16</v>
      </c>
      <c r="G595" s="3">
        <v>12</v>
      </c>
      <c r="H595" s="3">
        <v>11</v>
      </c>
      <c r="I595" s="3">
        <v>2011</v>
      </c>
      <c r="J595" s="10">
        <v>40859</v>
      </c>
      <c r="K595" s="2" t="s">
        <v>4</v>
      </c>
      <c r="L595" s="2">
        <v>94</v>
      </c>
      <c r="M595" s="1" t="s">
        <v>981</v>
      </c>
      <c r="N595" s="1" t="s">
        <v>2205</v>
      </c>
      <c r="O595" s="12">
        <v>9.7210610492434402</v>
      </c>
      <c r="P595" s="3">
        <v>301832</v>
      </c>
      <c r="Q595" s="11" t="str" cm="1">
        <f t="array" ref="Q595">_xlfn.IFS(Series_y_Movies[[#This Row],[Imdb_Score]]&lt;7,"Detractor",Series_y_Movies[[#This Row],[Imdb_Score]]&lt;9,"Neutro",Series_y_Movies[[#This Row],[Imdb_Score]]&lt;=10,"Promotor")</f>
        <v>Promotor</v>
      </c>
    </row>
    <row r="596" spans="1:17" x14ac:dyDescent="0.3">
      <c r="A596" s="1">
        <v>955</v>
      </c>
      <c r="B596" s="1" t="s">
        <v>0</v>
      </c>
      <c r="C596" s="1" t="s">
        <v>2206</v>
      </c>
      <c r="D596" s="1" t="s">
        <v>1164</v>
      </c>
      <c r="E596" s="1" t="s">
        <v>2207</v>
      </c>
      <c r="F596" s="1" t="s">
        <v>16</v>
      </c>
      <c r="G596" s="3">
        <v>12</v>
      </c>
      <c r="H596" s="3">
        <v>11</v>
      </c>
      <c r="I596" s="3">
        <v>2011</v>
      </c>
      <c r="J596" s="10">
        <v>40859</v>
      </c>
      <c r="K596" s="2" t="s">
        <v>4</v>
      </c>
      <c r="L596" s="2">
        <v>7</v>
      </c>
      <c r="M596" s="1" t="s">
        <v>17</v>
      </c>
      <c r="N596" s="1" t="s">
        <v>4774</v>
      </c>
      <c r="O596" s="12">
        <v>6.5</v>
      </c>
      <c r="P596" s="3">
        <v>1739367</v>
      </c>
      <c r="Q596" s="11" t="str" cm="1">
        <f t="array" ref="Q596">_xlfn.IFS(Series_y_Movies[[#This Row],[Imdb_Score]]&lt;7,"Detractor",Series_y_Movies[[#This Row],[Imdb_Score]]&lt;9,"Neutro",Series_y_Movies[[#This Row],[Imdb_Score]]&lt;=10,"Promotor")</f>
        <v>Detractor</v>
      </c>
    </row>
    <row r="597" spans="1:17" x14ac:dyDescent="0.3">
      <c r="A597" s="1">
        <v>956</v>
      </c>
      <c r="B597" s="1" t="s">
        <v>0</v>
      </c>
      <c r="C597" s="1" t="s">
        <v>2208</v>
      </c>
      <c r="D597" s="1" t="s">
        <v>1164</v>
      </c>
      <c r="E597" s="1" t="s">
        <v>4896</v>
      </c>
      <c r="F597" s="1" t="s">
        <v>16</v>
      </c>
      <c r="G597" s="3">
        <v>12</v>
      </c>
      <c r="H597" s="3">
        <v>11</v>
      </c>
      <c r="I597" s="3">
        <v>2011</v>
      </c>
      <c r="J597" s="10">
        <v>40859</v>
      </c>
      <c r="K597" s="2" t="s">
        <v>4</v>
      </c>
      <c r="L597" s="2">
        <v>8</v>
      </c>
      <c r="M597" s="1" t="s">
        <v>265</v>
      </c>
      <c r="N597" s="1" t="s">
        <v>2209</v>
      </c>
      <c r="O597" s="12">
        <v>5.7</v>
      </c>
      <c r="P597" s="3">
        <v>220052</v>
      </c>
      <c r="Q597" s="11" t="str" cm="1">
        <f t="array" ref="Q597">_xlfn.IFS(Series_y_Movies[[#This Row],[Imdb_Score]]&lt;7,"Detractor",Series_y_Movies[[#This Row],[Imdb_Score]]&lt;9,"Neutro",Series_y_Movies[[#This Row],[Imdb_Score]]&lt;=10,"Promotor")</f>
        <v>Detractor</v>
      </c>
    </row>
    <row r="598" spans="1:17" x14ac:dyDescent="0.3">
      <c r="A598" s="1">
        <v>958</v>
      </c>
      <c r="B598" s="1" t="s">
        <v>0</v>
      </c>
      <c r="C598" s="1" t="s">
        <v>2210</v>
      </c>
      <c r="D598" s="1" t="s">
        <v>2100</v>
      </c>
      <c r="E598" s="1" t="s">
        <v>2211</v>
      </c>
      <c r="F598" s="1" t="s">
        <v>60</v>
      </c>
      <c r="G598" s="3">
        <v>12</v>
      </c>
      <c r="H598" s="3">
        <v>11</v>
      </c>
      <c r="I598" s="3">
        <v>2011</v>
      </c>
      <c r="J598" s="10">
        <v>40859</v>
      </c>
      <c r="K598" s="2" t="s">
        <v>10</v>
      </c>
      <c r="L598" s="2">
        <v>87</v>
      </c>
      <c r="M598" s="1" t="s">
        <v>478</v>
      </c>
      <c r="N598" s="1" t="s">
        <v>4775</v>
      </c>
      <c r="O598" s="12">
        <v>5.5</v>
      </c>
      <c r="P598" s="3">
        <v>11191</v>
      </c>
      <c r="Q598" s="11" t="str" cm="1">
        <f t="array" ref="Q598">_xlfn.IFS(Series_y_Movies[[#This Row],[Imdb_Score]]&lt;7,"Detractor",Series_y_Movies[[#This Row],[Imdb_Score]]&lt;9,"Neutro",Series_y_Movies[[#This Row],[Imdb_Score]]&lt;=10,"Promotor")</f>
        <v>Detractor</v>
      </c>
    </row>
    <row r="599" spans="1:17" x14ac:dyDescent="0.3">
      <c r="A599" s="1">
        <v>959</v>
      </c>
      <c r="B599" s="1" t="s">
        <v>0</v>
      </c>
      <c r="C599" s="1" t="s">
        <v>2212</v>
      </c>
      <c r="D599" s="1" t="s">
        <v>2213</v>
      </c>
      <c r="E599" s="1" t="s">
        <v>15</v>
      </c>
      <c r="F599" s="1" t="s">
        <v>16</v>
      </c>
      <c r="G599" s="3">
        <v>12</v>
      </c>
      <c r="H599" s="3">
        <v>11</v>
      </c>
      <c r="I599" s="3">
        <v>2011</v>
      </c>
      <c r="J599" s="10">
        <v>40859</v>
      </c>
      <c r="K599" s="2" t="s">
        <v>4</v>
      </c>
      <c r="L599" s="2">
        <v>26</v>
      </c>
      <c r="M599" s="1" t="s">
        <v>17</v>
      </c>
      <c r="N599" s="1" t="s">
        <v>4776</v>
      </c>
      <c r="O599" s="12">
        <v>5.9</v>
      </c>
      <c r="P599" s="3">
        <v>3678</v>
      </c>
      <c r="Q599" s="11" t="str" cm="1">
        <f t="array" ref="Q599">_xlfn.IFS(Series_y_Movies[[#This Row],[Imdb_Score]]&lt;7,"Detractor",Series_y_Movies[[#This Row],[Imdb_Score]]&lt;9,"Neutro",Series_y_Movies[[#This Row],[Imdb_Score]]&lt;=10,"Promotor")</f>
        <v>Detractor</v>
      </c>
    </row>
    <row r="600" spans="1:17" x14ac:dyDescent="0.3">
      <c r="A600" s="1">
        <v>960</v>
      </c>
      <c r="B600" s="1" t="s">
        <v>0</v>
      </c>
      <c r="C600" s="1" t="s">
        <v>2214</v>
      </c>
      <c r="D600" s="1" t="s">
        <v>2215</v>
      </c>
      <c r="E600" s="1" t="s">
        <v>2216</v>
      </c>
      <c r="F600" s="1" t="s">
        <v>60</v>
      </c>
      <c r="G600" s="3">
        <v>12</v>
      </c>
      <c r="H600" s="3">
        <v>11</v>
      </c>
      <c r="I600" s="3">
        <v>2011</v>
      </c>
      <c r="J600" s="10">
        <v>40859</v>
      </c>
      <c r="K600" s="2" t="s">
        <v>35</v>
      </c>
      <c r="L600" s="2">
        <v>99</v>
      </c>
      <c r="M600" s="1" t="s">
        <v>278</v>
      </c>
      <c r="N600" s="1" t="s">
        <v>2217</v>
      </c>
      <c r="O600" s="12">
        <v>6</v>
      </c>
      <c r="P600" s="3">
        <v>27846</v>
      </c>
      <c r="Q600" s="11" t="str" cm="1">
        <f t="array" ref="Q600">_xlfn.IFS(Series_y_Movies[[#This Row],[Imdb_Score]]&lt;7,"Detractor",Series_y_Movies[[#This Row],[Imdb_Score]]&lt;9,"Neutro",Series_y_Movies[[#This Row],[Imdb_Score]]&lt;=10,"Promotor")</f>
        <v>Detractor</v>
      </c>
    </row>
    <row r="601" spans="1:17" x14ac:dyDescent="0.3">
      <c r="A601" s="1">
        <v>961</v>
      </c>
      <c r="B601" s="1" t="s">
        <v>0</v>
      </c>
      <c r="C601" s="1" t="s">
        <v>2218</v>
      </c>
      <c r="D601" s="1" t="s">
        <v>2219</v>
      </c>
      <c r="E601" s="1" t="s">
        <v>2220</v>
      </c>
      <c r="F601" s="1" t="s">
        <v>16</v>
      </c>
      <c r="G601" s="3">
        <v>12</v>
      </c>
      <c r="H601" s="3">
        <v>11</v>
      </c>
      <c r="I601" s="3">
        <v>2011</v>
      </c>
      <c r="J601" s="10">
        <v>40859</v>
      </c>
      <c r="K601" s="2" t="s">
        <v>35</v>
      </c>
      <c r="L601" s="2">
        <v>6</v>
      </c>
      <c r="M601" s="1" t="s">
        <v>17</v>
      </c>
      <c r="N601" s="1" t="s">
        <v>4777</v>
      </c>
      <c r="O601" s="12">
        <v>9.3706065395645055</v>
      </c>
      <c r="P601" s="3">
        <v>1417650</v>
      </c>
      <c r="Q601" s="11" t="str" cm="1">
        <f t="array" ref="Q601">_xlfn.IFS(Series_y_Movies[[#This Row],[Imdb_Score]]&lt;7,"Detractor",Series_y_Movies[[#This Row],[Imdb_Score]]&lt;9,"Neutro",Series_y_Movies[[#This Row],[Imdb_Score]]&lt;=10,"Promotor")</f>
        <v>Promotor</v>
      </c>
    </row>
    <row r="602" spans="1:17" x14ac:dyDescent="0.3">
      <c r="A602" s="1">
        <v>962</v>
      </c>
      <c r="B602" s="1" t="s">
        <v>0</v>
      </c>
      <c r="C602" s="1" t="s">
        <v>2221</v>
      </c>
      <c r="D602" s="1" t="s">
        <v>736</v>
      </c>
      <c r="E602" s="1" t="s">
        <v>2222</v>
      </c>
      <c r="F602" s="1" t="s">
        <v>16</v>
      </c>
      <c r="G602" s="3">
        <v>12</v>
      </c>
      <c r="H602" s="3">
        <v>11</v>
      </c>
      <c r="I602" s="3">
        <v>2011</v>
      </c>
      <c r="J602" s="10">
        <v>40859</v>
      </c>
      <c r="K602" s="2" t="s">
        <v>10</v>
      </c>
      <c r="L602" s="2">
        <v>95</v>
      </c>
      <c r="M602" s="1" t="s">
        <v>1703</v>
      </c>
      <c r="N602" s="1" t="s">
        <v>2223</v>
      </c>
      <c r="O602" s="12">
        <v>8.1999999999999993</v>
      </c>
      <c r="P602" s="3">
        <v>725441</v>
      </c>
      <c r="Q602" s="11" t="str" cm="1">
        <f t="array" ref="Q602">_xlfn.IFS(Series_y_Movies[[#This Row],[Imdb_Score]]&lt;7,"Detractor",Series_y_Movies[[#This Row],[Imdb_Score]]&lt;9,"Neutro",Series_y_Movies[[#This Row],[Imdb_Score]]&lt;=10,"Promotor")</f>
        <v>Neutro</v>
      </c>
    </row>
    <row r="603" spans="1:17" x14ac:dyDescent="0.3">
      <c r="A603" s="1">
        <v>963</v>
      </c>
      <c r="B603" s="1" t="s">
        <v>0</v>
      </c>
      <c r="C603" s="1" t="s">
        <v>2224</v>
      </c>
      <c r="D603" s="1" t="s">
        <v>2225</v>
      </c>
      <c r="E603" s="1" t="s">
        <v>2226</v>
      </c>
      <c r="F603" s="1" t="s">
        <v>16</v>
      </c>
      <c r="G603" s="3">
        <v>12</v>
      </c>
      <c r="H603" s="3">
        <v>11</v>
      </c>
      <c r="I603" s="3">
        <v>2011</v>
      </c>
      <c r="J603" s="10">
        <v>40859</v>
      </c>
      <c r="K603" s="2" t="s">
        <v>10</v>
      </c>
      <c r="L603" s="2">
        <v>80</v>
      </c>
      <c r="M603" s="1" t="s">
        <v>91</v>
      </c>
      <c r="N603" s="1" t="s">
        <v>2227</v>
      </c>
      <c r="O603" s="12">
        <v>4.0999999999999996</v>
      </c>
      <c r="P603" s="3">
        <v>49158</v>
      </c>
      <c r="Q603" s="11" t="str" cm="1">
        <f t="array" ref="Q603">_xlfn.IFS(Series_y_Movies[[#This Row],[Imdb_Score]]&lt;7,"Detractor",Series_y_Movies[[#This Row],[Imdb_Score]]&lt;9,"Neutro",Series_y_Movies[[#This Row],[Imdb_Score]]&lt;=10,"Promotor")</f>
        <v>Detractor</v>
      </c>
    </row>
    <row r="604" spans="1:17" x14ac:dyDescent="0.3">
      <c r="A604" s="1">
        <v>964</v>
      </c>
      <c r="B604" s="1" t="s">
        <v>0</v>
      </c>
      <c r="C604" s="1" t="s">
        <v>2228</v>
      </c>
      <c r="D604" s="1" t="s">
        <v>157</v>
      </c>
      <c r="E604" s="1" t="s">
        <v>2229</v>
      </c>
      <c r="F604" s="1" t="s">
        <v>16</v>
      </c>
      <c r="G604" s="3">
        <v>12</v>
      </c>
      <c r="H604" s="3">
        <v>11</v>
      </c>
      <c r="I604" s="3">
        <v>2011</v>
      </c>
      <c r="J604" s="10">
        <v>40859</v>
      </c>
      <c r="K604" s="2" t="s">
        <v>35</v>
      </c>
      <c r="L604" s="2">
        <v>90</v>
      </c>
      <c r="M604" s="1" t="s">
        <v>91</v>
      </c>
      <c r="N604" s="1" t="s">
        <v>2230</v>
      </c>
      <c r="O604" s="12">
        <v>9.5</v>
      </c>
      <c r="P604" s="3">
        <v>1035139</v>
      </c>
      <c r="Q604" s="11" t="str" cm="1">
        <f t="array" ref="Q604">_xlfn.IFS(Series_y_Movies[[#This Row],[Imdb_Score]]&lt;7,"Detractor",Series_y_Movies[[#This Row],[Imdb_Score]]&lt;9,"Neutro",Series_y_Movies[[#This Row],[Imdb_Score]]&lt;=10,"Promotor")</f>
        <v>Promotor</v>
      </c>
    </row>
    <row r="605" spans="1:17" x14ac:dyDescent="0.3">
      <c r="A605" s="1">
        <v>965</v>
      </c>
      <c r="B605" s="1" t="s">
        <v>0</v>
      </c>
      <c r="C605" s="1" t="s">
        <v>2231</v>
      </c>
      <c r="D605" s="1" t="s">
        <v>2232</v>
      </c>
      <c r="E605" s="1" t="s">
        <v>4896</v>
      </c>
      <c r="F605" s="1" t="s">
        <v>16</v>
      </c>
      <c r="G605" s="3">
        <v>12</v>
      </c>
      <c r="H605" s="3">
        <v>11</v>
      </c>
      <c r="I605" s="3">
        <v>2011</v>
      </c>
      <c r="J605" s="10">
        <v>40859</v>
      </c>
      <c r="K605" s="2" t="s">
        <v>22</v>
      </c>
      <c r="L605" s="2">
        <v>82</v>
      </c>
      <c r="M605" s="1" t="s">
        <v>1587</v>
      </c>
      <c r="N605" s="1" t="s">
        <v>2233</v>
      </c>
      <c r="O605" s="12">
        <v>9.5</v>
      </c>
      <c r="P605" s="3">
        <v>79129</v>
      </c>
      <c r="Q605" s="11" t="str" cm="1">
        <f t="array" ref="Q605">_xlfn.IFS(Series_y_Movies[[#This Row],[Imdb_Score]]&lt;7,"Detractor",Series_y_Movies[[#This Row],[Imdb_Score]]&lt;9,"Neutro",Series_y_Movies[[#This Row],[Imdb_Score]]&lt;=10,"Promotor")</f>
        <v>Promotor</v>
      </c>
    </row>
    <row r="606" spans="1:17" x14ac:dyDescent="0.3">
      <c r="A606" s="1">
        <v>966</v>
      </c>
      <c r="B606" s="1" t="s">
        <v>0</v>
      </c>
      <c r="C606" s="1" t="s">
        <v>2234</v>
      </c>
      <c r="D606" s="1" t="s">
        <v>2235</v>
      </c>
      <c r="E606" s="1" t="s">
        <v>2236</v>
      </c>
      <c r="F606" s="1" t="s">
        <v>2237</v>
      </c>
      <c r="G606" s="3">
        <v>12</v>
      </c>
      <c r="H606" s="3">
        <v>11</v>
      </c>
      <c r="I606" s="3">
        <v>2011</v>
      </c>
      <c r="J606" s="10">
        <v>40859</v>
      </c>
      <c r="K606" s="2" t="s">
        <v>22</v>
      </c>
      <c r="L606" s="2">
        <v>94</v>
      </c>
      <c r="M606" s="1" t="s">
        <v>1587</v>
      </c>
      <c r="N606" s="1" t="s">
        <v>2238</v>
      </c>
      <c r="O606" s="12">
        <v>9.6875267055478957</v>
      </c>
      <c r="P606" s="3">
        <v>502</v>
      </c>
      <c r="Q606" s="11" t="str" cm="1">
        <f t="array" ref="Q606">_xlfn.IFS(Series_y_Movies[[#This Row],[Imdb_Score]]&lt;7,"Detractor",Series_y_Movies[[#This Row],[Imdb_Score]]&lt;9,"Neutro",Series_y_Movies[[#This Row],[Imdb_Score]]&lt;=10,"Promotor")</f>
        <v>Promotor</v>
      </c>
    </row>
    <row r="607" spans="1:17" x14ac:dyDescent="0.3">
      <c r="A607" s="1">
        <v>967</v>
      </c>
      <c r="B607" s="1" t="s">
        <v>0</v>
      </c>
      <c r="C607" s="1" t="s">
        <v>2239</v>
      </c>
      <c r="D607" s="1" t="s">
        <v>1473</v>
      </c>
      <c r="E607" s="1" t="s">
        <v>2240</v>
      </c>
      <c r="F607" s="1" t="s">
        <v>16</v>
      </c>
      <c r="G607" s="3">
        <v>12</v>
      </c>
      <c r="H607" s="3">
        <v>11</v>
      </c>
      <c r="I607" s="3">
        <v>2011</v>
      </c>
      <c r="J607" s="10">
        <v>40859</v>
      </c>
      <c r="K607" s="2" t="s">
        <v>10</v>
      </c>
      <c r="L607" s="2">
        <v>105</v>
      </c>
      <c r="M607" s="1" t="s">
        <v>2241</v>
      </c>
      <c r="N607" s="1" t="s">
        <v>2242</v>
      </c>
      <c r="O607" s="12">
        <v>9.5188872049331046</v>
      </c>
      <c r="P607" s="3">
        <v>72572</v>
      </c>
      <c r="Q607" s="11" t="str" cm="1">
        <f t="array" ref="Q607">_xlfn.IFS(Series_y_Movies[[#This Row],[Imdb_Score]]&lt;7,"Detractor",Series_y_Movies[[#This Row],[Imdb_Score]]&lt;9,"Neutro",Series_y_Movies[[#This Row],[Imdb_Score]]&lt;=10,"Promotor")</f>
        <v>Promotor</v>
      </c>
    </row>
    <row r="608" spans="1:17" x14ac:dyDescent="0.3">
      <c r="A608" s="1">
        <v>968</v>
      </c>
      <c r="B608" s="1" t="s">
        <v>0</v>
      </c>
      <c r="C608" s="1" t="s">
        <v>2243</v>
      </c>
      <c r="D608" s="1" t="s">
        <v>968</v>
      </c>
      <c r="E608" s="1" t="s">
        <v>4778</v>
      </c>
      <c r="F608" s="1" t="s">
        <v>16</v>
      </c>
      <c r="G608" s="3">
        <v>12</v>
      </c>
      <c r="H608" s="3">
        <v>11</v>
      </c>
      <c r="I608" s="3">
        <v>2011</v>
      </c>
      <c r="J608" s="10">
        <v>40859</v>
      </c>
      <c r="K608" s="2" t="s">
        <v>4</v>
      </c>
      <c r="L608" s="2">
        <v>79</v>
      </c>
      <c r="M608" s="1" t="s">
        <v>2244</v>
      </c>
      <c r="N608" s="1" t="s">
        <v>2245</v>
      </c>
      <c r="O608" s="12">
        <v>5.9</v>
      </c>
      <c r="P608" s="3">
        <v>3422</v>
      </c>
      <c r="Q608" s="11" t="str" cm="1">
        <f t="array" ref="Q608">_xlfn.IFS(Series_y_Movies[[#This Row],[Imdb_Score]]&lt;7,"Detractor",Series_y_Movies[[#This Row],[Imdb_Score]]&lt;9,"Neutro",Series_y_Movies[[#This Row],[Imdb_Score]]&lt;=10,"Promotor")</f>
        <v>Detractor</v>
      </c>
    </row>
    <row r="609" spans="1:17" x14ac:dyDescent="0.3">
      <c r="A609" s="1">
        <v>971</v>
      </c>
      <c r="B609" s="1" t="s">
        <v>0</v>
      </c>
      <c r="C609" s="1" t="s">
        <v>2246</v>
      </c>
      <c r="D609" s="1" t="s">
        <v>2247</v>
      </c>
      <c r="E609" s="1" t="s">
        <v>2248</v>
      </c>
      <c r="F609" s="1" t="s">
        <v>16</v>
      </c>
      <c r="G609" s="3">
        <v>12</v>
      </c>
      <c r="H609" s="3">
        <v>11</v>
      </c>
      <c r="I609" s="3">
        <v>2011</v>
      </c>
      <c r="J609" s="10">
        <v>40859</v>
      </c>
      <c r="K609" s="2" t="s">
        <v>10</v>
      </c>
      <c r="L609" s="2">
        <v>109</v>
      </c>
      <c r="M609" s="1" t="s">
        <v>557</v>
      </c>
      <c r="N609" s="1" t="s">
        <v>2249</v>
      </c>
      <c r="O609" s="12">
        <v>6.6</v>
      </c>
      <c r="P609" s="3">
        <v>8908</v>
      </c>
      <c r="Q609" s="11" t="str" cm="1">
        <f t="array" ref="Q609">_xlfn.IFS(Series_y_Movies[[#This Row],[Imdb_Score]]&lt;7,"Detractor",Series_y_Movies[[#This Row],[Imdb_Score]]&lt;9,"Neutro",Series_y_Movies[[#This Row],[Imdb_Score]]&lt;=10,"Promotor")</f>
        <v>Detractor</v>
      </c>
    </row>
    <row r="610" spans="1:17" x14ac:dyDescent="0.3">
      <c r="A610" s="1">
        <v>972</v>
      </c>
      <c r="B610" s="1" t="s">
        <v>0</v>
      </c>
      <c r="C610" s="1" t="s">
        <v>2250</v>
      </c>
      <c r="D610" s="1" t="s">
        <v>2251</v>
      </c>
      <c r="E610" s="1" t="s">
        <v>2252</v>
      </c>
      <c r="F610" s="1" t="s">
        <v>16</v>
      </c>
      <c r="G610" s="3">
        <v>12</v>
      </c>
      <c r="H610" s="3">
        <v>11</v>
      </c>
      <c r="I610" s="3">
        <v>2011</v>
      </c>
      <c r="J610" s="10">
        <v>40859</v>
      </c>
      <c r="K610" s="2" t="s">
        <v>28</v>
      </c>
      <c r="L610" s="2">
        <v>113</v>
      </c>
      <c r="M610" s="1" t="s">
        <v>62</v>
      </c>
      <c r="N610" s="1" t="s">
        <v>2253</v>
      </c>
      <c r="O610" s="12">
        <v>5.8</v>
      </c>
      <c r="P610" s="3">
        <v>59947</v>
      </c>
      <c r="Q610" s="11" t="str" cm="1">
        <f t="array" ref="Q610">_xlfn.IFS(Series_y_Movies[[#This Row],[Imdb_Score]]&lt;7,"Detractor",Series_y_Movies[[#This Row],[Imdb_Score]]&lt;9,"Neutro",Series_y_Movies[[#This Row],[Imdb_Score]]&lt;=10,"Promotor")</f>
        <v>Detractor</v>
      </c>
    </row>
    <row r="611" spans="1:17" x14ac:dyDescent="0.3">
      <c r="A611" s="1">
        <v>973</v>
      </c>
      <c r="B611" s="1" t="s">
        <v>0</v>
      </c>
      <c r="C611" s="1" t="s">
        <v>2254</v>
      </c>
      <c r="D611" s="1" t="s">
        <v>1018</v>
      </c>
      <c r="E611" s="1" t="s">
        <v>2255</v>
      </c>
      <c r="F611" s="1" t="s">
        <v>16</v>
      </c>
      <c r="G611" s="3">
        <v>12</v>
      </c>
      <c r="H611" s="3">
        <v>11</v>
      </c>
      <c r="I611" s="3">
        <v>2011</v>
      </c>
      <c r="J611" s="10">
        <v>40859</v>
      </c>
      <c r="K611" s="2" t="s">
        <v>35</v>
      </c>
      <c r="L611" s="2">
        <v>6</v>
      </c>
      <c r="M611" s="1" t="s">
        <v>17</v>
      </c>
      <c r="N611" s="1" t="s">
        <v>2256</v>
      </c>
      <c r="O611" s="12">
        <v>9.1999999999999993</v>
      </c>
      <c r="P611" s="3">
        <v>993298</v>
      </c>
      <c r="Q611" s="11" t="str" cm="1">
        <f t="array" ref="Q611">_xlfn.IFS(Series_y_Movies[[#This Row],[Imdb_Score]]&lt;7,"Detractor",Series_y_Movies[[#This Row],[Imdb_Score]]&lt;9,"Neutro",Series_y_Movies[[#This Row],[Imdb_Score]]&lt;=10,"Promotor")</f>
        <v>Promotor</v>
      </c>
    </row>
    <row r="612" spans="1:17" x14ac:dyDescent="0.3">
      <c r="A612" s="1">
        <v>974</v>
      </c>
      <c r="B612" s="1" t="s">
        <v>0</v>
      </c>
      <c r="C612" s="1" t="s">
        <v>2257</v>
      </c>
      <c r="D612" s="1" t="s">
        <v>2258</v>
      </c>
      <c r="E612" s="1" t="s">
        <v>2259</v>
      </c>
      <c r="F612" s="1" t="s">
        <v>556</v>
      </c>
      <c r="G612" s="3">
        <v>12</v>
      </c>
      <c r="H612" s="3">
        <v>11</v>
      </c>
      <c r="I612" s="3">
        <v>2011</v>
      </c>
      <c r="J612" s="10">
        <v>40859</v>
      </c>
      <c r="K612" s="2" t="s">
        <v>10</v>
      </c>
      <c r="L612" s="2">
        <v>81</v>
      </c>
      <c r="M612" s="1" t="s">
        <v>492</v>
      </c>
      <c r="N612" s="1" t="s">
        <v>2260</v>
      </c>
      <c r="O612" s="12">
        <v>9.6031966432532805</v>
      </c>
      <c r="P612" s="3">
        <v>69891</v>
      </c>
      <c r="Q612" s="11" t="str" cm="1">
        <f t="array" ref="Q612">_xlfn.IFS(Series_y_Movies[[#This Row],[Imdb_Score]]&lt;7,"Detractor",Series_y_Movies[[#This Row],[Imdb_Score]]&lt;9,"Neutro",Series_y_Movies[[#This Row],[Imdb_Score]]&lt;=10,"Promotor")</f>
        <v>Promotor</v>
      </c>
    </row>
    <row r="613" spans="1:17" x14ac:dyDescent="0.3">
      <c r="A613" s="1">
        <v>975</v>
      </c>
      <c r="B613" s="1" t="s">
        <v>0</v>
      </c>
      <c r="C613" s="1" t="s">
        <v>2261</v>
      </c>
      <c r="D613" s="1" t="s">
        <v>2262</v>
      </c>
      <c r="E613" s="1" t="s">
        <v>1179</v>
      </c>
      <c r="F613" s="1" t="s">
        <v>16</v>
      </c>
      <c r="G613" s="3">
        <v>12</v>
      </c>
      <c r="H613" s="3">
        <v>11</v>
      </c>
      <c r="I613" s="3">
        <v>2012</v>
      </c>
      <c r="J613" s="10">
        <v>41225</v>
      </c>
      <c r="K613" s="2" t="s">
        <v>10</v>
      </c>
      <c r="L613" s="2">
        <v>90</v>
      </c>
      <c r="M613" s="1" t="s">
        <v>397</v>
      </c>
      <c r="N613" s="1" t="s">
        <v>4779</v>
      </c>
      <c r="O613" s="12">
        <v>8.6307843523909646</v>
      </c>
      <c r="P613" s="3">
        <v>5280</v>
      </c>
      <c r="Q613" s="11" t="str" cm="1">
        <f t="array" ref="Q613">_xlfn.IFS(Series_y_Movies[[#This Row],[Imdb_Score]]&lt;7,"Detractor",Series_y_Movies[[#This Row],[Imdb_Score]]&lt;9,"Neutro",Series_y_Movies[[#This Row],[Imdb_Score]]&lt;=10,"Promotor")</f>
        <v>Neutro</v>
      </c>
    </row>
    <row r="614" spans="1:17" x14ac:dyDescent="0.3">
      <c r="A614" s="1">
        <v>977</v>
      </c>
      <c r="B614" s="1" t="s">
        <v>0</v>
      </c>
      <c r="C614" s="1" t="s">
        <v>2263</v>
      </c>
      <c r="D614" s="1" t="s">
        <v>4896</v>
      </c>
      <c r="E614" s="1" t="s">
        <v>2264</v>
      </c>
      <c r="F614" s="1" t="s">
        <v>4896</v>
      </c>
      <c r="G614" s="3">
        <v>12</v>
      </c>
      <c r="H614" s="3">
        <v>11</v>
      </c>
      <c r="I614" s="3">
        <v>2012</v>
      </c>
      <c r="J614" s="10">
        <v>41225</v>
      </c>
      <c r="K614" s="2" t="s">
        <v>31</v>
      </c>
      <c r="L614" s="2">
        <v>45</v>
      </c>
      <c r="M614" s="1" t="s">
        <v>2265</v>
      </c>
      <c r="N614" s="1" t="s">
        <v>2266</v>
      </c>
      <c r="O614" s="12">
        <v>9.3098649852367377</v>
      </c>
      <c r="P614" s="3">
        <v>609105</v>
      </c>
      <c r="Q614" s="11" t="str" cm="1">
        <f t="array" ref="Q614">_xlfn.IFS(Series_y_Movies[[#This Row],[Imdb_Score]]&lt;7,"Detractor",Series_y_Movies[[#This Row],[Imdb_Score]]&lt;9,"Neutro",Series_y_Movies[[#This Row],[Imdb_Score]]&lt;=10,"Promotor")</f>
        <v>Promotor</v>
      </c>
    </row>
    <row r="615" spans="1:17" x14ac:dyDescent="0.3">
      <c r="A615" s="1">
        <v>978</v>
      </c>
      <c r="B615" s="1" t="s">
        <v>0</v>
      </c>
      <c r="C615" s="1" t="s">
        <v>2267</v>
      </c>
      <c r="D615" s="1" t="s">
        <v>2268</v>
      </c>
      <c r="E615" s="1" t="s">
        <v>2269</v>
      </c>
      <c r="F615" s="1" t="s">
        <v>16</v>
      </c>
      <c r="G615" s="3">
        <v>12</v>
      </c>
      <c r="H615" s="3">
        <v>11</v>
      </c>
      <c r="I615" s="3">
        <v>2012</v>
      </c>
      <c r="J615" s="10">
        <v>41225</v>
      </c>
      <c r="K615" s="2" t="s">
        <v>4</v>
      </c>
      <c r="L615" s="2">
        <v>93</v>
      </c>
      <c r="M615" s="1" t="s">
        <v>1592</v>
      </c>
      <c r="N615" s="1" t="s">
        <v>2270</v>
      </c>
      <c r="O615" s="12">
        <v>5.4</v>
      </c>
      <c r="P615" s="3">
        <v>2272</v>
      </c>
      <c r="Q615" s="11" t="str" cm="1">
        <f t="array" ref="Q615">_xlfn.IFS(Series_y_Movies[[#This Row],[Imdb_Score]]&lt;7,"Detractor",Series_y_Movies[[#This Row],[Imdb_Score]]&lt;9,"Neutro",Series_y_Movies[[#This Row],[Imdb_Score]]&lt;=10,"Promotor")</f>
        <v>Detractor</v>
      </c>
    </row>
    <row r="616" spans="1:17" x14ac:dyDescent="0.3">
      <c r="A616" s="1">
        <v>979</v>
      </c>
      <c r="B616" s="1" t="s">
        <v>0</v>
      </c>
      <c r="C616" s="1" t="s">
        <v>2271</v>
      </c>
      <c r="D616" s="1" t="s">
        <v>2272</v>
      </c>
      <c r="E616" s="1" t="s">
        <v>2273</v>
      </c>
      <c r="F616" s="1" t="s">
        <v>16</v>
      </c>
      <c r="G616" s="3">
        <v>12</v>
      </c>
      <c r="H616" s="3">
        <v>11</v>
      </c>
      <c r="I616" s="3">
        <v>2012</v>
      </c>
      <c r="J616" s="10">
        <v>41225</v>
      </c>
      <c r="K616" s="2" t="s">
        <v>4</v>
      </c>
      <c r="L616" s="2">
        <v>92</v>
      </c>
      <c r="M616" s="1" t="s">
        <v>1592</v>
      </c>
      <c r="N616" s="1" t="s">
        <v>2274</v>
      </c>
      <c r="O616" s="12">
        <v>6.2</v>
      </c>
      <c r="P616" s="3">
        <v>5704</v>
      </c>
      <c r="Q616" s="11" t="str" cm="1">
        <f t="array" ref="Q616">_xlfn.IFS(Series_y_Movies[[#This Row],[Imdb_Score]]&lt;7,"Detractor",Series_y_Movies[[#This Row],[Imdb_Score]]&lt;9,"Neutro",Series_y_Movies[[#This Row],[Imdb_Score]]&lt;=10,"Promotor")</f>
        <v>Detractor</v>
      </c>
    </row>
    <row r="617" spans="1:17" x14ac:dyDescent="0.3">
      <c r="A617" s="1">
        <v>980</v>
      </c>
      <c r="B617" s="1" t="s">
        <v>0</v>
      </c>
      <c r="C617" s="1" t="s">
        <v>2275</v>
      </c>
      <c r="D617" s="1" t="s">
        <v>2132</v>
      </c>
      <c r="E617" s="1" t="s">
        <v>2276</v>
      </c>
      <c r="F617" s="1" t="s">
        <v>16</v>
      </c>
      <c r="G617" s="3">
        <v>12</v>
      </c>
      <c r="H617" s="3">
        <v>11</v>
      </c>
      <c r="I617" s="3">
        <v>2012</v>
      </c>
      <c r="J617" s="10">
        <v>41225</v>
      </c>
      <c r="K617" s="2" t="s">
        <v>35</v>
      </c>
      <c r="L617" s="2">
        <v>89</v>
      </c>
      <c r="M617" s="1" t="s">
        <v>2134</v>
      </c>
      <c r="N617" s="1" t="s">
        <v>2277</v>
      </c>
      <c r="O617" s="12">
        <v>1.6</v>
      </c>
      <c r="P617" s="3">
        <v>17507</v>
      </c>
      <c r="Q617" s="11" t="str" cm="1">
        <f t="array" ref="Q617">_xlfn.IFS(Series_y_Movies[[#This Row],[Imdb_Score]]&lt;7,"Detractor",Series_y_Movies[[#This Row],[Imdb_Score]]&lt;9,"Neutro",Series_y_Movies[[#This Row],[Imdb_Score]]&lt;=10,"Promotor")</f>
        <v>Detractor</v>
      </c>
    </row>
    <row r="618" spans="1:17" x14ac:dyDescent="0.3">
      <c r="A618" s="1">
        <v>981</v>
      </c>
      <c r="B618" s="1" t="s">
        <v>0</v>
      </c>
      <c r="C618" s="1" t="s">
        <v>2278</v>
      </c>
      <c r="D618" s="1" t="s">
        <v>4896</v>
      </c>
      <c r="E618" s="1" t="s">
        <v>2279</v>
      </c>
      <c r="F618" s="1" t="s">
        <v>16</v>
      </c>
      <c r="G618" s="3">
        <v>12</v>
      </c>
      <c r="H618" s="3">
        <v>11</v>
      </c>
      <c r="I618" s="3">
        <v>2012</v>
      </c>
      <c r="J618" s="10">
        <v>41225</v>
      </c>
      <c r="K618" s="2" t="s">
        <v>4</v>
      </c>
      <c r="L618" s="2">
        <v>47</v>
      </c>
      <c r="M618" s="1" t="s">
        <v>1587</v>
      </c>
      <c r="N618" s="1" t="s">
        <v>2280</v>
      </c>
      <c r="O618" s="12">
        <v>5.9</v>
      </c>
      <c r="P618" s="3">
        <v>1292855</v>
      </c>
      <c r="Q618" s="11" t="str" cm="1">
        <f t="array" ref="Q618">_xlfn.IFS(Series_y_Movies[[#This Row],[Imdb_Score]]&lt;7,"Detractor",Series_y_Movies[[#This Row],[Imdb_Score]]&lt;9,"Neutro",Series_y_Movies[[#This Row],[Imdb_Score]]&lt;=10,"Promotor")</f>
        <v>Detractor</v>
      </c>
    </row>
    <row r="619" spans="1:17" x14ac:dyDescent="0.3">
      <c r="A619" s="1">
        <v>982</v>
      </c>
      <c r="B619" s="1" t="s">
        <v>0</v>
      </c>
      <c r="C619" s="1" t="s">
        <v>2281</v>
      </c>
      <c r="D619" s="1" t="s">
        <v>2282</v>
      </c>
      <c r="E619" s="1" t="s">
        <v>2283</v>
      </c>
      <c r="F619" s="1" t="s">
        <v>16</v>
      </c>
      <c r="G619" s="3">
        <v>12</v>
      </c>
      <c r="H619" s="3">
        <v>11</v>
      </c>
      <c r="I619" s="3">
        <v>2012</v>
      </c>
      <c r="J619" s="10">
        <v>41225</v>
      </c>
      <c r="K619" s="2" t="s">
        <v>35</v>
      </c>
      <c r="L619" s="2">
        <v>130</v>
      </c>
      <c r="M619" s="1" t="s">
        <v>321</v>
      </c>
      <c r="N619" s="1" t="s">
        <v>2284</v>
      </c>
      <c r="O619" s="12">
        <v>8.1283087914394336</v>
      </c>
      <c r="P619" s="3">
        <v>1697508</v>
      </c>
      <c r="Q619" s="11" t="str" cm="1">
        <f t="array" ref="Q619">_xlfn.IFS(Series_y_Movies[[#This Row],[Imdb_Score]]&lt;7,"Detractor",Series_y_Movies[[#This Row],[Imdb_Score]]&lt;9,"Neutro",Series_y_Movies[[#This Row],[Imdb_Score]]&lt;=10,"Promotor")</f>
        <v>Neutro</v>
      </c>
    </row>
    <row r="620" spans="1:17" x14ac:dyDescent="0.3">
      <c r="A620" s="1">
        <v>983</v>
      </c>
      <c r="B620" s="1" t="s">
        <v>0</v>
      </c>
      <c r="C620" s="1" t="s">
        <v>2285</v>
      </c>
      <c r="D620" s="1" t="s">
        <v>968</v>
      </c>
      <c r="E620" s="1" t="s">
        <v>2286</v>
      </c>
      <c r="F620" s="1" t="s">
        <v>16</v>
      </c>
      <c r="G620" s="3">
        <v>12</v>
      </c>
      <c r="H620" s="3">
        <v>11</v>
      </c>
      <c r="I620" s="3">
        <v>2012</v>
      </c>
      <c r="J620" s="10">
        <v>41225</v>
      </c>
      <c r="K620" s="2" t="s">
        <v>4</v>
      </c>
      <c r="L620" s="2">
        <v>86</v>
      </c>
      <c r="M620" s="1" t="s">
        <v>2287</v>
      </c>
      <c r="N620" s="1" t="s">
        <v>2288</v>
      </c>
      <c r="O620" s="12">
        <v>5.4</v>
      </c>
      <c r="P620" s="3">
        <v>7993</v>
      </c>
      <c r="Q620" s="11" t="str" cm="1">
        <f t="array" ref="Q620">_xlfn.IFS(Series_y_Movies[[#This Row],[Imdb_Score]]&lt;7,"Detractor",Series_y_Movies[[#This Row],[Imdb_Score]]&lt;9,"Neutro",Series_y_Movies[[#This Row],[Imdb_Score]]&lt;=10,"Promotor")</f>
        <v>Detractor</v>
      </c>
    </row>
    <row r="621" spans="1:17" x14ac:dyDescent="0.3">
      <c r="A621" s="1">
        <v>984</v>
      </c>
      <c r="B621" s="1" t="s">
        <v>0</v>
      </c>
      <c r="C621" s="1" t="s">
        <v>2289</v>
      </c>
      <c r="D621" s="1" t="s">
        <v>2290</v>
      </c>
      <c r="E621" s="1" t="s">
        <v>2291</v>
      </c>
      <c r="F621" s="1" t="s">
        <v>2292</v>
      </c>
      <c r="G621" s="3">
        <v>12</v>
      </c>
      <c r="H621" s="3">
        <v>11</v>
      </c>
      <c r="I621" s="3">
        <v>2012</v>
      </c>
      <c r="J621" s="10">
        <v>41225</v>
      </c>
      <c r="K621" s="2" t="s">
        <v>4</v>
      </c>
      <c r="L621" s="2">
        <v>93</v>
      </c>
      <c r="M621" s="1" t="s">
        <v>2293</v>
      </c>
      <c r="N621" s="1" t="s">
        <v>2294</v>
      </c>
      <c r="O621" s="12">
        <v>6</v>
      </c>
      <c r="P621" s="3">
        <v>1943</v>
      </c>
      <c r="Q621" s="11" t="str" cm="1">
        <f t="array" ref="Q621">_xlfn.IFS(Series_y_Movies[[#This Row],[Imdb_Score]]&lt;7,"Detractor",Series_y_Movies[[#This Row],[Imdb_Score]]&lt;9,"Neutro",Series_y_Movies[[#This Row],[Imdb_Score]]&lt;=10,"Promotor")</f>
        <v>Detractor</v>
      </c>
    </row>
    <row r="622" spans="1:17" x14ac:dyDescent="0.3">
      <c r="A622" s="1">
        <v>985</v>
      </c>
      <c r="B622" s="1" t="s">
        <v>0</v>
      </c>
      <c r="C622" s="1" t="s">
        <v>2295</v>
      </c>
      <c r="D622" s="1" t="s">
        <v>2296</v>
      </c>
      <c r="E622" s="1" t="s">
        <v>2297</v>
      </c>
      <c r="F622" s="1" t="s">
        <v>2163</v>
      </c>
      <c r="G622" s="3">
        <v>12</v>
      </c>
      <c r="H622" s="3">
        <v>11</v>
      </c>
      <c r="I622" s="3">
        <v>2012</v>
      </c>
      <c r="J622" s="10">
        <v>41225</v>
      </c>
      <c r="K622" s="2" t="s">
        <v>10</v>
      </c>
      <c r="L622" s="2">
        <v>105</v>
      </c>
      <c r="M622" s="1" t="s">
        <v>86</v>
      </c>
      <c r="N622" s="1" t="s">
        <v>2298</v>
      </c>
      <c r="O622" s="12">
        <v>5.2</v>
      </c>
      <c r="P622" s="3">
        <v>24985</v>
      </c>
      <c r="Q622" s="11" t="str" cm="1">
        <f t="array" ref="Q622">_xlfn.IFS(Series_y_Movies[[#This Row],[Imdb_Score]]&lt;7,"Detractor",Series_y_Movies[[#This Row],[Imdb_Score]]&lt;9,"Neutro",Series_y_Movies[[#This Row],[Imdb_Score]]&lt;=10,"Promotor")</f>
        <v>Detractor</v>
      </c>
    </row>
    <row r="623" spans="1:17" x14ac:dyDescent="0.3">
      <c r="A623" s="1">
        <v>986</v>
      </c>
      <c r="B623" s="1" t="s">
        <v>0</v>
      </c>
      <c r="C623" s="1" t="s">
        <v>2299</v>
      </c>
      <c r="D623" s="1" t="s">
        <v>1166</v>
      </c>
      <c r="E623" s="1" t="s">
        <v>1167</v>
      </c>
      <c r="F623" s="1" t="s">
        <v>16</v>
      </c>
      <c r="G623" s="3">
        <v>12</v>
      </c>
      <c r="H623" s="3">
        <v>11</v>
      </c>
      <c r="I623" s="3">
        <v>2012</v>
      </c>
      <c r="J623" s="10">
        <v>41225</v>
      </c>
      <c r="K623" s="2" t="s">
        <v>22</v>
      </c>
      <c r="L623" s="2">
        <v>70</v>
      </c>
      <c r="M623" s="1" t="s">
        <v>898</v>
      </c>
      <c r="N623" s="1" t="s">
        <v>2300</v>
      </c>
      <c r="O623" s="12">
        <v>8.7768000886362998</v>
      </c>
      <c r="P623" s="3">
        <v>378</v>
      </c>
      <c r="Q623" s="11" t="str" cm="1">
        <f t="array" ref="Q623">_xlfn.IFS(Series_y_Movies[[#This Row],[Imdb_Score]]&lt;7,"Detractor",Series_y_Movies[[#This Row],[Imdb_Score]]&lt;9,"Neutro",Series_y_Movies[[#This Row],[Imdb_Score]]&lt;=10,"Promotor")</f>
        <v>Neutro</v>
      </c>
    </row>
    <row r="624" spans="1:17" x14ac:dyDescent="0.3">
      <c r="A624" s="1">
        <v>987</v>
      </c>
      <c r="B624" s="1" t="s">
        <v>0</v>
      </c>
      <c r="C624" s="1" t="s">
        <v>2301</v>
      </c>
      <c r="D624" s="1" t="s">
        <v>2302</v>
      </c>
      <c r="E624" s="1" t="s">
        <v>2303</v>
      </c>
      <c r="F624" s="1" t="s">
        <v>16</v>
      </c>
      <c r="G624" s="3">
        <v>12</v>
      </c>
      <c r="H624" s="3">
        <v>11</v>
      </c>
      <c r="I624" s="3">
        <v>2012</v>
      </c>
      <c r="J624" s="10">
        <v>41225</v>
      </c>
      <c r="K624" s="2" t="s">
        <v>10</v>
      </c>
      <c r="L624" s="2">
        <v>94</v>
      </c>
      <c r="M624" s="1" t="s">
        <v>91</v>
      </c>
      <c r="N624" s="1" t="s">
        <v>2304</v>
      </c>
      <c r="O624" s="12">
        <v>3.1</v>
      </c>
      <c r="P624" s="3">
        <v>24795</v>
      </c>
      <c r="Q624" s="11" t="str" cm="1">
        <f t="array" ref="Q624">_xlfn.IFS(Series_y_Movies[[#This Row],[Imdb_Score]]&lt;7,"Detractor",Series_y_Movies[[#This Row],[Imdb_Score]]&lt;9,"Neutro",Series_y_Movies[[#This Row],[Imdb_Score]]&lt;=10,"Promotor")</f>
        <v>Detractor</v>
      </c>
    </row>
    <row r="625" spans="1:17" x14ac:dyDescent="0.3">
      <c r="A625" s="1">
        <v>989</v>
      </c>
      <c r="B625" s="1" t="s">
        <v>0</v>
      </c>
      <c r="C625" s="1" t="s">
        <v>2305</v>
      </c>
      <c r="D625" s="1" t="s">
        <v>2306</v>
      </c>
      <c r="E625" s="1" t="s">
        <v>2307</v>
      </c>
      <c r="F625" s="1" t="s">
        <v>16</v>
      </c>
      <c r="G625" s="3">
        <v>12</v>
      </c>
      <c r="H625" s="3">
        <v>11</v>
      </c>
      <c r="I625" s="3">
        <v>2012</v>
      </c>
      <c r="J625" s="10">
        <v>41225</v>
      </c>
      <c r="K625" s="2" t="s">
        <v>4</v>
      </c>
      <c r="L625" s="2">
        <v>88</v>
      </c>
      <c r="M625" s="1" t="s">
        <v>478</v>
      </c>
      <c r="N625" s="1" t="s">
        <v>2308</v>
      </c>
      <c r="O625" s="12">
        <v>9.3163610549342355</v>
      </c>
      <c r="P625" s="3">
        <v>29286</v>
      </c>
      <c r="Q625" s="11" t="str" cm="1">
        <f t="array" ref="Q625">_xlfn.IFS(Series_y_Movies[[#This Row],[Imdb_Score]]&lt;7,"Detractor",Series_y_Movies[[#This Row],[Imdb_Score]]&lt;9,"Neutro",Series_y_Movies[[#This Row],[Imdb_Score]]&lt;=10,"Promotor")</f>
        <v>Promotor</v>
      </c>
    </row>
    <row r="626" spans="1:17" x14ac:dyDescent="0.3">
      <c r="A626" s="1">
        <v>990</v>
      </c>
      <c r="B626" s="1" t="s">
        <v>0</v>
      </c>
      <c r="C626" s="1" t="s">
        <v>2309</v>
      </c>
      <c r="D626" s="1" t="s">
        <v>521</v>
      </c>
      <c r="E626" s="1" t="s">
        <v>2310</v>
      </c>
      <c r="F626" s="1" t="s">
        <v>16</v>
      </c>
      <c r="G626" s="3">
        <v>12</v>
      </c>
      <c r="H626" s="3">
        <v>11</v>
      </c>
      <c r="I626" s="3">
        <v>2012</v>
      </c>
      <c r="J626" s="10">
        <v>41225</v>
      </c>
      <c r="K626" s="2" t="s">
        <v>4</v>
      </c>
      <c r="L626" s="2">
        <v>70</v>
      </c>
      <c r="M626" s="1" t="s">
        <v>1100</v>
      </c>
      <c r="N626" s="1" t="s">
        <v>2311</v>
      </c>
      <c r="O626" s="12">
        <v>9.1999999999999993</v>
      </c>
      <c r="P626" s="3">
        <v>642579</v>
      </c>
      <c r="Q626" s="11" t="str" cm="1">
        <f t="array" ref="Q626">_xlfn.IFS(Series_y_Movies[[#This Row],[Imdb_Score]]&lt;7,"Detractor",Series_y_Movies[[#This Row],[Imdb_Score]]&lt;9,"Neutro",Series_y_Movies[[#This Row],[Imdb_Score]]&lt;=10,"Promotor")</f>
        <v>Promotor</v>
      </c>
    </row>
    <row r="627" spans="1:17" x14ac:dyDescent="0.3">
      <c r="A627" s="1">
        <v>991</v>
      </c>
      <c r="B627" s="1" t="s">
        <v>0</v>
      </c>
      <c r="C627" s="1" t="s">
        <v>2312</v>
      </c>
      <c r="D627" s="1" t="s">
        <v>4896</v>
      </c>
      <c r="E627" s="1" t="s">
        <v>425</v>
      </c>
      <c r="F627" s="1" t="s">
        <v>4896</v>
      </c>
      <c r="G627" s="3">
        <v>12</v>
      </c>
      <c r="H627" s="3">
        <v>11</v>
      </c>
      <c r="I627" s="3">
        <v>2012</v>
      </c>
      <c r="J627" s="10">
        <v>41225</v>
      </c>
      <c r="K627" s="2" t="s">
        <v>22</v>
      </c>
      <c r="L627" s="2">
        <v>44</v>
      </c>
      <c r="M627" s="1" t="s">
        <v>297</v>
      </c>
      <c r="N627" s="1" t="s">
        <v>2313</v>
      </c>
      <c r="O627" s="12">
        <v>9.1999999999999993</v>
      </c>
      <c r="P627" s="3">
        <v>94353</v>
      </c>
      <c r="Q627" s="11" t="str" cm="1">
        <f t="array" ref="Q627">_xlfn.IFS(Series_y_Movies[[#This Row],[Imdb_Score]]&lt;7,"Detractor",Series_y_Movies[[#This Row],[Imdb_Score]]&lt;9,"Neutro",Series_y_Movies[[#This Row],[Imdb_Score]]&lt;=10,"Promotor")</f>
        <v>Promotor</v>
      </c>
    </row>
    <row r="628" spans="1:17" x14ac:dyDescent="0.3">
      <c r="A628" s="1">
        <v>992</v>
      </c>
      <c r="B628" s="1" t="s">
        <v>0</v>
      </c>
      <c r="C628" s="1" t="s">
        <v>2314</v>
      </c>
      <c r="D628" s="1" t="s">
        <v>4896</v>
      </c>
      <c r="E628" s="1" t="s">
        <v>2315</v>
      </c>
      <c r="F628" s="1" t="s">
        <v>16</v>
      </c>
      <c r="G628" s="3">
        <v>12</v>
      </c>
      <c r="H628" s="3">
        <v>11</v>
      </c>
      <c r="I628" s="3">
        <v>2012</v>
      </c>
      <c r="J628" s="10">
        <v>41225</v>
      </c>
      <c r="K628" s="2" t="s">
        <v>22</v>
      </c>
      <c r="L628" s="2">
        <v>94</v>
      </c>
      <c r="M628" s="1" t="s">
        <v>898</v>
      </c>
      <c r="N628" s="1" t="s">
        <v>2316</v>
      </c>
      <c r="O628" s="12">
        <v>8.4350243319283482</v>
      </c>
      <c r="P628" s="3">
        <v>216</v>
      </c>
      <c r="Q628" s="11" t="str" cm="1">
        <f t="array" ref="Q628">_xlfn.IFS(Series_y_Movies[[#This Row],[Imdb_Score]]&lt;7,"Detractor",Series_y_Movies[[#This Row],[Imdb_Score]]&lt;9,"Neutro",Series_y_Movies[[#This Row],[Imdb_Score]]&lt;=10,"Promotor")</f>
        <v>Neutro</v>
      </c>
    </row>
    <row r="629" spans="1:17" x14ac:dyDescent="0.3">
      <c r="A629" s="1">
        <v>994</v>
      </c>
      <c r="B629" s="1" t="s">
        <v>0</v>
      </c>
      <c r="C629" s="1" t="s">
        <v>2317</v>
      </c>
      <c r="D629" s="1" t="s">
        <v>2318</v>
      </c>
      <c r="E629" s="1" t="s">
        <v>4896</v>
      </c>
      <c r="F629" s="1" t="s">
        <v>16</v>
      </c>
      <c r="G629" s="3">
        <v>12</v>
      </c>
      <c r="H629" s="3">
        <v>11</v>
      </c>
      <c r="I629" s="3">
        <v>2012</v>
      </c>
      <c r="J629" s="10">
        <v>41225</v>
      </c>
      <c r="K629" s="2" t="s">
        <v>10</v>
      </c>
      <c r="L629" s="2">
        <v>9</v>
      </c>
      <c r="M629" s="1" t="s">
        <v>388</v>
      </c>
      <c r="N629" s="1" t="s">
        <v>2319</v>
      </c>
      <c r="O629" s="12">
        <v>5.8</v>
      </c>
      <c r="P629" s="3">
        <v>1897924</v>
      </c>
      <c r="Q629" s="11" t="str" cm="1">
        <f t="array" ref="Q629">_xlfn.IFS(Series_y_Movies[[#This Row],[Imdb_Score]]&lt;7,"Detractor",Series_y_Movies[[#This Row],[Imdb_Score]]&lt;9,"Neutro",Series_y_Movies[[#This Row],[Imdb_Score]]&lt;=10,"Promotor")</f>
        <v>Detractor</v>
      </c>
    </row>
    <row r="630" spans="1:17" x14ac:dyDescent="0.3">
      <c r="A630" s="1">
        <v>995</v>
      </c>
      <c r="B630" s="1" t="s">
        <v>0</v>
      </c>
      <c r="C630" s="1" t="s">
        <v>2320</v>
      </c>
      <c r="D630" s="1" t="s">
        <v>1391</v>
      </c>
      <c r="E630" s="1" t="s">
        <v>4896</v>
      </c>
      <c r="F630" s="1" t="s">
        <v>4896</v>
      </c>
      <c r="G630" s="3">
        <v>12</v>
      </c>
      <c r="H630" s="3">
        <v>11</v>
      </c>
      <c r="I630" s="3">
        <v>2012</v>
      </c>
      <c r="J630" s="10">
        <v>41225</v>
      </c>
      <c r="K630" s="2" t="s">
        <v>35</v>
      </c>
      <c r="L630" s="2">
        <v>4</v>
      </c>
      <c r="M630" s="1" t="s">
        <v>1698</v>
      </c>
      <c r="N630" s="1" t="s">
        <v>2321</v>
      </c>
      <c r="O630" s="12">
        <v>5.6</v>
      </c>
      <c r="P630" s="3">
        <v>1422177</v>
      </c>
      <c r="Q630" s="11" t="str" cm="1">
        <f t="array" ref="Q630">_xlfn.IFS(Series_y_Movies[[#This Row],[Imdb_Score]]&lt;7,"Detractor",Series_y_Movies[[#This Row],[Imdb_Score]]&lt;9,"Neutro",Series_y_Movies[[#This Row],[Imdb_Score]]&lt;=10,"Promotor")</f>
        <v>Detractor</v>
      </c>
    </row>
    <row r="631" spans="1:17" x14ac:dyDescent="0.3">
      <c r="A631" s="1">
        <v>996</v>
      </c>
      <c r="B631" s="1" t="s">
        <v>0</v>
      </c>
      <c r="C631" s="1" t="s">
        <v>2322</v>
      </c>
      <c r="D631" s="1" t="s">
        <v>2323</v>
      </c>
      <c r="E631" s="1" t="s">
        <v>2324</v>
      </c>
      <c r="F631" s="1" t="s">
        <v>16</v>
      </c>
      <c r="G631" s="3">
        <v>12</v>
      </c>
      <c r="H631" s="3">
        <v>11</v>
      </c>
      <c r="I631" s="3">
        <v>2012</v>
      </c>
      <c r="J631" s="10">
        <v>41225</v>
      </c>
      <c r="K631" s="2" t="s">
        <v>35</v>
      </c>
      <c r="L631" s="2">
        <v>78</v>
      </c>
      <c r="M631" s="1" t="s">
        <v>134</v>
      </c>
      <c r="N631" s="1" t="s">
        <v>2325</v>
      </c>
      <c r="O631" s="12">
        <v>5.9</v>
      </c>
      <c r="P631" s="3">
        <v>1142069</v>
      </c>
      <c r="Q631" s="11" t="str" cm="1">
        <f t="array" ref="Q631">_xlfn.IFS(Series_y_Movies[[#This Row],[Imdb_Score]]&lt;7,"Detractor",Series_y_Movies[[#This Row],[Imdb_Score]]&lt;9,"Neutro",Series_y_Movies[[#This Row],[Imdb_Score]]&lt;=10,"Promotor")</f>
        <v>Detractor</v>
      </c>
    </row>
    <row r="632" spans="1:17" x14ac:dyDescent="0.3">
      <c r="A632" s="1">
        <v>997</v>
      </c>
      <c r="B632" s="1" t="s">
        <v>0</v>
      </c>
      <c r="C632" s="1" t="s">
        <v>2326</v>
      </c>
      <c r="D632" s="1" t="s">
        <v>485</v>
      </c>
      <c r="E632" s="1" t="s">
        <v>2327</v>
      </c>
      <c r="F632" s="1" t="s">
        <v>16</v>
      </c>
      <c r="G632" s="3">
        <v>12</v>
      </c>
      <c r="H632" s="3">
        <v>11</v>
      </c>
      <c r="I632" s="3">
        <v>2012</v>
      </c>
      <c r="J632" s="10">
        <v>41225</v>
      </c>
      <c r="K632" s="2" t="s">
        <v>35</v>
      </c>
      <c r="L632" s="2">
        <v>7</v>
      </c>
      <c r="M632" s="1" t="s">
        <v>1703</v>
      </c>
      <c r="N632" s="1" t="s">
        <v>2328</v>
      </c>
      <c r="O632" s="12">
        <v>9</v>
      </c>
      <c r="P632" s="3">
        <v>1641169</v>
      </c>
      <c r="Q632" s="11" t="str" cm="1">
        <f t="array" ref="Q632">_xlfn.IFS(Series_y_Movies[[#This Row],[Imdb_Score]]&lt;7,"Detractor",Series_y_Movies[[#This Row],[Imdb_Score]]&lt;9,"Neutro",Series_y_Movies[[#This Row],[Imdb_Score]]&lt;=10,"Promotor")</f>
        <v>Promotor</v>
      </c>
    </row>
    <row r="633" spans="1:17" x14ac:dyDescent="0.3">
      <c r="A633" s="1">
        <v>999</v>
      </c>
      <c r="B633" s="1" t="s">
        <v>0</v>
      </c>
      <c r="C633" s="1" t="s">
        <v>2329</v>
      </c>
      <c r="D633" s="1" t="s">
        <v>2330</v>
      </c>
      <c r="E633" s="1" t="s">
        <v>4780</v>
      </c>
      <c r="F633" s="1" t="s">
        <v>16</v>
      </c>
      <c r="G633" s="3">
        <v>12</v>
      </c>
      <c r="H633" s="3">
        <v>11</v>
      </c>
      <c r="I633" s="3">
        <v>2012</v>
      </c>
      <c r="J633" s="10">
        <v>41225</v>
      </c>
      <c r="K633" s="2" t="s">
        <v>10</v>
      </c>
      <c r="L633" s="2">
        <v>111</v>
      </c>
      <c r="M633" s="1" t="s">
        <v>91</v>
      </c>
      <c r="N633" s="1" t="s">
        <v>2331</v>
      </c>
      <c r="O633" s="12">
        <v>8.5387244997048093</v>
      </c>
      <c r="P633" s="3">
        <v>139544</v>
      </c>
      <c r="Q633" s="11" t="str" cm="1">
        <f t="array" ref="Q633">_xlfn.IFS(Series_y_Movies[[#This Row],[Imdb_Score]]&lt;7,"Detractor",Series_y_Movies[[#This Row],[Imdb_Score]]&lt;9,"Neutro",Series_y_Movies[[#This Row],[Imdb_Score]]&lt;=10,"Promotor")</f>
        <v>Neutro</v>
      </c>
    </row>
    <row r="634" spans="1:17" x14ac:dyDescent="0.3">
      <c r="A634" s="1">
        <v>1000</v>
      </c>
      <c r="B634" s="1" t="s">
        <v>0</v>
      </c>
      <c r="C634" s="1" t="s">
        <v>2332</v>
      </c>
      <c r="D634" s="1" t="s">
        <v>2333</v>
      </c>
      <c r="E634" s="1" t="s">
        <v>2334</v>
      </c>
      <c r="F634" s="1" t="s">
        <v>16</v>
      </c>
      <c r="G634" s="3">
        <v>12</v>
      </c>
      <c r="H634" s="3">
        <v>11</v>
      </c>
      <c r="I634" s="3">
        <v>2012</v>
      </c>
      <c r="J634" s="10">
        <v>41225</v>
      </c>
      <c r="K634" s="2" t="s">
        <v>35</v>
      </c>
      <c r="L634" s="2">
        <v>9</v>
      </c>
      <c r="M634" s="1" t="s">
        <v>2335</v>
      </c>
      <c r="N634" s="1" t="s">
        <v>2336</v>
      </c>
      <c r="O634" s="12">
        <v>8.8664368686383206</v>
      </c>
      <c r="P634" s="3">
        <v>799445</v>
      </c>
      <c r="Q634" s="11" t="str" cm="1">
        <f t="array" ref="Q634">_xlfn.IFS(Series_y_Movies[[#This Row],[Imdb_Score]]&lt;7,"Detractor",Series_y_Movies[[#This Row],[Imdb_Score]]&lt;9,"Neutro",Series_y_Movies[[#This Row],[Imdb_Score]]&lt;=10,"Promotor")</f>
        <v>Neutro</v>
      </c>
    </row>
    <row r="635" spans="1:17" x14ac:dyDescent="0.3">
      <c r="A635" s="1">
        <v>1008</v>
      </c>
      <c r="B635" s="1" t="s">
        <v>0</v>
      </c>
      <c r="C635" s="1" t="s">
        <v>2337</v>
      </c>
      <c r="D635" s="1" t="s">
        <v>2338</v>
      </c>
      <c r="E635" s="1" t="s">
        <v>2339</v>
      </c>
      <c r="F635" s="1" t="s">
        <v>16</v>
      </c>
      <c r="G635" s="3">
        <v>12</v>
      </c>
      <c r="H635" s="3">
        <v>11</v>
      </c>
      <c r="I635" s="3">
        <v>2012</v>
      </c>
      <c r="J635" s="10">
        <v>41225</v>
      </c>
      <c r="K635" s="2" t="s">
        <v>186</v>
      </c>
      <c r="L635" s="2">
        <v>24</v>
      </c>
      <c r="M635" s="1" t="s">
        <v>81</v>
      </c>
      <c r="N635" s="1" t="s">
        <v>2340</v>
      </c>
      <c r="O635" s="12">
        <v>8.5</v>
      </c>
      <c r="P635" s="3">
        <v>610589</v>
      </c>
      <c r="Q635" s="11" t="str" cm="1">
        <f t="array" ref="Q635">_xlfn.IFS(Series_y_Movies[[#This Row],[Imdb_Score]]&lt;7,"Detractor",Series_y_Movies[[#This Row],[Imdb_Score]]&lt;9,"Neutro",Series_y_Movies[[#This Row],[Imdb_Score]]&lt;=10,"Promotor")</f>
        <v>Neutro</v>
      </c>
    </row>
    <row r="636" spans="1:17" x14ac:dyDescent="0.3">
      <c r="A636" s="1">
        <v>1009</v>
      </c>
      <c r="B636" s="1" t="s">
        <v>0</v>
      </c>
      <c r="C636" s="1" t="s">
        <v>2341</v>
      </c>
      <c r="D636" s="1" t="s">
        <v>2338</v>
      </c>
      <c r="E636" s="1" t="s">
        <v>2339</v>
      </c>
      <c r="F636" s="1" t="s">
        <v>2342</v>
      </c>
      <c r="G636" s="3">
        <v>12</v>
      </c>
      <c r="H636" s="3">
        <v>11</v>
      </c>
      <c r="I636" s="3">
        <v>2012</v>
      </c>
      <c r="J636" s="10">
        <v>41225</v>
      </c>
      <c r="K636" s="2" t="s">
        <v>186</v>
      </c>
      <c r="L636" s="2">
        <v>24</v>
      </c>
      <c r="M636" s="1" t="s">
        <v>81</v>
      </c>
      <c r="N636" s="1" t="s">
        <v>2343</v>
      </c>
      <c r="O636" s="12">
        <v>5.3</v>
      </c>
      <c r="P636" s="3">
        <v>880799</v>
      </c>
      <c r="Q636" s="11" t="str" cm="1">
        <f t="array" ref="Q636">_xlfn.IFS(Series_y_Movies[[#This Row],[Imdb_Score]]&lt;7,"Detractor",Series_y_Movies[[#This Row],[Imdb_Score]]&lt;9,"Neutro",Series_y_Movies[[#This Row],[Imdb_Score]]&lt;=10,"Promotor")</f>
        <v>Detractor</v>
      </c>
    </row>
    <row r="637" spans="1:17" x14ac:dyDescent="0.3">
      <c r="A637" s="1">
        <v>1010</v>
      </c>
      <c r="B637" s="1" t="s">
        <v>0</v>
      </c>
      <c r="C637" s="1" t="s">
        <v>4781</v>
      </c>
      <c r="D637" s="1" t="s">
        <v>2338</v>
      </c>
      <c r="E637" s="1" t="s">
        <v>2339</v>
      </c>
      <c r="F637" s="1" t="s">
        <v>16</v>
      </c>
      <c r="G637" s="3">
        <v>12</v>
      </c>
      <c r="H637" s="3">
        <v>11</v>
      </c>
      <c r="I637" s="3">
        <v>2012</v>
      </c>
      <c r="J637" s="10">
        <v>41225</v>
      </c>
      <c r="K637" s="2" t="s">
        <v>186</v>
      </c>
      <c r="L637" s="2">
        <v>24</v>
      </c>
      <c r="M637" s="1" t="s">
        <v>81</v>
      </c>
      <c r="N637" s="1" t="s">
        <v>2344</v>
      </c>
      <c r="O637" s="12">
        <v>5.9</v>
      </c>
      <c r="P637" s="3">
        <v>1131745</v>
      </c>
      <c r="Q637" s="11" t="str" cm="1">
        <f t="array" ref="Q637">_xlfn.IFS(Series_y_Movies[[#This Row],[Imdb_Score]]&lt;7,"Detractor",Series_y_Movies[[#This Row],[Imdb_Score]]&lt;9,"Neutro",Series_y_Movies[[#This Row],[Imdb_Score]]&lt;=10,"Promotor")</f>
        <v>Detractor</v>
      </c>
    </row>
    <row r="638" spans="1:17" x14ac:dyDescent="0.3">
      <c r="A638" s="1">
        <v>1011</v>
      </c>
      <c r="B638" s="1" t="s">
        <v>0</v>
      </c>
      <c r="C638" s="1" t="s">
        <v>4782</v>
      </c>
      <c r="D638" s="1" t="s">
        <v>2338</v>
      </c>
      <c r="E638" s="1" t="s">
        <v>2345</v>
      </c>
      <c r="F638" s="1" t="s">
        <v>16</v>
      </c>
      <c r="G638" s="3">
        <v>12</v>
      </c>
      <c r="H638" s="3">
        <v>11</v>
      </c>
      <c r="I638" s="3">
        <v>2012</v>
      </c>
      <c r="J638" s="10">
        <v>41225</v>
      </c>
      <c r="K638" s="2" t="s">
        <v>186</v>
      </c>
      <c r="L638" s="2">
        <v>24</v>
      </c>
      <c r="M638" s="1" t="s">
        <v>81</v>
      </c>
      <c r="N638" s="1" t="s">
        <v>2346</v>
      </c>
      <c r="O638" s="12">
        <v>8.3000000000000007</v>
      </c>
      <c r="P638" s="3">
        <v>1903630</v>
      </c>
      <c r="Q638" s="11" t="str" cm="1">
        <f t="array" ref="Q638">_xlfn.IFS(Series_y_Movies[[#This Row],[Imdb_Score]]&lt;7,"Detractor",Series_y_Movies[[#This Row],[Imdb_Score]]&lt;9,"Neutro",Series_y_Movies[[#This Row],[Imdb_Score]]&lt;=10,"Promotor")</f>
        <v>Neutro</v>
      </c>
    </row>
    <row r="639" spans="1:17" x14ac:dyDescent="0.3">
      <c r="A639" s="1">
        <v>1012</v>
      </c>
      <c r="B639" s="1" t="s">
        <v>0</v>
      </c>
      <c r="C639" s="1" t="s">
        <v>4783</v>
      </c>
      <c r="D639" s="1" t="s">
        <v>2338</v>
      </c>
      <c r="E639" s="1" t="s">
        <v>2347</v>
      </c>
      <c r="F639" s="1" t="s">
        <v>16</v>
      </c>
      <c r="G639" s="3">
        <v>12</v>
      </c>
      <c r="H639" s="3">
        <v>11</v>
      </c>
      <c r="I639" s="3">
        <v>2012</v>
      </c>
      <c r="J639" s="10">
        <v>41225</v>
      </c>
      <c r="K639" s="2" t="s">
        <v>186</v>
      </c>
      <c r="L639" s="2">
        <v>24</v>
      </c>
      <c r="M639" s="1" t="s">
        <v>81</v>
      </c>
      <c r="N639" s="1" t="s">
        <v>2348</v>
      </c>
      <c r="O639" s="12">
        <v>8.9217405060554018</v>
      </c>
      <c r="P639" s="3">
        <v>1687603</v>
      </c>
      <c r="Q639" s="11" t="str" cm="1">
        <f t="array" ref="Q639">_xlfn.IFS(Series_y_Movies[[#This Row],[Imdb_Score]]&lt;7,"Detractor",Series_y_Movies[[#This Row],[Imdb_Score]]&lt;9,"Neutro",Series_y_Movies[[#This Row],[Imdb_Score]]&lt;=10,"Promotor")</f>
        <v>Neutro</v>
      </c>
    </row>
    <row r="640" spans="1:17" x14ac:dyDescent="0.3">
      <c r="A640" s="1">
        <v>1013</v>
      </c>
      <c r="B640" s="1" t="s">
        <v>0</v>
      </c>
      <c r="C640" s="1" t="s">
        <v>2349</v>
      </c>
      <c r="D640" s="1" t="s">
        <v>2350</v>
      </c>
      <c r="E640" s="1" t="s">
        <v>2351</v>
      </c>
      <c r="F640" s="1" t="s">
        <v>16</v>
      </c>
      <c r="G640" s="3">
        <v>12</v>
      </c>
      <c r="H640" s="3">
        <v>11</v>
      </c>
      <c r="I640" s="3">
        <v>2012</v>
      </c>
      <c r="J640" s="10">
        <v>41225</v>
      </c>
      <c r="K640" s="2" t="s">
        <v>4</v>
      </c>
      <c r="L640" s="2">
        <v>110</v>
      </c>
      <c r="M640" s="1" t="s">
        <v>808</v>
      </c>
      <c r="N640" s="1" t="s">
        <v>2352</v>
      </c>
      <c r="O640" s="12">
        <v>9.1450954812666438</v>
      </c>
      <c r="P640" s="3">
        <v>18758</v>
      </c>
      <c r="Q640" s="11" t="str" cm="1">
        <f t="array" ref="Q640">_xlfn.IFS(Series_y_Movies[[#This Row],[Imdb_Score]]&lt;7,"Detractor",Series_y_Movies[[#This Row],[Imdb_Score]]&lt;9,"Neutro",Series_y_Movies[[#This Row],[Imdb_Score]]&lt;=10,"Promotor")</f>
        <v>Promotor</v>
      </c>
    </row>
    <row r="641" spans="1:17" x14ac:dyDescent="0.3">
      <c r="A641" s="1">
        <v>1014</v>
      </c>
      <c r="B641" s="1" t="s">
        <v>0</v>
      </c>
      <c r="C641" s="1" t="s">
        <v>2353</v>
      </c>
      <c r="D641" s="1" t="s">
        <v>1653</v>
      </c>
      <c r="E641" s="1" t="s">
        <v>4896</v>
      </c>
      <c r="F641" s="1" t="s">
        <v>16</v>
      </c>
      <c r="G641" s="3">
        <v>12</v>
      </c>
      <c r="H641" s="3">
        <v>11</v>
      </c>
      <c r="I641" s="3">
        <v>2012</v>
      </c>
      <c r="J641" s="10">
        <v>41225</v>
      </c>
      <c r="K641" s="2" t="s">
        <v>186</v>
      </c>
      <c r="L641" s="2">
        <v>8</v>
      </c>
      <c r="M641" s="1" t="s">
        <v>1698</v>
      </c>
      <c r="N641" s="1" t="s">
        <v>2354</v>
      </c>
      <c r="O641" s="12">
        <v>9</v>
      </c>
      <c r="P641" s="3">
        <v>761021</v>
      </c>
      <c r="Q641" s="11" t="str" cm="1">
        <f t="array" ref="Q641">_xlfn.IFS(Series_y_Movies[[#This Row],[Imdb_Score]]&lt;7,"Detractor",Series_y_Movies[[#This Row],[Imdb_Score]]&lt;9,"Neutro",Series_y_Movies[[#This Row],[Imdb_Score]]&lt;=10,"Promotor")</f>
        <v>Promotor</v>
      </c>
    </row>
    <row r="642" spans="1:17" x14ac:dyDescent="0.3">
      <c r="A642" s="1">
        <v>1015</v>
      </c>
      <c r="B642" s="1" t="s">
        <v>0</v>
      </c>
      <c r="C642" s="1" t="s">
        <v>2355</v>
      </c>
      <c r="D642" s="1" t="s">
        <v>2356</v>
      </c>
      <c r="E642" s="1" t="s">
        <v>2357</v>
      </c>
      <c r="F642" s="1" t="s">
        <v>16</v>
      </c>
      <c r="G642" s="3">
        <v>12</v>
      </c>
      <c r="H642" s="3">
        <v>11</v>
      </c>
      <c r="I642" s="3">
        <v>2013</v>
      </c>
      <c r="J642" s="10">
        <v>41590</v>
      </c>
      <c r="K642" s="2" t="s">
        <v>35</v>
      </c>
      <c r="L642" s="2">
        <v>76</v>
      </c>
      <c r="M642" s="1" t="s">
        <v>81</v>
      </c>
      <c r="N642" s="1" t="s">
        <v>2358</v>
      </c>
      <c r="O642" s="12">
        <v>8.5557366432351838</v>
      </c>
      <c r="P642" s="3">
        <v>602251</v>
      </c>
      <c r="Q642" s="11" t="str" cm="1">
        <f t="array" ref="Q642">_xlfn.IFS(Series_y_Movies[[#This Row],[Imdb_Score]]&lt;7,"Detractor",Series_y_Movies[[#This Row],[Imdb_Score]]&lt;9,"Neutro",Series_y_Movies[[#This Row],[Imdb_Score]]&lt;=10,"Promotor")</f>
        <v>Neutro</v>
      </c>
    </row>
    <row r="643" spans="1:17" x14ac:dyDescent="0.3">
      <c r="A643" s="1">
        <v>1016</v>
      </c>
      <c r="B643" s="1" t="s">
        <v>0</v>
      </c>
      <c r="C643" s="1" t="s">
        <v>2359</v>
      </c>
      <c r="D643" s="1" t="s">
        <v>968</v>
      </c>
      <c r="E643" s="1" t="s">
        <v>4784</v>
      </c>
      <c r="F643" s="1" t="s">
        <v>16</v>
      </c>
      <c r="G643" s="3">
        <v>12</v>
      </c>
      <c r="H643" s="3">
        <v>11</v>
      </c>
      <c r="I643" s="3">
        <v>2013</v>
      </c>
      <c r="J643" s="10">
        <v>41590</v>
      </c>
      <c r="K643" s="2" t="s">
        <v>4</v>
      </c>
      <c r="L643" s="2">
        <v>103</v>
      </c>
      <c r="M643" s="1" t="s">
        <v>808</v>
      </c>
      <c r="N643" s="1" t="s">
        <v>2360</v>
      </c>
      <c r="O643" s="12">
        <v>6.5</v>
      </c>
      <c r="P643" s="3">
        <v>3562</v>
      </c>
      <c r="Q643" s="11" t="str" cm="1">
        <f t="array" ref="Q643">_xlfn.IFS(Series_y_Movies[[#This Row],[Imdb_Score]]&lt;7,"Detractor",Series_y_Movies[[#This Row],[Imdb_Score]]&lt;9,"Neutro",Series_y_Movies[[#This Row],[Imdb_Score]]&lt;=10,"Promotor")</f>
        <v>Detractor</v>
      </c>
    </row>
    <row r="644" spans="1:17" x14ac:dyDescent="0.3">
      <c r="A644" s="1">
        <v>1017</v>
      </c>
      <c r="B644" s="1" t="s">
        <v>0</v>
      </c>
      <c r="C644" s="1" t="s">
        <v>2361</v>
      </c>
      <c r="D644" s="1" t="s">
        <v>2247</v>
      </c>
      <c r="E644" s="1" t="s">
        <v>2362</v>
      </c>
      <c r="F644" s="1" t="s">
        <v>16</v>
      </c>
      <c r="G644" s="3">
        <v>12</v>
      </c>
      <c r="H644" s="3">
        <v>11</v>
      </c>
      <c r="I644" s="3">
        <v>2013</v>
      </c>
      <c r="J644" s="10">
        <v>41590</v>
      </c>
      <c r="K644" s="2" t="s">
        <v>4</v>
      </c>
      <c r="L644" s="2">
        <v>85</v>
      </c>
      <c r="M644" s="1" t="s">
        <v>2199</v>
      </c>
      <c r="N644" s="1" t="s">
        <v>2363</v>
      </c>
      <c r="O644" s="12">
        <v>4.9000000000000004</v>
      </c>
      <c r="P644" s="3">
        <v>1421</v>
      </c>
      <c r="Q644" s="11" t="str" cm="1">
        <f t="array" ref="Q644">_xlfn.IFS(Series_y_Movies[[#This Row],[Imdb_Score]]&lt;7,"Detractor",Series_y_Movies[[#This Row],[Imdb_Score]]&lt;9,"Neutro",Series_y_Movies[[#This Row],[Imdb_Score]]&lt;=10,"Promotor")</f>
        <v>Detractor</v>
      </c>
    </row>
    <row r="645" spans="1:17" x14ac:dyDescent="0.3">
      <c r="A645" s="1">
        <v>1018</v>
      </c>
      <c r="B645" s="1" t="s">
        <v>0</v>
      </c>
      <c r="C645" s="1" t="s">
        <v>2364</v>
      </c>
      <c r="D645" s="1" t="s">
        <v>2365</v>
      </c>
      <c r="E645" s="1" t="s">
        <v>2366</v>
      </c>
      <c r="F645" s="1" t="s">
        <v>16</v>
      </c>
      <c r="G645" s="3">
        <v>12</v>
      </c>
      <c r="H645" s="3">
        <v>11</v>
      </c>
      <c r="I645" s="3">
        <v>2013</v>
      </c>
      <c r="J645" s="10">
        <v>41590</v>
      </c>
      <c r="K645" s="2" t="s">
        <v>10</v>
      </c>
      <c r="L645" s="2">
        <v>92</v>
      </c>
      <c r="M645" s="1" t="s">
        <v>1676</v>
      </c>
      <c r="N645" s="1" t="s">
        <v>2367</v>
      </c>
      <c r="O645" s="12">
        <v>5.6</v>
      </c>
      <c r="P645" s="3">
        <v>6215</v>
      </c>
      <c r="Q645" s="11" t="str" cm="1">
        <f t="array" ref="Q645">_xlfn.IFS(Series_y_Movies[[#This Row],[Imdb_Score]]&lt;7,"Detractor",Series_y_Movies[[#This Row],[Imdb_Score]]&lt;9,"Neutro",Series_y_Movies[[#This Row],[Imdb_Score]]&lt;=10,"Promotor")</f>
        <v>Detractor</v>
      </c>
    </row>
    <row r="646" spans="1:17" x14ac:dyDescent="0.3">
      <c r="A646" s="1">
        <v>1019</v>
      </c>
      <c r="B646" s="1" t="s">
        <v>0</v>
      </c>
      <c r="C646" s="1" t="s">
        <v>2368</v>
      </c>
      <c r="D646" s="1" t="s">
        <v>2369</v>
      </c>
      <c r="E646" s="1" t="s">
        <v>2370</v>
      </c>
      <c r="F646" s="1" t="s">
        <v>16</v>
      </c>
      <c r="G646" s="3">
        <v>12</v>
      </c>
      <c r="H646" s="3">
        <v>11</v>
      </c>
      <c r="I646" s="3">
        <v>2013</v>
      </c>
      <c r="J646" s="10">
        <v>41590</v>
      </c>
      <c r="K646" s="2" t="s">
        <v>31</v>
      </c>
      <c r="L646" s="2">
        <v>82</v>
      </c>
      <c r="M646" s="1" t="s">
        <v>1343</v>
      </c>
      <c r="N646" s="1" t="s">
        <v>2371</v>
      </c>
      <c r="O646" s="12">
        <v>9.3573140562087573</v>
      </c>
      <c r="P646" s="3">
        <v>791330</v>
      </c>
      <c r="Q646" s="11" t="str" cm="1">
        <f t="array" ref="Q646">_xlfn.IFS(Series_y_Movies[[#This Row],[Imdb_Score]]&lt;7,"Detractor",Series_y_Movies[[#This Row],[Imdb_Score]]&lt;9,"Neutro",Series_y_Movies[[#This Row],[Imdb_Score]]&lt;=10,"Promotor")</f>
        <v>Promotor</v>
      </c>
    </row>
    <row r="647" spans="1:17" x14ac:dyDescent="0.3">
      <c r="A647" s="1">
        <v>1020</v>
      </c>
      <c r="B647" s="1" t="s">
        <v>0</v>
      </c>
      <c r="C647" s="1" t="s">
        <v>2372</v>
      </c>
      <c r="D647" s="1" t="s">
        <v>489</v>
      </c>
      <c r="E647" s="1" t="s">
        <v>4896</v>
      </c>
      <c r="F647" s="1" t="s">
        <v>16</v>
      </c>
      <c r="G647" s="3">
        <v>12</v>
      </c>
      <c r="H647" s="3">
        <v>11</v>
      </c>
      <c r="I647" s="3">
        <v>2013</v>
      </c>
      <c r="J647" s="10">
        <v>41590</v>
      </c>
      <c r="K647" s="2" t="s">
        <v>35</v>
      </c>
      <c r="L647" s="2">
        <v>5</v>
      </c>
      <c r="M647" s="1" t="s">
        <v>17</v>
      </c>
      <c r="N647" s="1" t="s">
        <v>2373</v>
      </c>
      <c r="O647" s="12">
        <v>5</v>
      </c>
      <c r="P647" s="3">
        <v>1055010</v>
      </c>
      <c r="Q647" s="11" t="str" cm="1">
        <f t="array" ref="Q647">_xlfn.IFS(Series_y_Movies[[#This Row],[Imdb_Score]]&lt;7,"Detractor",Series_y_Movies[[#This Row],[Imdb_Score]]&lt;9,"Neutro",Series_y_Movies[[#This Row],[Imdb_Score]]&lt;=10,"Promotor")</f>
        <v>Detractor</v>
      </c>
    </row>
    <row r="648" spans="1:17" x14ac:dyDescent="0.3">
      <c r="A648" s="1">
        <v>1021</v>
      </c>
      <c r="B648" s="1" t="s">
        <v>0</v>
      </c>
      <c r="C648" s="1" t="s">
        <v>2374</v>
      </c>
      <c r="D648" s="1" t="s">
        <v>2375</v>
      </c>
      <c r="E648" s="1" t="s">
        <v>2376</v>
      </c>
      <c r="F648" s="1" t="s">
        <v>16</v>
      </c>
      <c r="G648" s="3">
        <v>12</v>
      </c>
      <c r="H648" s="3">
        <v>11</v>
      </c>
      <c r="I648" s="3">
        <v>2013</v>
      </c>
      <c r="J648" s="10">
        <v>41590</v>
      </c>
      <c r="K648" s="2" t="s">
        <v>22</v>
      </c>
      <c r="L648" s="2">
        <v>86</v>
      </c>
      <c r="M648" s="1" t="s">
        <v>492</v>
      </c>
      <c r="N648" s="1" t="s">
        <v>2377</v>
      </c>
      <c r="O648" s="12">
        <v>8.0093717200581533</v>
      </c>
      <c r="P648" s="3">
        <v>196124</v>
      </c>
      <c r="Q648" s="11" t="str" cm="1">
        <f t="array" ref="Q648">_xlfn.IFS(Series_y_Movies[[#This Row],[Imdb_Score]]&lt;7,"Detractor",Series_y_Movies[[#This Row],[Imdb_Score]]&lt;9,"Neutro",Series_y_Movies[[#This Row],[Imdb_Score]]&lt;=10,"Promotor")</f>
        <v>Neutro</v>
      </c>
    </row>
    <row r="649" spans="1:17" x14ac:dyDescent="0.3">
      <c r="A649" s="1">
        <v>1022</v>
      </c>
      <c r="B649" s="1" t="s">
        <v>0</v>
      </c>
      <c r="C649" s="1" t="s">
        <v>2378</v>
      </c>
      <c r="D649" s="1" t="s">
        <v>2379</v>
      </c>
      <c r="E649" s="1" t="s">
        <v>2380</v>
      </c>
      <c r="F649" s="1" t="s">
        <v>16</v>
      </c>
      <c r="G649" s="3">
        <v>12</v>
      </c>
      <c r="H649" s="3">
        <v>11</v>
      </c>
      <c r="I649" s="3">
        <v>2013</v>
      </c>
      <c r="J649" s="10">
        <v>41590</v>
      </c>
      <c r="K649" s="2" t="s">
        <v>10</v>
      </c>
      <c r="L649" s="2">
        <v>70</v>
      </c>
      <c r="M649" s="1" t="s">
        <v>1525</v>
      </c>
      <c r="N649" s="1" t="s">
        <v>2381</v>
      </c>
      <c r="O649" s="12">
        <v>8.4768274493551008</v>
      </c>
      <c r="P649" s="3">
        <v>790500</v>
      </c>
      <c r="Q649" s="11" t="str" cm="1">
        <f t="array" ref="Q649">_xlfn.IFS(Series_y_Movies[[#This Row],[Imdb_Score]]&lt;7,"Detractor",Series_y_Movies[[#This Row],[Imdb_Score]]&lt;9,"Neutro",Series_y_Movies[[#This Row],[Imdb_Score]]&lt;=10,"Promotor")</f>
        <v>Neutro</v>
      </c>
    </row>
    <row r="650" spans="1:17" x14ac:dyDescent="0.3">
      <c r="A650" s="1">
        <v>1024</v>
      </c>
      <c r="B650" s="1" t="s">
        <v>0</v>
      </c>
      <c r="C650" s="1" t="s">
        <v>2382</v>
      </c>
      <c r="D650" s="1" t="s">
        <v>1635</v>
      </c>
      <c r="E650" s="1" t="s">
        <v>4896</v>
      </c>
      <c r="F650" s="1" t="s">
        <v>16</v>
      </c>
      <c r="G650" s="3">
        <v>12</v>
      </c>
      <c r="H650" s="3">
        <v>11</v>
      </c>
      <c r="I650" s="3">
        <v>2013</v>
      </c>
      <c r="J650" s="10">
        <v>41590</v>
      </c>
      <c r="K650" s="2" t="s">
        <v>186</v>
      </c>
      <c r="L650" s="2">
        <v>9</v>
      </c>
      <c r="M650" s="1" t="s">
        <v>1698</v>
      </c>
      <c r="N650" s="1" t="s">
        <v>2383</v>
      </c>
      <c r="O650" s="12">
        <v>8.6647556933284484</v>
      </c>
      <c r="P650" s="3">
        <v>16698</v>
      </c>
      <c r="Q650" s="11" t="str" cm="1">
        <f t="array" ref="Q650">_xlfn.IFS(Series_y_Movies[[#This Row],[Imdb_Score]]&lt;7,"Detractor",Series_y_Movies[[#This Row],[Imdb_Score]]&lt;9,"Neutro",Series_y_Movies[[#This Row],[Imdb_Score]]&lt;=10,"Promotor")</f>
        <v>Neutro</v>
      </c>
    </row>
    <row r="651" spans="1:17" x14ac:dyDescent="0.3">
      <c r="A651" s="1">
        <v>1026</v>
      </c>
      <c r="B651" s="1" t="s">
        <v>0</v>
      </c>
      <c r="C651" s="1" t="s">
        <v>2384</v>
      </c>
      <c r="D651" s="1" t="s">
        <v>2385</v>
      </c>
      <c r="E651" s="1" t="s">
        <v>4896</v>
      </c>
      <c r="F651" s="1" t="s">
        <v>16</v>
      </c>
      <c r="G651" s="3">
        <v>12</v>
      </c>
      <c r="H651" s="3">
        <v>11</v>
      </c>
      <c r="I651" s="3">
        <v>2013</v>
      </c>
      <c r="J651" s="10">
        <v>41590</v>
      </c>
      <c r="K651" s="2" t="s">
        <v>35</v>
      </c>
      <c r="L651" s="2">
        <v>7</v>
      </c>
      <c r="M651" s="1" t="s">
        <v>81</v>
      </c>
      <c r="N651" s="1" t="s">
        <v>2386</v>
      </c>
      <c r="O651" s="12">
        <v>5.2</v>
      </c>
      <c r="P651" s="3">
        <v>1440294</v>
      </c>
      <c r="Q651" s="11" t="str" cm="1">
        <f t="array" ref="Q651">_xlfn.IFS(Series_y_Movies[[#This Row],[Imdb_Score]]&lt;7,"Detractor",Series_y_Movies[[#This Row],[Imdb_Score]]&lt;9,"Neutro",Series_y_Movies[[#This Row],[Imdb_Score]]&lt;=10,"Promotor")</f>
        <v>Detractor</v>
      </c>
    </row>
    <row r="652" spans="1:17" x14ac:dyDescent="0.3">
      <c r="A652" s="1">
        <v>1027</v>
      </c>
      <c r="B652" s="1" t="s">
        <v>0</v>
      </c>
      <c r="C652" s="1" t="s">
        <v>2387</v>
      </c>
      <c r="D652" s="1" t="s">
        <v>968</v>
      </c>
      <c r="E652" s="1" t="s">
        <v>2388</v>
      </c>
      <c r="F652" s="1" t="s">
        <v>16</v>
      </c>
      <c r="G652" s="3">
        <v>12</v>
      </c>
      <c r="H652" s="3">
        <v>11</v>
      </c>
      <c r="I652" s="3">
        <v>2013</v>
      </c>
      <c r="J652" s="10">
        <v>41590</v>
      </c>
      <c r="K652" s="2" t="s">
        <v>4</v>
      </c>
      <c r="L652" s="2">
        <v>86</v>
      </c>
      <c r="M652" s="1" t="s">
        <v>1343</v>
      </c>
      <c r="N652" s="1" t="s">
        <v>2389</v>
      </c>
      <c r="O652" s="12">
        <v>5.2</v>
      </c>
      <c r="P652" s="3">
        <v>1186593</v>
      </c>
      <c r="Q652" s="11" t="str" cm="1">
        <f t="array" ref="Q652">_xlfn.IFS(Series_y_Movies[[#This Row],[Imdb_Score]]&lt;7,"Detractor",Series_y_Movies[[#This Row],[Imdb_Score]]&lt;9,"Neutro",Series_y_Movies[[#This Row],[Imdb_Score]]&lt;=10,"Promotor")</f>
        <v>Detractor</v>
      </c>
    </row>
    <row r="653" spans="1:17" x14ac:dyDescent="0.3">
      <c r="A653" s="1">
        <v>1028</v>
      </c>
      <c r="B653" s="1" t="s">
        <v>0</v>
      </c>
      <c r="C653" s="1" t="s">
        <v>2390</v>
      </c>
      <c r="D653" s="1" t="s">
        <v>4896</v>
      </c>
      <c r="E653" s="1" t="s">
        <v>4896</v>
      </c>
      <c r="F653" s="1" t="s">
        <v>16</v>
      </c>
      <c r="G653" s="3">
        <v>12</v>
      </c>
      <c r="H653" s="3">
        <v>11</v>
      </c>
      <c r="I653" s="3">
        <v>2013</v>
      </c>
      <c r="J653" s="10">
        <v>41590</v>
      </c>
      <c r="K653" s="2" t="s">
        <v>35</v>
      </c>
      <c r="L653" s="2">
        <v>2</v>
      </c>
      <c r="M653" s="1" t="s">
        <v>17</v>
      </c>
      <c r="N653" s="1" t="s">
        <v>2391</v>
      </c>
      <c r="O653" s="12">
        <v>9.3982113009010817</v>
      </c>
      <c r="P653" s="3">
        <v>598327</v>
      </c>
      <c r="Q653" s="11" t="str" cm="1">
        <f t="array" ref="Q653">_xlfn.IFS(Series_y_Movies[[#This Row],[Imdb_Score]]&lt;7,"Detractor",Series_y_Movies[[#This Row],[Imdb_Score]]&lt;9,"Neutro",Series_y_Movies[[#This Row],[Imdb_Score]]&lt;=10,"Promotor")</f>
        <v>Promotor</v>
      </c>
    </row>
    <row r="654" spans="1:17" x14ac:dyDescent="0.3">
      <c r="A654" s="1">
        <v>1029</v>
      </c>
      <c r="B654" s="1" t="s">
        <v>0</v>
      </c>
      <c r="C654" s="1" t="s">
        <v>2392</v>
      </c>
      <c r="D654" s="1" t="s">
        <v>1642</v>
      </c>
      <c r="E654" s="1" t="s">
        <v>2393</v>
      </c>
      <c r="F654" s="1" t="s">
        <v>16</v>
      </c>
      <c r="G654" s="3">
        <v>12</v>
      </c>
      <c r="H654" s="3">
        <v>11</v>
      </c>
      <c r="I654" s="3">
        <v>2013</v>
      </c>
      <c r="J654" s="10">
        <v>41590</v>
      </c>
      <c r="K654" s="2" t="s">
        <v>22</v>
      </c>
      <c r="L654" s="2">
        <v>8</v>
      </c>
      <c r="M654" s="1" t="s">
        <v>17</v>
      </c>
      <c r="N654" s="1" t="s">
        <v>2394</v>
      </c>
      <c r="O654" s="12">
        <v>8.3440241465274418</v>
      </c>
      <c r="P654" s="3">
        <v>243234</v>
      </c>
      <c r="Q654" s="11" t="str" cm="1">
        <f t="array" ref="Q654">_xlfn.IFS(Series_y_Movies[[#This Row],[Imdb_Score]]&lt;7,"Detractor",Series_y_Movies[[#This Row],[Imdb_Score]]&lt;9,"Neutro",Series_y_Movies[[#This Row],[Imdb_Score]]&lt;=10,"Promotor")</f>
        <v>Neutro</v>
      </c>
    </row>
    <row r="655" spans="1:17" x14ac:dyDescent="0.3">
      <c r="A655" s="1">
        <v>1030</v>
      </c>
      <c r="B655" s="1" t="s">
        <v>0</v>
      </c>
      <c r="C655" s="1" t="s">
        <v>2395</v>
      </c>
      <c r="D655" s="1" t="s">
        <v>1157</v>
      </c>
      <c r="E655" s="1" t="s">
        <v>4896</v>
      </c>
      <c r="F655" s="1" t="s">
        <v>16</v>
      </c>
      <c r="G655" s="3">
        <v>12</v>
      </c>
      <c r="H655" s="3">
        <v>11</v>
      </c>
      <c r="I655" s="3">
        <v>2013</v>
      </c>
      <c r="J655" s="10">
        <v>41590</v>
      </c>
      <c r="K655" s="2" t="s">
        <v>4</v>
      </c>
      <c r="L655" s="2">
        <v>7</v>
      </c>
      <c r="M655" s="1" t="s">
        <v>17</v>
      </c>
      <c r="N655" s="1" t="s">
        <v>2396</v>
      </c>
      <c r="O655" s="12">
        <v>8.1633777835696506</v>
      </c>
      <c r="P655" s="3">
        <v>725837</v>
      </c>
      <c r="Q655" s="11" t="str" cm="1">
        <f t="array" ref="Q655">_xlfn.IFS(Series_y_Movies[[#This Row],[Imdb_Score]]&lt;7,"Detractor",Series_y_Movies[[#This Row],[Imdb_Score]]&lt;9,"Neutro",Series_y_Movies[[#This Row],[Imdb_Score]]&lt;=10,"Promotor")</f>
        <v>Neutro</v>
      </c>
    </row>
    <row r="656" spans="1:17" x14ac:dyDescent="0.3">
      <c r="A656" s="1">
        <v>1031</v>
      </c>
      <c r="B656" s="1" t="s">
        <v>0</v>
      </c>
      <c r="C656" s="1" t="s">
        <v>2397</v>
      </c>
      <c r="D656" s="1" t="s">
        <v>4896</v>
      </c>
      <c r="E656" s="1" t="s">
        <v>2398</v>
      </c>
      <c r="F656" s="1" t="s">
        <v>16</v>
      </c>
      <c r="G656" s="3">
        <v>12</v>
      </c>
      <c r="H656" s="3">
        <v>11</v>
      </c>
      <c r="I656" s="3">
        <v>2013</v>
      </c>
      <c r="J656" s="10">
        <v>41590</v>
      </c>
      <c r="K656" s="2" t="s">
        <v>22</v>
      </c>
      <c r="L656" s="2">
        <v>44</v>
      </c>
      <c r="M656" s="1" t="s">
        <v>898</v>
      </c>
      <c r="N656" s="1" t="s">
        <v>2399</v>
      </c>
      <c r="O656" s="12">
        <v>8.5287663541809895</v>
      </c>
      <c r="P656" s="3">
        <v>73</v>
      </c>
      <c r="Q656" s="11" t="str" cm="1">
        <f t="array" ref="Q656">_xlfn.IFS(Series_y_Movies[[#This Row],[Imdb_Score]]&lt;7,"Detractor",Series_y_Movies[[#This Row],[Imdb_Score]]&lt;9,"Neutro",Series_y_Movies[[#This Row],[Imdb_Score]]&lt;=10,"Promotor")</f>
        <v>Neutro</v>
      </c>
    </row>
    <row r="657" spans="1:17" x14ac:dyDescent="0.3">
      <c r="A657" s="1">
        <v>1032</v>
      </c>
      <c r="B657" s="1" t="s">
        <v>0</v>
      </c>
      <c r="C657" s="1" t="s">
        <v>2400</v>
      </c>
      <c r="D657" s="1" t="s">
        <v>2401</v>
      </c>
      <c r="E657" s="1" t="s">
        <v>4896</v>
      </c>
      <c r="F657" s="1" t="s">
        <v>16</v>
      </c>
      <c r="G657" s="3">
        <v>12</v>
      </c>
      <c r="H657" s="3">
        <v>11</v>
      </c>
      <c r="I657" s="3">
        <v>2013</v>
      </c>
      <c r="J657" s="10">
        <v>41590</v>
      </c>
      <c r="K657" s="2" t="s">
        <v>22</v>
      </c>
      <c r="L657" s="2">
        <v>47</v>
      </c>
      <c r="M657" s="1" t="s">
        <v>41</v>
      </c>
      <c r="N657" s="1" t="s">
        <v>2402</v>
      </c>
      <c r="O657" s="12">
        <v>9.8216286583341521</v>
      </c>
      <c r="P657" s="3">
        <v>899</v>
      </c>
      <c r="Q657" s="11" t="str" cm="1">
        <f t="array" ref="Q657">_xlfn.IFS(Series_y_Movies[[#This Row],[Imdb_Score]]&lt;7,"Detractor",Series_y_Movies[[#This Row],[Imdb_Score]]&lt;9,"Neutro",Series_y_Movies[[#This Row],[Imdb_Score]]&lt;=10,"Promotor")</f>
        <v>Promotor</v>
      </c>
    </row>
    <row r="658" spans="1:17" x14ac:dyDescent="0.3">
      <c r="A658" s="1">
        <v>1035</v>
      </c>
      <c r="B658" s="1" t="s">
        <v>0</v>
      </c>
      <c r="C658" s="1" t="s">
        <v>2403</v>
      </c>
      <c r="D658" s="1" t="s">
        <v>2404</v>
      </c>
      <c r="E658" s="1" t="s">
        <v>2405</v>
      </c>
      <c r="F658" s="1" t="s">
        <v>16</v>
      </c>
      <c r="G658" s="3">
        <v>12</v>
      </c>
      <c r="H658" s="3">
        <v>11</v>
      </c>
      <c r="I658" s="3">
        <v>2013</v>
      </c>
      <c r="J658" s="10">
        <v>41590</v>
      </c>
      <c r="K658" s="2" t="s">
        <v>256</v>
      </c>
      <c r="L658" s="2">
        <v>80</v>
      </c>
      <c r="M658" s="1" t="s">
        <v>1100</v>
      </c>
      <c r="N658" s="1" t="s">
        <v>4850</v>
      </c>
      <c r="O658" s="12">
        <v>5.4</v>
      </c>
      <c r="P658" s="3">
        <v>1386</v>
      </c>
      <c r="Q658" s="11" t="str" cm="1">
        <f t="array" ref="Q658">_xlfn.IFS(Series_y_Movies[[#This Row],[Imdb_Score]]&lt;7,"Detractor",Series_y_Movies[[#This Row],[Imdb_Score]]&lt;9,"Neutro",Series_y_Movies[[#This Row],[Imdb_Score]]&lt;=10,"Promotor")</f>
        <v>Detractor</v>
      </c>
    </row>
    <row r="659" spans="1:17" x14ac:dyDescent="0.3">
      <c r="A659" s="1">
        <v>1036</v>
      </c>
      <c r="B659" s="1" t="s">
        <v>0</v>
      </c>
      <c r="C659" s="1" t="s">
        <v>2406</v>
      </c>
      <c r="D659" s="1" t="s">
        <v>4896</v>
      </c>
      <c r="E659" s="1" t="s">
        <v>2407</v>
      </c>
      <c r="F659" s="1" t="s">
        <v>16</v>
      </c>
      <c r="G659" s="3">
        <v>12</v>
      </c>
      <c r="H659" s="3">
        <v>11</v>
      </c>
      <c r="I659" s="3">
        <v>2013</v>
      </c>
      <c r="J659" s="10">
        <v>41590</v>
      </c>
      <c r="K659" s="2" t="s">
        <v>22</v>
      </c>
      <c r="L659" s="2">
        <v>43</v>
      </c>
      <c r="M659" s="1" t="s">
        <v>2408</v>
      </c>
      <c r="N659" s="1" t="s">
        <v>2409</v>
      </c>
      <c r="O659" s="12">
        <v>9.0988222217791428</v>
      </c>
      <c r="P659" s="3">
        <v>1675</v>
      </c>
      <c r="Q659" s="11" t="str" cm="1">
        <f t="array" ref="Q659">_xlfn.IFS(Series_y_Movies[[#This Row],[Imdb_Score]]&lt;7,"Detractor",Series_y_Movies[[#This Row],[Imdb_Score]]&lt;9,"Neutro",Series_y_Movies[[#This Row],[Imdb_Score]]&lt;=10,"Promotor")</f>
        <v>Promotor</v>
      </c>
    </row>
    <row r="660" spans="1:17" x14ac:dyDescent="0.3">
      <c r="A660" s="1">
        <v>1037</v>
      </c>
      <c r="B660" s="1" t="s">
        <v>0</v>
      </c>
      <c r="C660" s="1" t="s">
        <v>2410</v>
      </c>
      <c r="D660" s="1" t="s">
        <v>4896</v>
      </c>
      <c r="E660" s="1" t="s">
        <v>4896</v>
      </c>
      <c r="F660" s="1" t="s">
        <v>4896</v>
      </c>
      <c r="G660" s="3">
        <v>12</v>
      </c>
      <c r="H660" s="3">
        <v>11</v>
      </c>
      <c r="I660" s="3">
        <v>2013</v>
      </c>
      <c r="J660" s="10">
        <v>41590</v>
      </c>
      <c r="K660" s="2" t="s">
        <v>22</v>
      </c>
      <c r="L660" s="2">
        <v>13</v>
      </c>
      <c r="M660" s="1" t="s">
        <v>49</v>
      </c>
      <c r="N660" s="1" t="s">
        <v>4785</v>
      </c>
      <c r="O660" s="12">
        <v>5.4</v>
      </c>
      <c r="P660" s="3">
        <v>693498</v>
      </c>
      <c r="Q660" s="11" t="str" cm="1">
        <f t="array" ref="Q660">_xlfn.IFS(Series_y_Movies[[#This Row],[Imdb_Score]]&lt;7,"Detractor",Series_y_Movies[[#This Row],[Imdb_Score]]&lt;9,"Neutro",Series_y_Movies[[#This Row],[Imdb_Score]]&lt;=10,"Promotor")</f>
        <v>Detractor</v>
      </c>
    </row>
    <row r="661" spans="1:17" x14ac:dyDescent="0.3">
      <c r="A661" s="1">
        <v>1038</v>
      </c>
      <c r="B661" s="1" t="s">
        <v>0</v>
      </c>
      <c r="C661" s="1" t="s">
        <v>2411</v>
      </c>
      <c r="D661" s="1" t="s">
        <v>980</v>
      </c>
      <c r="E661" s="1" t="s">
        <v>4786</v>
      </c>
      <c r="F661" s="1" t="s">
        <v>16</v>
      </c>
      <c r="G661" s="3">
        <v>12</v>
      </c>
      <c r="H661" s="3">
        <v>11</v>
      </c>
      <c r="I661" s="3">
        <v>2013</v>
      </c>
      <c r="J661" s="10">
        <v>41590</v>
      </c>
      <c r="K661" s="2" t="s">
        <v>28</v>
      </c>
      <c r="L661" s="2">
        <v>119</v>
      </c>
      <c r="M661" s="1" t="s">
        <v>981</v>
      </c>
      <c r="N661" s="1" t="s">
        <v>2412</v>
      </c>
      <c r="O661" s="12">
        <v>8.094276488107333</v>
      </c>
      <c r="P661" s="3">
        <v>931089</v>
      </c>
      <c r="Q661" s="11" t="str" cm="1">
        <f t="array" ref="Q661">_xlfn.IFS(Series_y_Movies[[#This Row],[Imdb_Score]]&lt;7,"Detractor",Series_y_Movies[[#This Row],[Imdb_Score]]&lt;9,"Neutro",Series_y_Movies[[#This Row],[Imdb_Score]]&lt;=10,"Promotor")</f>
        <v>Neutro</v>
      </c>
    </row>
    <row r="662" spans="1:17" x14ac:dyDescent="0.3">
      <c r="A662" s="1">
        <v>1039</v>
      </c>
      <c r="B662" s="1" t="s">
        <v>0</v>
      </c>
      <c r="C662" s="1" t="s">
        <v>2413</v>
      </c>
      <c r="D662" s="1" t="s">
        <v>2414</v>
      </c>
      <c r="E662" s="1" t="s">
        <v>2415</v>
      </c>
      <c r="F662" s="1" t="s">
        <v>16</v>
      </c>
      <c r="G662" s="3">
        <v>12</v>
      </c>
      <c r="H662" s="3">
        <v>11</v>
      </c>
      <c r="I662" s="3">
        <v>2014</v>
      </c>
      <c r="J662" s="10">
        <v>41955</v>
      </c>
      <c r="K662" s="2" t="s">
        <v>28</v>
      </c>
      <c r="L662" s="2">
        <v>143</v>
      </c>
      <c r="M662" s="1" t="s">
        <v>184</v>
      </c>
      <c r="N662" s="1" t="s">
        <v>2416</v>
      </c>
      <c r="O662" s="12">
        <v>5.0999999999999996</v>
      </c>
      <c r="P662" s="3">
        <v>1893010</v>
      </c>
      <c r="Q662" s="11" t="str" cm="1">
        <f t="array" ref="Q662">_xlfn.IFS(Series_y_Movies[[#This Row],[Imdb_Score]]&lt;7,"Detractor",Series_y_Movies[[#This Row],[Imdb_Score]]&lt;9,"Neutro",Series_y_Movies[[#This Row],[Imdb_Score]]&lt;=10,"Promotor")</f>
        <v>Detractor</v>
      </c>
    </row>
    <row r="663" spans="1:17" x14ac:dyDescent="0.3">
      <c r="A663" s="1">
        <v>1040</v>
      </c>
      <c r="B663" s="1" t="s">
        <v>0</v>
      </c>
      <c r="C663" s="1" t="s">
        <v>2417</v>
      </c>
      <c r="D663" s="1" t="s">
        <v>1094</v>
      </c>
      <c r="E663" s="1" t="s">
        <v>2418</v>
      </c>
      <c r="F663" s="1" t="s">
        <v>16</v>
      </c>
      <c r="G663" s="3">
        <v>12</v>
      </c>
      <c r="H663" s="3">
        <v>11</v>
      </c>
      <c r="I663" s="3">
        <v>2014</v>
      </c>
      <c r="J663" s="10">
        <v>41955</v>
      </c>
      <c r="K663" s="2" t="s">
        <v>28</v>
      </c>
      <c r="L663" s="2">
        <v>183</v>
      </c>
      <c r="M663" s="1" t="s">
        <v>505</v>
      </c>
      <c r="N663" s="1" t="s">
        <v>2419</v>
      </c>
      <c r="O663" s="12">
        <v>6</v>
      </c>
      <c r="P663" s="3">
        <v>200132</v>
      </c>
      <c r="Q663" s="11" t="str" cm="1">
        <f t="array" ref="Q663">_xlfn.IFS(Series_y_Movies[[#This Row],[Imdb_Score]]&lt;7,"Detractor",Series_y_Movies[[#This Row],[Imdb_Score]]&lt;9,"Neutro",Series_y_Movies[[#This Row],[Imdb_Score]]&lt;=10,"Promotor")</f>
        <v>Detractor</v>
      </c>
    </row>
    <row r="664" spans="1:17" x14ac:dyDescent="0.3">
      <c r="A664" s="1">
        <v>1041</v>
      </c>
      <c r="B664" s="1" t="s">
        <v>0</v>
      </c>
      <c r="C664" s="1" t="s">
        <v>2420</v>
      </c>
      <c r="D664" s="1" t="s">
        <v>1094</v>
      </c>
      <c r="E664" s="1" t="s">
        <v>2421</v>
      </c>
      <c r="F664" s="1" t="s">
        <v>16</v>
      </c>
      <c r="G664" s="3">
        <v>12</v>
      </c>
      <c r="H664" s="3">
        <v>11</v>
      </c>
      <c r="I664" s="3">
        <v>2014</v>
      </c>
      <c r="J664" s="10">
        <v>41955</v>
      </c>
      <c r="K664" s="2" t="s">
        <v>28</v>
      </c>
      <c r="L664" s="2">
        <v>150</v>
      </c>
      <c r="M664" s="1" t="s">
        <v>184</v>
      </c>
      <c r="N664" s="1" t="s">
        <v>2422</v>
      </c>
      <c r="O664" s="12">
        <v>8.4061547365755303</v>
      </c>
      <c r="P664" s="3">
        <v>1375418</v>
      </c>
      <c r="Q664" s="11" t="str" cm="1">
        <f t="array" ref="Q664">_xlfn.IFS(Series_y_Movies[[#This Row],[Imdb_Score]]&lt;7,"Detractor",Series_y_Movies[[#This Row],[Imdb_Score]]&lt;9,"Neutro",Series_y_Movies[[#This Row],[Imdb_Score]]&lt;=10,"Promotor")</f>
        <v>Neutro</v>
      </c>
    </row>
    <row r="665" spans="1:17" x14ac:dyDescent="0.3">
      <c r="A665" s="1">
        <v>1042</v>
      </c>
      <c r="B665" s="1" t="s">
        <v>0</v>
      </c>
      <c r="C665" s="1" t="s">
        <v>2423</v>
      </c>
      <c r="D665" s="1" t="s">
        <v>2186</v>
      </c>
      <c r="E665" s="1" t="s">
        <v>2424</v>
      </c>
      <c r="F665" s="1" t="s">
        <v>16</v>
      </c>
      <c r="G665" s="3">
        <v>12</v>
      </c>
      <c r="H665" s="3">
        <v>11</v>
      </c>
      <c r="I665" s="3">
        <v>2014</v>
      </c>
      <c r="J665" s="10">
        <v>41955</v>
      </c>
      <c r="K665" s="2" t="s">
        <v>28</v>
      </c>
      <c r="L665" s="2">
        <v>126</v>
      </c>
      <c r="M665" s="1" t="s">
        <v>184</v>
      </c>
      <c r="N665" s="1" t="s">
        <v>2425</v>
      </c>
      <c r="O665" s="12">
        <v>8.3910508634539536</v>
      </c>
      <c r="P665" s="3">
        <v>186839</v>
      </c>
      <c r="Q665" s="11" t="str" cm="1">
        <f t="array" ref="Q665">_xlfn.IFS(Series_y_Movies[[#This Row],[Imdb_Score]]&lt;7,"Detractor",Series_y_Movies[[#This Row],[Imdb_Score]]&lt;9,"Neutro",Series_y_Movies[[#This Row],[Imdb_Score]]&lt;=10,"Promotor")</f>
        <v>Neutro</v>
      </c>
    </row>
    <row r="666" spans="1:17" x14ac:dyDescent="0.3">
      <c r="A666" s="1">
        <v>1043</v>
      </c>
      <c r="B666" s="1" t="s">
        <v>0</v>
      </c>
      <c r="C666" s="1" t="s">
        <v>2426</v>
      </c>
      <c r="D666" s="1" t="s">
        <v>1094</v>
      </c>
      <c r="E666" s="1" t="s">
        <v>2427</v>
      </c>
      <c r="F666" s="1" t="s">
        <v>16</v>
      </c>
      <c r="G666" s="3">
        <v>12</v>
      </c>
      <c r="H666" s="3">
        <v>11</v>
      </c>
      <c r="I666" s="3">
        <v>2014</v>
      </c>
      <c r="J666" s="10">
        <v>41955</v>
      </c>
      <c r="K666" s="2" t="s">
        <v>28</v>
      </c>
      <c r="L666" s="2">
        <v>138</v>
      </c>
      <c r="M666" s="1" t="s">
        <v>184</v>
      </c>
      <c r="N666" s="1" t="s">
        <v>2428</v>
      </c>
      <c r="O666" s="12">
        <v>5.2</v>
      </c>
      <c r="P666" s="3">
        <v>1390065</v>
      </c>
      <c r="Q666" s="11" t="str" cm="1">
        <f t="array" ref="Q666">_xlfn.IFS(Series_y_Movies[[#This Row],[Imdb_Score]]&lt;7,"Detractor",Series_y_Movies[[#This Row],[Imdb_Score]]&lt;9,"Neutro",Series_y_Movies[[#This Row],[Imdb_Score]]&lt;=10,"Promotor")</f>
        <v>Detractor</v>
      </c>
    </row>
    <row r="667" spans="1:17" x14ac:dyDescent="0.3">
      <c r="A667" s="1">
        <v>1044</v>
      </c>
      <c r="B667" s="1" t="s">
        <v>0</v>
      </c>
      <c r="C667" s="1" t="s">
        <v>2429</v>
      </c>
      <c r="D667" s="1" t="s">
        <v>2430</v>
      </c>
      <c r="E667" s="1" t="s">
        <v>2431</v>
      </c>
      <c r="F667" s="1" t="s">
        <v>109</v>
      </c>
      <c r="G667" s="3">
        <v>12</v>
      </c>
      <c r="H667" s="3">
        <v>11</v>
      </c>
      <c r="I667" s="3">
        <v>2014</v>
      </c>
      <c r="J667" s="10">
        <v>41955</v>
      </c>
      <c r="K667" s="2" t="s">
        <v>28</v>
      </c>
      <c r="L667" s="2">
        <v>126</v>
      </c>
      <c r="M667" s="1" t="s">
        <v>184</v>
      </c>
      <c r="N667" s="1" t="s">
        <v>4851</v>
      </c>
      <c r="O667" s="12">
        <v>8.8645897481167619</v>
      </c>
      <c r="P667" s="3">
        <v>1524</v>
      </c>
      <c r="Q667" s="11" t="str" cm="1">
        <f t="array" ref="Q667">_xlfn.IFS(Series_y_Movies[[#This Row],[Imdb_Score]]&lt;7,"Detractor",Series_y_Movies[[#This Row],[Imdb_Score]]&lt;9,"Neutro",Series_y_Movies[[#This Row],[Imdb_Score]]&lt;=10,"Promotor")</f>
        <v>Neutro</v>
      </c>
    </row>
    <row r="668" spans="1:17" x14ac:dyDescent="0.3">
      <c r="A668" s="1">
        <v>1045</v>
      </c>
      <c r="B668" s="1" t="s">
        <v>0</v>
      </c>
      <c r="C668" s="1" t="s">
        <v>2432</v>
      </c>
      <c r="D668" s="1" t="s">
        <v>2433</v>
      </c>
      <c r="E668" s="1" t="s">
        <v>2434</v>
      </c>
      <c r="F668" s="1" t="s">
        <v>16</v>
      </c>
      <c r="G668" s="3">
        <v>12</v>
      </c>
      <c r="H668" s="3">
        <v>11</v>
      </c>
      <c r="I668" s="3">
        <v>2014</v>
      </c>
      <c r="J668" s="10">
        <v>41955</v>
      </c>
      <c r="K668" s="2" t="s">
        <v>28</v>
      </c>
      <c r="L668" s="2">
        <v>116</v>
      </c>
      <c r="M668" s="1" t="s">
        <v>110</v>
      </c>
      <c r="N668" s="1" t="s">
        <v>2435</v>
      </c>
      <c r="O668" s="12">
        <v>9.5114467133030089</v>
      </c>
      <c r="P668" s="3">
        <v>965562</v>
      </c>
      <c r="Q668" s="11" t="str" cm="1">
        <f t="array" ref="Q668">_xlfn.IFS(Series_y_Movies[[#This Row],[Imdb_Score]]&lt;7,"Detractor",Series_y_Movies[[#This Row],[Imdb_Score]]&lt;9,"Neutro",Series_y_Movies[[#This Row],[Imdb_Score]]&lt;=10,"Promotor")</f>
        <v>Promotor</v>
      </c>
    </row>
    <row r="669" spans="1:17" x14ac:dyDescent="0.3">
      <c r="A669" s="1">
        <v>1046</v>
      </c>
      <c r="B669" s="1" t="s">
        <v>0</v>
      </c>
      <c r="C669" s="1" t="s">
        <v>2436</v>
      </c>
      <c r="D669" s="1" t="s">
        <v>2437</v>
      </c>
      <c r="E669" s="1" t="s">
        <v>4842</v>
      </c>
      <c r="F669" s="1" t="s">
        <v>16</v>
      </c>
      <c r="G669" s="3">
        <v>12</v>
      </c>
      <c r="H669" s="3">
        <v>11</v>
      </c>
      <c r="I669" s="3">
        <v>2014</v>
      </c>
      <c r="J669" s="10">
        <v>41955</v>
      </c>
      <c r="K669" s="2" t="s">
        <v>28</v>
      </c>
      <c r="L669" s="2">
        <v>122</v>
      </c>
      <c r="M669" s="1" t="s">
        <v>981</v>
      </c>
      <c r="N669" s="1" t="s">
        <v>2438</v>
      </c>
      <c r="O669" s="12">
        <v>5.4</v>
      </c>
      <c r="P669" s="3">
        <v>14251</v>
      </c>
      <c r="Q669" s="11" t="str" cm="1">
        <f t="array" ref="Q669">_xlfn.IFS(Series_y_Movies[[#This Row],[Imdb_Score]]&lt;7,"Detractor",Series_y_Movies[[#This Row],[Imdb_Score]]&lt;9,"Neutro",Series_y_Movies[[#This Row],[Imdb_Score]]&lt;=10,"Promotor")</f>
        <v>Detractor</v>
      </c>
    </row>
    <row r="670" spans="1:17" x14ac:dyDescent="0.3">
      <c r="A670" s="1">
        <v>1047</v>
      </c>
      <c r="B670" s="1" t="s">
        <v>0</v>
      </c>
      <c r="C670" s="1" t="s">
        <v>2439</v>
      </c>
      <c r="D670" s="1" t="s">
        <v>2437</v>
      </c>
      <c r="E670" s="1" t="s">
        <v>4787</v>
      </c>
      <c r="F670" s="1" t="s">
        <v>16</v>
      </c>
      <c r="G670" s="3">
        <v>12</v>
      </c>
      <c r="H670" s="3">
        <v>11</v>
      </c>
      <c r="I670" s="3">
        <v>2014</v>
      </c>
      <c r="J670" s="10">
        <v>41955</v>
      </c>
      <c r="K670" s="2" t="s">
        <v>28</v>
      </c>
      <c r="L670" s="2">
        <v>137</v>
      </c>
      <c r="M670" s="1" t="s">
        <v>981</v>
      </c>
      <c r="N670" s="1" t="s">
        <v>2440</v>
      </c>
      <c r="O670" s="12">
        <v>8.5723317725522694</v>
      </c>
      <c r="P670" s="3">
        <v>1525400</v>
      </c>
      <c r="Q670" s="11" t="str" cm="1">
        <f t="array" ref="Q670">_xlfn.IFS(Series_y_Movies[[#This Row],[Imdb_Score]]&lt;7,"Detractor",Series_y_Movies[[#This Row],[Imdb_Score]]&lt;9,"Neutro",Series_y_Movies[[#This Row],[Imdb_Score]]&lt;=10,"Promotor")</f>
        <v>Neutro</v>
      </c>
    </row>
    <row r="671" spans="1:17" x14ac:dyDescent="0.3">
      <c r="A671" s="1">
        <v>1048</v>
      </c>
      <c r="B671" s="1" t="s">
        <v>0</v>
      </c>
      <c r="C671" s="1" t="s">
        <v>2441</v>
      </c>
      <c r="D671" s="1" t="s">
        <v>1113</v>
      </c>
      <c r="E671" s="1" t="s">
        <v>2442</v>
      </c>
      <c r="F671" s="1" t="s">
        <v>60</v>
      </c>
      <c r="G671" s="3">
        <v>12</v>
      </c>
      <c r="H671" s="3">
        <v>11</v>
      </c>
      <c r="I671" s="3">
        <v>2014</v>
      </c>
      <c r="J671" s="10">
        <v>41955</v>
      </c>
      <c r="K671" s="2" t="s">
        <v>28</v>
      </c>
      <c r="L671" s="2">
        <v>127</v>
      </c>
      <c r="M671" s="1" t="s">
        <v>184</v>
      </c>
      <c r="N671" s="1" t="s">
        <v>2443</v>
      </c>
      <c r="O671" s="12">
        <v>8</v>
      </c>
      <c r="P671" s="3">
        <v>1787828</v>
      </c>
      <c r="Q671" s="11" t="str" cm="1">
        <f t="array" ref="Q671">_xlfn.IFS(Series_y_Movies[[#This Row],[Imdb_Score]]&lt;7,"Detractor",Series_y_Movies[[#This Row],[Imdb_Score]]&lt;9,"Neutro",Series_y_Movies[[#This Row],[Imdb_Score]]&lt;=10,"Promotor")</f>
        <v>Neutro</v>
      </c>
    </row>
    <row r="672" spans="1:17" x14ac:dyDescent="0.3">
      <c r="A672" s="1">
        <v>1049</v>
      </c>
      <c r="B672" s="1" t="s">
        <v>0</v>
      </c>
      <c r="C672" s="1" t="s">
        <v>2444</v>
      </c>
      <c r="D672" s="1" t="s">
        <v>1113</v>
      </c>
      <c r="E672" s="1" t="s">
        <v>2445</v>
      </c>
      <c r="F672" s="1" t="s">
        <v>16</v>
      </c>
      <c r="G672" s="3">
        <v>12</v>
      </c>
      <c r="H672" s="3">
        <v>11</v>
      </c>
      <c r="I672" s="3">
        <v>2014</v>
      </c>
      <c r="J672" s="10">
        <v>41955</v>
      </c>
      <c r="K672" s="2" t="s">
        <v>28</v>
      </c>
      <c r="L672" s="2">
        <v>125</v>
      </c>
      <c r="M672" s="1" t="s">
        <v>184</v>
      </c>
      <c r="N672" s="1" t="s">
        <v>2446</v>
      </c>
      <c r="O672" s="12">
        <v>5</v>
      </c>
      <c r="P672" s="3">
        <v>204646</v>
      </c>
      <c r="Q672" s="11" t="str" cm="1">
        <f t="array" ref="Q672">_xlfn.IFS(Series_y_Movies[[#This Row],[Imdb_Score]]&lt;7,"Detractor",Series_y_Movies[[#This Row],[Imdb_Score]]&lt;9,"Neutro",Series_y_Movies[[#This Row],[Imdb_Score]]&lt;=10,"Promotor")</f>
        <v>Detractor</v>
      </c>
    </row>
    <row r="673" spans="1:17" x14ac:dyDescent="0.3">
      <c r="A673" s="1">
        <v>1050</v>
      </c>
      <c r="B673" s="1" t="s">
        <v>0</v>
      </c>
      <c r="C673" s="1" t="s">
        <v>2447</v>
      </c>
      <c r="D673" s="1" t="s">
        <v>2448</v>
      </c>
      <c r="E673" s="1" t="s">
        <v>2449</v>
      </c>
      <c r="F673" s="1" t="s">
        <v>16</v>
      </c>
      <c r="G673" s="3">
        <v>12</v>
      </c>
      <c r="H673" s="3">
        <v>11</v>
      </c>
      <c r="I673" s="3">
        <v>2014</v>
      </c>
      <c r="J673" s="10">
        <v>41955</v>
      </c>
      <c r="K673" s="2" t="s">
        <v>28</v>
      </c>
      <c r="L673" s="2">
        <v>132</v>
      </c>
      <c r="M673" s="1" t="s">
        <v>184</v>
      </c>
      <c r="N673" s="1" t="s">
        <v>2450</v>
      </c>
      <c r="O673" s="12">
        <v>8.1999999999999993</v>
      </c>
      <c r="P673" s="3">
        <v>738361</v>
      </c>
      <c r="Q673" s="11" t="str" cm="1">
        <f t="array" ref="Q673">_xlfn.IFS(Series_y_Movies[[#This Row],[Imdb_Score]]&lt;7,"Detractor",Series_y_Movies[[#This Row],[Imdb_Score]]&lt;9,"Neutro",Series_y_Movies[[#This Row],[Imdb_Score]]&lt;=10,"Promotor")</f>
        <v>Neutro</v>
      </c>
    </row>
    <row r="674" spans="1:17" x14ac:dyDescent="0.3">
      <c r="A674" s="1">
        <v>1051</v>
      </c>
      <c r="B674" s="1" t="s">
        <v>0</v>
      </c>
      <c r="C674" s="1" t="s">
        <v>2451</v>
      </c>
      <c r="D674" s="1" t="s">
        <v>2414</v>
      </c>
      <c r="E674" s="1" t="s">
        <v>2418</v>
      </c>
      <c r="F674" s="1" t="s">
        <v>16</v>
      </c>
      <c r="G674" s="3">
        <v>12</v>
      </c>
      <c r="H674" s="3">
        <v>11</v>
      </c>
      <c r="I674" s="3">
        <v>2014</v>
      </c>
      <c r="J674" s="10">
        <v>41955</v>
      </c>
      <c r="K674" s="2" t="s">
        <v>28</v>
      </c>
      <c r="L674" s="2">
        <v>145</v>
      </c>
      <c r="M674" s="1" t="s">
        <v>505</v>
      </c>
      <c r="N674" s="1" t="s">
        <v>2452</v>
      </c>
      <c r="O674" s="12">
        <v>6</v>
      </c>
      <c r="P674" s="3">
        <v>1555149</v>
      </c>
      <c r="Q674" s="11" t="str" cm="1">
        <f t="array" ref="Q674">_xlfn.IFS(Series_y_Movies[[#This Row],[Imdb_Score]]&lt;7,"Detractor",Series_y_Movies[[#This Row],[Imdb_Score]]&lt;9,"Neutro",Series_y_Movies[[#This Row],[Imdb_Score]]&lt;=10,"Promotor")</f>
        <v>Detractor</v>
      </c>
    </row>
    <row r="675" spans="1:17" x14ac:dyDescent="0.3">
      <c r="A675" s="1">
        <v>1052</v>
      </c>
      <c r="B675" s="1" t="s">
        <v>0</v>
      </c>
      <c r="C675" s="1" t="s">
        <v>2453</v>
      </c>
      <c r="D675" s="1" t="s">
        <v>1127</v>
      </c>
      <c r="E675" s="1" t="s">
        <v>4788</v>
      </c>
      <c r="F675" s="1" t="s">
        <v>16</v>
      </c>
      <c r="G675" s="3">
        <v>12</v>
      </c>
      <c r="H675" s="3">
        <v>11</v>
      </c>
      <c r="I675" s="3">
        <v>2014</v>
      </c>
      <c r="J675" s="10">
        <v>41955</v>
      </c>
      <c r="K675" s="2" t="s">
        <v>28</v>
      </c>
      <c r="L675" s="2">
        <v>116</v>
      </c>
      <c r="M675" s="1" t="s">
        <v>110</v>
      </c>
      <c r="N675" s="1" t="s">
        <v>2454</v>
      </c>
      <c r="O675" s="12">
        <v>6.5</v>
      </c>
      <c r="P675" s="3">
        <v>1193216</v>
      </c>
      <c r="Q675" s="11" t="str" cm="1">
        <f t="array" ref="Q675">_xlfn.IFS(Series_y_Movies[[#This Row],[Imdb_Score]]&lt;7,"Detractor",Series_y_Movies[[#This Row],[Imdb_Score]]&lt;9,"Neutro",Series_y_Movies[[#This Row],[Imdb_Score]]&lt;=10,"Promotor")</f>
        <v>Detractor</v>
      </c>
    </row>
    <row r="676" spans="1:17" x14ac:dyDescent="0.3">
      <c r="A676" s="1">
        <v>1053</v>
      </c>
      <c r="B676" s="1" t="s">
        <v>0</v>
      </c>
      <c r="C676" s="1" t="s">
        <v>2455</v>
      </c>
      <c r="D676" s="1" t="s">
        <v>2456</v>
      </c>
      <c r="E676" s="1" t="s">
        <v>4789</v>
      </c>
      <c r="F676" s="1" t="s">
        <v>16</v>
      </c>
      <c r="G676" s="3">
        <v>12</v>
      </c>
      <c r="H676" s="3">
        <v>11</v>
      </c>
      <c r="I676" s="3">
        <v>2014</v>
      </c>
      <c r="J676" s="10">
        <v>41955</v>
      </c>
      <c r="K676" s="2" t="s">
        <v>28</v>
      </c>
      <c r="L676" s="2">
        <v>114</v>
      </c>
      <c r="M676" s="1" t="s">
        <v>505</v>
      </c>
      <c r="N676" s="1" t="s">
        <v>2457</v>
      </c>
      <c r="O676" s="12">
        <v>5.4</v>
      </c>
      <c r="P676" s="3">
        <v>549875</v>
      </c>
      <c r="Q676" s="11" t="str" cm="1">
        <f t="array" ref="Q676">_xlfn.IFS(Series_y_Movies[[#This Row],[Imdb_Score]]&lt;7,"Detractor",Series_y_Movies[[#This Row],[Imdb_Score]]&lt;9,"Neutro",Series_y_Movies[[#This Row],[Imdb_Score]]&lt;=10,"Promotor")</f>
        <v>Detractor</v>
      </c>
    </row>
    <row r="677" spans="1:17" x14ac:dyDescent="0.3">
      <c r="A677" s="1">
        <v>1065</v>
      </c>
      <c r="B677" s="1" t="s">
        <v>0</v>
      </c>
      <c r="C677" s="1" t="s">
        <v>2458</v>
      </c>
      <c r="D677" s="1" t="s">
        <v>596</v>
      </c>
      <c r="E677" s="1" t="s">
        <v>2459</v>
      </c>
      <c r="F677" s="1" t="s">
        <v>16</v>
      </c>
      <c r="G677" s="3">
        <v>12</v>
      </c>
      <c r="H677" s="3">
        <v>11</v>
      </c>
      <c r="I677" s="3">
        <v>2014</v>
      </c>
      <c r="J677" s="10">
        <v>41955</v>
      </c>
      <c r="K677" s="2" t="s">
        <v>35</v>
      </c>
      <c r="L677" s="2">
        <v>142</v>
      </c>
      <c r="M677" s="1" t="s">
        <v>704</v>
      </c>
      <c r="N677" s="1" t="s">
        <v>2460</v>
      </c>
      <c r="O677" s="12">
        <v>9.8291960380214789</v>
      </c>
      <c r="P677" s="3">
        <v>176627</v>
      </c>
      <c r="Q677" s="11" t="str" cm="1">
        <f t="array" ref="Q677">_xlfn.IFS(Series_y_Movies[[#This Row],[Imdb_Score]]&lt;7,"Detractor",Series_y_Movies[[#This Row],[Imdb_Score]]&lt;9,"Neutro",Series_y_Movies[[#This Row],[Imdb_Score]]&lt;=10,"Promotor")</f>
        <v>Promotor</v>
      </c>
    </row>
    <row r="678" spans="1:17" x14ac:dyDescent="0.3">
      <c r="A678" s="1">
        <v>1066</v>
      </c>
      <c r="B678" s="1" t="s">
        <v>0</v>
      </c>
      <c r="C678" s="1" t="s">
        <v>2461</v>
      </c>
      <c r="D678" s="1" t="s">
        <v>1391</v>
      </c>
      <c r="E678" s="1" t="s">
        <v>2462</v>
      </c>
      <c r="F678" s="1" t="s">
        <v>16</v>
      </c>
      <c r="G678" s="3">
        <v>12</v>
      </c>
      <c r="H678" s="3">
        <v>11</v>
      </c>
      <c r="I678" s="3">
        <v>2014</v>
      </c>
      <c r="J678" s="10">
        <v>41955</v>
      </c>
      <c r="K678" s="2" t="s">
        <v>186</v>
      </c>
      <c r="L678" s="2">
        <v>8</v>
      </c>
      <c r="M678" s="1" t="s">
        <v>17</v>
      </c>
      <c r="N678" s="1" t="s">
        <v>2463</v>
      </c>
      <c r="O678" s="12">
        <v>9.1</v>
      </c>
      <c r="P678" s="3">
        <v>1732706</v>
      </c>
      <c r="Q678" s="11" t="str" cm="1">
        <f t="array" ref="Q678">_xlfn.IFS(Series_y_Movies[[#This Row],[Imdb_Score]]&lt;7,"Detractor",Series_y_Movies[[#This Row],[Imdb_Score]]&lt;9,"Neutro",Series_y_Movies[[#This Row],[Imdb_Score]]&lt;=10,"Promotor")</f>
        <v>Promotor</v>
      </c>
    </row>
    <row r="679" spans="1:17" x14ac:dyDescent="0.3">
      <c r="A679" s="1">
        <v>1067</v>
      </c>
      <c r="B679" s="1" t="s">
        <v>0</v>
      </c>
      <c r="C679" s="1" t="s">
        <v>2464</v>
      </c>
      <c r="D679" s="1" t="s">
        <v>2272</v>
      </c>
      <c r="E679" s="1" t="s">
        <v>2465</v>
      </c>
      <c r="F679" s="1" t="s">
        <v>16</v>
      </c>
      <c r="G679" s="3">
        <v>12</v>
      </c>
      <c r="H679" s="3">
        <v>11</v>
      </c>
      <c r="I679" s="3">
        <v>2014</v>
      </c>
      <c r="J679" s="10">
        <v>41955</v>
      </c>
      <c r="K679" s="2" t="s">
        <v>10</v>
      </c>
      <c r="L679" s="2">
        <v>94</v>
      </c>
      <c r="M679" s="1" t="s">
        <v>2466</v>
      </c>
      <c r="N679" s="1" t="s">
        <v>2467</v>
      </c>
      <c r="O679" s="12">
        <v>4</v>
      </c>
      <c r="P679" s="3">
        <v>3051</v>
      </c>
      <c r="Q679" s="11" t="str" cm="1">
        <f t="array" ref="Q679">_xlfn.IFS(Series_y_Movies[[#This Row],[Imdb_Score]]&lt;7,"Detractor",Series_y_Movies[[#This Row],[Imdb_Score]]&lt;9,"Neutro",Series_y_Movies[[#This Row],[Imdb_Score]]&lt;=10,"Promotor")</f>
        <v>Detractor</v>
      </c>
    </row>
    <row r="680" spans="1:17" x14ac:dyDescent="0.3">
      <c r="A680" s="1">
        <v>1068</v>
      </c>
      <c r="B680" s="1" t="s">
        <v>0</v>
      </c>
      <c r="C680" s="1" t="s">
        <v>2468</v>
      </c>
      <c r="D680" s="1" t="s">
        <v>2469</v>
      </c>
      <c r="E680" s="1" t="s">
        <v>2470</v>
      </c>
      <c r="F680" s="1" t="s">
        <v>16</v>
      </c>
      <c r="G680" s="3">
        <v>12</v>
      </c>
      <c r="H680" s="3">
        <v>11</v>
      </c>
      <c r="I680" s="3">
        <v>2014</v>
      </c>
      <c r="J680" s="10">
        <v>41955</v>
      </c>
      <c r="K680" s="2" t="s">
        <v>35</v>
      </c>
      <c r="L680" s="2">
        <v>97</v>
      </c>
      <c r="M680" s="1" t="s">
        <v>492</v>
      </c>
      <c r="N680" s="1" t="s">
        <v>2471</v>
      </c>
      <c r="O680" s="12">
        <v>9.0971330694904555</v>
      </c>
      <c r="P680" s="3">
        <v>103595</v>
      </c>
      <c r="Q680" s="11" t="str" cm="1">
        <f t="array" ref="Q680">_xlfn.IFS(Series_y_Movies[[#This Row],[Imdb_Score]]&lt;7,"Detractor",Series_y_Movies[[#This Row],[Imdb_Score]]&lt;9,"Neutro",Series_y_Movies[[#This Row],[Imdb_Score]]&lt;=10,"Promotor")</f>
        <v>Promotor</v>
      </c>
    </row>
    <row r="681" spans="1:17" x14ac:dyDescent="0.3">
      <c r="A681" s="1">
        <v>1069</v>
      </c>
      <c r="B681" s="1" t="s">
        <v>0</v>
      </c>
      <c r="C681" s="1" t="s">
        <v>2472</v>
      </c>
      <c r="D681" s="1" t="s">
        <v>2473</v>
      </c>
      <c r="E681" s="1" t="s">
        <v>2474</v>
      </c>
      <c r="F681" s="1" t="s">
        <v>16</v>
      </c>
      <c r="G681" s="3">
        <v>12</v>
      </c>
      <c r="H681" s="3">
        <v>11</v>
      </c>
      <c r="I681" s="3">
        <v>2014</v>
      </c>
      <c r="J681" s="10">
        <v>41955</v>
      </c>
      <c r="K681" s="2" t="s">
        <v>22</v>
      </c>
      <c r="L681" s="2">
        <v>76</v>
      </c>
      <c r="M681" s="1" t="s">
        <v>379</v>
      </c>
      <c r="N681" s="1" t="s">
        <v>2475</v>
      </c>
      <c r="O681" s="12">
        <v>6.2</v>
      </c>
      <c r="P681" s="3">
        <v>6397</v>
      </c>
      <c r="Q681" s="11" t="str" cm="1">
        <f t="array" ref="Q681">_xlfn.IFS(Series_y_Movies[[#This Row],[Imdb_Score]]&lt;7,"Detractor",Series_y_Movies[[#This Row],[Imdb_Score]]&lt;9,"Neutro",Series_y_Movies[[#This Row],[Imdb_Score]]&lt;=10,"Promotor")</f>
        <v>Detractor</v>
      </c>
    </row>
    <row r="682" spans="1:17" x14ac:dyDescent="0.3">
      <c r="A682" s="1">
        <v>1070</v>
      </c>
      <c r="B682" s="1" t="s">
        <v>0</v>
      </c>
      <c r="C682" s="1" t="s">
        <v>2476</v>
      </c>
      <c r="D682" s="1" t="s">
        <v>1157</v>
      </c>
      <c r="E682" s="1" t="s">
        <v>4896</v>
      </c>
      <c r="F682" s="1" t="s">
        <v>16</v>
      </c>
      <c r="G682" s="3">
        <v>12</v>
      </c>
      <c r="H682" s="3">
        <v>11</v>
      </c>
      <c r="I682" s="3">
        <v>2014</v>
      </c>
      <c r="J682" s="10">
        <v>41955</v>
      </c>
      <c r="K682" s="2" t="s">
        <v>4</v>
      </c>
      <c r="L682" s="2">
        <v>7</v>
      </c>
      <c r="M682" s="1" t="s">
        <v>17</v>
      </c>
      <c r="N682" s="1" t="s">
        <v>2477</v>
      </c>
      <c r="O682" s="12">
        <v>9.5676111338764631</v>
      </c>
      <c r="P682" s="3">
        <v>692056</v>
      </c>
      <c r="Q682" s="11" t="str" cm="1">
        <f t="array" ref="Q682">_xlfn.IFS(Series_y_Movies[[#This Row],[Imdb_Score]]&lt;7,"Detractor",Series_y_Movies[[#This Row],[Imdb_Score]]&lt;9,"Neutro",Series_y_Movies[[#This Row],[Imdb_Score]]&lt;=10,"Promotor")</f>
        <v>Promotor</v>
      </c>
    </row>
    <row r="683" spans="1:17" x14ac:dyDescent="0.3">
      <c r="A683" s="1">
        <v>1073</v>
      </c>
      <c r="B683" s="1" t="s">
        <v>0</v>
      </c>
      <c r="C683" s="1" t="s">
        <v>2478</v>
      </c>
      <c r="D683" s="1" t="s">
        <v>2479</v>
      </c>
      <c r="E683" s="1" t="s">
        <v>2480</v>
      </c>
      <c r="F683" s="1" t="s">
        <v>16</v>
      </c>
      <c r="G683" s="3">
        <v>12</v>
      </c>
      <c r="H683" s="3">
        <v>11</v>
      </c>
      <c r="I683" s="3">
        <v>2014</v>
      </c>
      <c r="J683" s="10">
        <v>41955</v>
      </c>
      <c r="K683" s="2" t="s">
        <v>35</v>
      </c>
      <c r="L683" s="2">
        <v>71</v>
      </c>
      <c r="M683" s="1" t="s">
        <v>492</v>
      </c>
      <c r="N683" s="1" t="s">
        <v>2481</v>
      </c>
      <c r="O683" s="12">
        <v>5.8</v>
      </c>
      <c r="P683" s="3">
        <v>386462</v>
      </c>
      <c r="Q683" s="11" t="str" cm="1">
        <f t="array" ref="Q683">_xlfn.IFS(Series_y_Movies[[#This Row],[Imdb_Score]]&lt;7,"Detractor",Series_y_Movies[[#This Row],[Imdb_Score]]&lt;9,"Neutro",Series_y_Movies[[#This Row],[Imdb_Score]]&lt;=10,"Promotor")</f>
        <v>Detractor</v>
      </c>
    </row>
    <row r="684" spans="1:17" x14ac:dyDescent="0.3">
      <c r="A684" s="1">
        <v>1074</v>
      </c>
      <c r="B684" s="1" t="s">
        <v>0</v>
      </c>
      <c r="C684" s="1" t="s">
        <v>2482</v>
      </c>
      <c r="D684" s="1" t="s">
        <v>2483</v>
      </c>
      <c r="E684" s="1" t="s">
        <v>2484</v>
      </c>
      <c r="F684" s="1" t="s">
        <v>16</v>
      </c>
      <c r="G684" s="3">
        <v>12</v>
      </c>
      <c r="H684" s="3">
        <v>11</v>
      </c>
      <c r="I684" s="3">
        <v>2014</v>
      </c>
      <c r="J684" s="10">
        <v>41955</v>
      </c>
      <c r="K684" s="2" t="s">
        <v>4</v>
      </c>
      <c r="L684" s="2">
        <v>9</v>
      </c>
      <c r="M684" s="1" t="s">
        <v>17</v>
      </c>
      <c r="N684" s="1" t="s">
        <v>2485</v>
      </c>
      <c r="O684" s="12">
        <v>9.2891570277569073</v>
      </c>
      <c r="P684" s="3">
        <v>1466957</v>
      </c>
      <c r="Q684" s="11" t="str" cm="1">
        <f t="array" ref="Q684">_xlfn.IFS(Series_y_Movies[[#This Row],[Imdb_Score]]&lt;7,"Detractor",Series_y_Movies[[#This Row],[Imdb_Score]]&lt;9,"Neutro",Series_y_Movies[[#This Row],[Imdb_Score]]&lt;=10,"Promotor")</f>
        <v>Promotor</v>
      </c>
    </row>
    <row r="685" spans="1:17" x14ac:dyDescent="0.3">
      <c r="A685" s="1">
        <v>1075</v>
      </c>
      <c r="B685" s="1" t="s">
        <v>0</v>
      </c>
      <c r="C685" s="1" t="s">
        <v>2486</v>
      </c>
      <c r="D685" s="1" t="s">
        <v>2487</v>
      </c>
      <c r="E685" s="1" t="s">
        <v>2488</v>
      </c>
      <c r="F685" s="1" t="s">
        <v>16</v>
      </c>
      <c r="G685" s="3">
        <v>12</v>
      </c>
      <c r="H685" s="3">
        <v>11</v>
      </c>
      <c r="I685" s="3">
        <v>2014</v>
      </c>
      <c r="J685" s="10">
        <v>41955</v>
      </c>
      <c r="K685" s="2" t="s">
        <v>35</v>
      </c>
      <c r="L685" s="2">
        <v>26</v>
      </c>
      <c r="M685" s="1" t="s">
        <v>17</v>
      </c>
      <c r="N685" s="1" t="s">
        <v>2489</v>
      </c>
      <c r="O685" s="12">
        <v>5.7</v>
      </c>
      <c r="P685" s="3">
        <v>440296</v>
      </c>
      <c r="Q685" s="11" t="str" cm="1">
        <f t="array" ref="Q685">_xlfn.IFS(Series_y_Movies[[#This Row],[Imdb_Score]]&lt;7,"Detractor",Series_y_Movies[[#This Row],[Imdb_Score]]&lt;9,"Neutro",Series_y_Movies[[#This Row],[Imdb_Score]]&lt;=10,"Promotor")</f>
        <v>Detractor</v>
      </c>
    </row>
    <row r="686" spans="1:17" x14ac:dyDescent="0.3">
      <c r="A686" s="1">
        <v>1076</v>
      </c>
      <c r="B686" s="1" t="s">
        <v>0</v>
      </c>
      <c r="C686" s="1" t="s">
        <v>2490</v>
      </c>
      <c r="D686" s="1" t="s">
        <v>1157</v>
      </c>
      <c r="E686" s="1" t="s">
        <v>4896</v>
      </c>
      <c r="F686" s="1" t="s">
        <v>16</v>
      </c>
      <c r="G686" s="3">
        <v>12</v>
      </c>
      <c r="H686" s="3">
        <v>11</v>
      </c>
      <c r="I686" s="3">
        <v>2014</v>
      </c>
      <c r="J686" s="10">
        <v>41955</v>
      </c>
      <c r="K686" s="2" t="s">
        <v>4</v>
      </c>
      <c r="L686" s="2">
        <v>7</v>
      </c>
      <c r="M686" s="1" t="s">
        <v>17</v>
      </c>
      <c r="N686" s="1" t="s">
        <v>2491</v>
      </c>
      <c r="O686" s="12">
        <v>9.7983894024865243</v>
      </c>
      <c r="P686" s="3">
        <v>980645</v>
      </c>
      <c r="Q686" s="11" t="str" cm="1">
        <f t="array" ref="Q686">_xlfn.IFS(Series_y_Movies[[#This Row],[Imdb_Score]]&lt;7,"Detractor",Series_y_Movies[[#This Row],[Imdb_Score]]&lt;9,"Neutro",Series_y_Movies[[#This Row],[Imdb_Score]]&lt;=10,"Promotor")</f>
        <v>Promotor</v>
      </c>
    </row>
    <row r="687" spans="1:17" x14ac:dyDescent="0.3">
      <c r="A687" s="1">
        <v>1077</v>
      </c>
      <c r="B687" s="1" t="s">
        <v>0</v>
      </c>
      <c r="C687" s="1" t="s">
        <v>2492</v>
      </c>
      <c r="D687" s="1" t="s">
        <v>2493</v>
      </c>
      <c r="E687" s="1" t="s">
        <v>2494</v>
      </c>
      <c r="F687" s="1" t="s">
        <v>16</v>
      </c>
      <c r="G687" s="3">
        <v>12</v>
      </c>
      <c r="H687" s="3">
        <v>11</v>
      </c>
      <c r="I687" s="3">
        <v>2014</v>
      </c>
      <c r="J687" s="10">
        <v>41955</v>
      </c>
      <c r="K687" s="2" t="s">
        <v>4</v>
      </c>
      <c r="L687" s="2">
        <v>67</v>
      </c>
      <c r="M687" s="1" t="s">
        <v>1886</v>
      </c>
      <c r="N687" s="1" t="s">
        <v>2495</v>
      </c>
      <c r="O687" s="12">
        <v>8.0402690349666575</v>
      </c>
      <c r="P687" s="3">
        <v>197572</v>
      </c>
      <c r="Q687" s="11" t="str" cm="1">
        <f t="array" ref="Q687">_xlfn.IFS(Series_y_Movies[[#This Row],[Imdb_Score]]&lt;7,"Detractor",Series_y_Movies[[#This Row],[Imdb_Score]]&lt;9,"Neutro",Series_y_Movies[[#This Row],[Imdb_Score]]&lt;=10,"Promotor")</f>
        <v>Neutro</v>
      </c>
    </row>
    <row r="688" spans="1:17" x14ac:dyDescent="0.3">
      <c r="A688" s="1">
        <v>1078</v>
      </c>
      <c r="B688" s="1" t="s">
        <v>0</v>
      </c>
      <c r="C688" s="1" t="s">
        <v>2496</v>
      </c>
      <c r="D688" s="1" t="s">
        <v>2497</v>
      </c>
      <c r="E688" s="1" t="s">
        <v>2498</v>
      </c>
      <c r="F688" s="1" t="s">
        <v>16</v>
      </c>
      <c r="G688" s="3">
        <v>12</v>
      </c>
      <c r="H688" s="3">
        <v>11</v>
      </c>
      <c r="I688" s="3">
        <v>2014</v>
      </c>
      <c r="J688" s="10">
        <v>41955</v>
      </c>
      <c r="K688" s="2" t="s">
        <v>4</v>
      </c>
      <c r="L688" s="2">
        <v>9</v>
      </c>
      <c r="M688" s="1" t="s">
        <v>17</v>
      </c>
      <c r="N688" s="1" t="s">
        <v>2499</v>
      </c>
      <c r="O688" s="12">
        <v>8.3000000000000007</v>
      </c>
      <c r="P688" s="3">
        <v>1349160</v>
      </c>
      <c r="Q688" s="11" t="str" cm="1">
        <f t="array" ref="Q688">_xlfn.IFS(Series_y_Movies[[#This Row],[Imdb_Score]]&lt;7,"Detractor",Series_y_Movies[[#This Row],[Imdb_Score]]&lt;9,"Neutro",Series_y_Movies[[#This Row],[Imdb_Score]]&lt;=10,"Promotor")</f>
        <v>Neutro</v>
      </c>
    </row>
    <row r="689" spans="1:17" x14ac:dyDescent="0.3">
      <c r="A689" s="1">
        <v>1079</v>
      </c>
      <c r="B689" s="1" t="s">
        <v>0</v>
      </c>
      <c r="C689" s="1" t="s">
        <v>2500</v>
      </c>
      <c r="D689" s="1" t="s">
        <v>1168</v>
      </c>
      <c r="E689" s="1" t="s">
        <v>2501</v>
      </c>
      <c r="F689" s="1" t="s">
        <v>16</v>
      </c>
      <c r="G689" s="3">
        <v>12</v>
      </c>
      <c r="H689" s="3">
        <v>11</v>
      </c>
      <c r="I689" s="3">
        <v>2014</v>
      </c>
      <c r="J689" s="10">
        <v>41955</v>
      </c>
      <c r="K689" s="2" t="s">
        <v>22</v>
      </c>
      <c r="L689" s="2">
        <v>8</v>
      </c>
      <c r="M689" s="1" t="s">
        <v>17</v>
      </c>
      <c r="N689" s="1" t="s">
        <v>2502</v>
      </c>
      <c r="O689" s="12">
        <v>5</v>
      </c>
      <c r="P689" s="3">
        <v>71349</v>
      </c>
      <c r="Q689" s="11" t="str" cm="1">
        <f t="array" ref="Q689">_xlfn.IFS(Series_y_Movies[[#This Row],[Imdb_Score]]&lt;7,"Detractor",Series_y_Movies[[#This Row],[Imdb_Score]]&lt;9,"Neutro",Series_y_Movies[[#This Row],[Imdb_Score]]&lt;=10,"Promotor")</f>
        <v>Detractor</v>
      </c>
    </row>
    <row r="690" spans="1:17" x14ac:dyDescent="0.3">
      <c r="A690" s="1">
        <v>1080</v>
      </c>
      <c r="B690" s="1" t="s">
        <v>0</v>
      </c>
      <c r="C690" s="1" t="s">
        <v>2503</v>
      </c>
      <c r="D690" s="1" t="s">
        <v>2504</v>
      </c>
      <c r="E690" s="1" t="s">
        <v>2505</v>
      </c>
      <c r="F690" s="1" t="s">
        <v>16</v>
      </c>
      <c r="G690" s="3">
        <v>12</v>
      </c>
      <c r="H690" s="3">
        <v>11</v>
      </c>
      <c r="I690" s="3">
        <v>2014</v>
      </c>
      <c r="J690" s="10">
        <v>41955</v>
      </c>
      <c r="K690" s="2" t="s">
        <v>35</v>
      </c>
      <c r="L690" s="2">
        <v>70</v>
      </c>
      <c r="M690" s="1" t="s">
        <v>1886</v>
      </c>
      <c r="N690" s="1" t="s">
        <v>4790</v>
      </c>
      <c r="O690" s="12">
        <v>9.1915585534604407</v>
      </c>
      <c r="P690" s="3">
        <v>309088</v>
      </c>
      <c r="Q690" s="11" t="str" cm="1">
        <f t="array" ref="Q690">_xlfn.IFS(Series_y_Movies[[#This Row],[Imdb_Score]]&lt;7,"Detractor",Series_y_Movies[[#This Row],[Imdb_Score]]&lt;9,"Neutro",Series_y_Movies[[#This Row],[Imdb_Score]]&lt;=10,"Promotor")</f>
        <v>Promotor</v>
      </c>
    </row>
    <row r="691" spans="1:17" x14ac:dyDescent="0.3">
      <c r="A691" s="1">
        <v>1081</v>
      </c>
      <c r="B691" s="1" t="s">
        <v>0</v>
      </c>
      <c r="C691" s="1" t="s">
        <v>2506</v>
      </c>
      <c r="D691" s="1" t="s">
        <v>2507</v>
      </c>
      <c r="E691" s="1" t="s">
        <v>4791</v>
      </c>
      <c r="F691" s="1" t="s">
        <v>16</v>
      </c>
      <c r="G691" s="3">
        <v>12</v>
      </c>
      <c r="H691" s="3">
        <v>11</v>
      </c>
      <c r="I691" s="3">
        <v>2014</v>
      </c>
      <c r="J691" s="10">
        <v>41955</v>
      </c>
      <c r="K691" s="2" t="s">
        <v>10</v>
      </c>
      <c r="L691" s="2">
        <v>116</v>
      </c>
      <c r="M691" s="1" t="s">
        <v>1162</v>
      </c>
      <c r="N691" s="1" t="s">
        <v>2508</v>
      </c>
      <c r="O691" s="12">
        <v>5.7</v>
      </c>
      <c r="P691" s="3">
        <v>29774</v>
      </c>
      <c r="Q691" s="11" t="str" cm="1">
        <f t="array" ref="Q691">_xlfn.IFS(Series_y_Movies[[#This Row],[Imdb_Score]]&lt;7,"Detractor",Series_y_Movies[[#This Row],[Imdb_Score]]&lt;9,"Neutro",Series_y_Movies[[#This Row],[Imdb_Score]]&lt;=10,"Promotor")</f>
        <v>Detractor</v>
      </c>
    </row>
    <row r="692" spans="1:17" x14ac:dyDescent="0.3">
      <c r="A692" s="1">
        <v>1082</v>
      </c>
      <c r="B692" s="1" t="s">
        <v>0</v>
      </c>
      <c r="C692" s="1" t="s">
        <v>2509</v>
      </c>
      <c r="D692" s="1" t="s">
        <v>2510</v>
      </c>
      <c r="E692" s="1" t="s">
        <v>2511</v>
      </c>
      <c r="F692" s="1" t="s">
        <v>16</v>
      </c>
      <c r="G692" s="3">
        <v>12</v>
      </c>
      <c r="H692" s="3">
        <v>11</v>
      </c>
      <c r="I692" s="3">
        <v>2014</v>
      </c>
      <c r="J692" s="10">
        <v>41955</v>
      </c>
      <c r="K692" s="2" t="s">
        <v>4</v>
      </c>
      <c r="L692" s="2">
        <v>5</v>
      </c>
      <c r="M692" s="1" t="s">
        <v>388</v>
      </c>
      <c r="N692" s="1" t="s">
        <v>2512</v>
      </c>
      <c r="O692" s="12">
        <v>6</v>
      </c>
      <c r="P692" s="3">
        <v>1585793</v>
      </c>
      <c r="Q692" s="11" t="str" cm="1">
        <f t="array" ref="Q692">_xlfn.IFS(Series_y_Movies[[#This Row],[Imdb_Score]]&lt;7,"Detractor",Series_y_Movies[[#This Row],[Imdb_Score]]&lt;9,"Neutro",Series_y_Movies[[#This Row],[Imdb_Score]]&lt;=10,"Promotor")</f>
        <v>Detractor</v>
      </c>
    </row>
    <row r="693" spans="1:17" x14ac:dyDescent="0.3">
      <c r="A693" s="1">
        <v>1083</v>
      </c>
      <c r="B693" s="1" t="s">
        <v>0</v>
      </c>
      <c r="C693" s="1" t="s">
        <v>2513</v>
      </c>
      <c r="D693" s="1" t="s">
        <v>2514</v>
      </c>
      <c r="E693" s="1" t="s">
        <v>2515</v>
      </c>
      <c r="F693" s="1" t="s">
        <v>16</v>
      </c>
      <c r="G693" s="3">
        <v>12</v>
      </c>
      <c r="H693" s="3">
        <v>11</v>
      </c>
      <c r="I693" s="3">
        <v>2014</v>
      </c>
      <c r="J693" s="10">
        <v>41955</v>
      </c>
      <c r="K693" s="2" t="s">
        <v>4</v>
      </c>
      <c r="L693" s="2">
        <v>91</v>
      </c>
      <c r="M693" s="1" t="s">
        <v>981</v>
      </c>
      <c r="N693" s="1" t="s">
        <v>2516</v>
      </c>
      <c r="O693" s="12">
        <v>5.8</v>
      </c>
      <c r="P693" s="3">
        <v>6221</v>
      </c>
      <c r="Q693" s="11" t="str" cm="1">
        <f t="array" ref="Q693">_xlfn.IFS(Series_y_Movies[[#This Row],[Imdb_Score]]&lt;7,"Detractor",Series_y_Movies[[#This Row],[Imdb_Score]]&lt;9,"Neutro",Series_y_Movies[[#This Row],[Imdb_Score]]&lt;=10,"Promotor")</f>
        <v>Detractor</v>
      </c>
    </row>
    <row r="694" spans="1:17" x14ac:dyDescent="0.3">
      <c r="A694" s="1">
        <v>1084</v>
      </c>
      <c r="B694" s="1" t="s">
        <v>0</v>
      </c>
      <c r="C694" s="1" t="s">
        <v>2517</v>
      </c>
      <c r="D694" s="1" t="s">
        <v>2518</v>
      </c>
      <c r="E694" s="1" t="s">
        <v>2519</v>
      </c>
      <c r="F694" s="1" t="s">
        <v>502</v>
      </c>
      <c r="G694" s="3">
        <v>12</v>
      </c>
      <c r="H694" s="3">
        <v>11</v>
      </c>
      <c r="I694" s="3">
        <v>2014</v>
      </c>
      <c r="J694" s="10">
        <v>41955</v>
      </c>
      <c r="K694" s="2" t="s">
        <v>10</v>
      </c>
      <c r="L694" s="2">
        <v>137</v>
      </c>
      <c r="M694" s="1" t="s">
        <v>2520</v>
      </c>
      <c r="N694" s="1" t="s">
        <v>2521</v>
      </c>
      <c r="O694" s="12">
        <v>9.0884801165803317</v>
      </c>
      <c r="P694" s="3">
        <v>55978</v>
      </c>
      <c r="Q694" s="11" t="str" cm="1">
        <f t="array" ref="Q694">_xlfn.IFS(Series_y_Movies[[#This Row],[Imdb_Score]]&lt;7,"Detractor",Series_y_Movies[[#This Row],[Imdb_Score]]&lt;9,"Neutro",Series_y_Movies[[#This Row],[Imdb_Score]]&lt;=10,"Promotor")</f>
        <v>Promotor</v>
      </c>
    </row>
    <row r="695" spans="1:17" x14ac:dyDescent="0.3">
      <c r="A695" s="1">
        <v>1085</v>
      </c>
      <c r="B695" s="1" t="s">
        <v>0</v>
      </c>
      <c r="C695" s="1" t="s">
        <v>2522</v>
      </c>
      <c r="D695" s="1" t="s">
        <v>2523</v>
      </c>
      <c r="E695" s="1" t="s">
        <v>2524</v>
      </c>
      <c r="F695" s="1" t="s">
        <v>16</v>
      </c>
      <c r="G695" s="3">
        <v>12</v>
      </c>
      <c r="H695" s="3">
        <v>11</v>
      </c>
      <c r="I695" s="3">
        <v>2014</v>
      </c>
      <c r="J695" s="10">
        <v>41955</v>
      </c>
      <c r="K695" s="2" t="s">
        <v>31</v>
      </c>
      <c r="L695" s="2">
        <v>89</v>
      </c>
      <c r="M695" s="1" t="s">
        <v>894</v>
      </c>
      <c r="N695" s="1" t="s">
        <v>2525</v>
      </c>
      <c r="O695" s="12">
        <v>8.1</v>
      </c>
      <c r="P695" s="3">
        <v>1392751</v>
      </c>
      <c r="Q695" s="11" t="str" cm="1">
        <f t="array" ref="Q695">_xlfn.IFS(Series_y_Movies[[#This Row],[Imdb_Score]]&lt;7,"Detractor",Series_y_Movies[[#This Row],[Imdb_Score]]&lt;9,"Neutro",Series_y_Movies[[#This Row],[Imdb_Score]]&lt;=10,"Promotor")</f>
        <v>Neutro</v>
      </c>
    </row>
    <row r="696" spans="1:17" x14ac:dyDescent="0.3">
      <c r="A696" s="1">
        <v>1086</v>
      </c>
      <c r="B696" s="1" t="s">
        <v>0</v>
      </c>
      <c r="C696" s="1" t="s">
        <v>2526</v>
      </c>
      <c r="D696" s="1" t="s">
        <v>1566</v>
      </c>
      <c r="E696" s="1" t="s">
        <v>2527</v>
      </c>
      <c r="F696" s="1" t="s">
        <v>16</v>
      </c>
      <c r="G696" s="3">
        <v>12</v>
      </c>
      <c r="H696" s="3">
        <v>11</v>
      </c>
      <c r="I696" s="3">
        <v>2015</v>
      </c>
      <c r="J696" s="10">
        <v>42320</v>
      </c>
      <c r="K696" s="2" t="s">
        <v>4</v>
      </c>
      <c r="L696" s="2">
        <v>90</v>
      </c>
      <c r="M696" s="1" t="s">
        <v>770</v>
      </c>
      <c r="N696" s="1" t="s">
        <v>2528</v>
      </c>
      <c r="O696" s="12">
        <v>5.9</v>
      </c>
      <c r="P696" s="3">
        <v>2214</v>
      </c>
      <c r="Q696" s="11" t="str" cm="1">
        <f t="array" ref="Q696">_xlfn.IFS(Series_y_Movies[[#This Row],[Imdb_Score]]&lt;7,"Detractor",Series_y_Movies[[#This Row],[Imdb_Score]]&lt;9,"Neutro",Series_y_Movies[[#This Row],[Imdb_Score]]&lt;=10,"Promotor")</f>
        <v>Detractor</v>
      </c>
    </row>
    <row r="697" spans="1:17" x14ac:dyDescent="0.3">
      <c r="A697" s="1">
        <v>1087</v>
      </c>
      <c r="B697" s="1" t="s">
        <v>0</v>
      </c>
      <c r="C697" s="1" t="s">
        <v>2529</v>
      </c>
      <c r="D697" s="1" t="s">
        <v>4896</v>
      </c>
      <c r="E697" s="1" t="s">
        <v>2530</v>
      </c>
      <c r="F697" s="1" t="s">
        <v>16</v>
      </c>
      <c r="G697" s="3">
        <v>12</v>
      </c>
      <c r="H697" s="3">
        <v>11</v>
      </c>
      <c r="I697" s="3">
        <v>2015</v>
      </c>
      <c r="J697" s="10">
        <v>42320</v>
      </c>
      <c r="K697" s="2" t="s">
        <v>4</v>
      </c>
      <c r="L697" s="2">
        <v>44</v>
      </c>
      <c r="M697" s="1" t="s">
        <v>2531</v>
      </c>
      <c r="N697" s="1" t="s">
        <v>2532</v>
      </c>
      <c r="O697" s="12">
        <v>6.4</v>
      </c>
      <c r="P697" s="3">
        <v>192</v>
      </c>
      <c r="Q697" s="11" t="str" cm="1">
        <f t="array" ref="Q697">_xlfn.IFS(Series_y_Movies[[#This Row],[Imdb_Score]]&lt;7,"Detractor",Series_y_Movies[[#This Row],[Imdb_Score]]&lt;9,"Neutro",Series_y_Movies[[#This Row],[Imdb_Score]]&lt;=10,"Promotor")</f>
        <v>Detractor</v>
      </c>
    </row>
    <row r="698" spans="1:17" x14ac:dyDescent="0.3">
      <c r="A698" s="1">
        <v>1088</v>
      </c>
      <c r="B698" s="1" t="s">
        <v>0</v>
      </c>
      <c r="C698" s="1" t="s">
        <v>2533</v>
      </c>
      <c r="D698" s="1" t="s">
        <v>2534</v>
      </c>
      <c r="E698" s="1" t="s">
        <v>2535</v>
      </c>
      <c r="F698" s="1" t="s">
        <v>16</v>
      </c>
      <c r="G698" s="3">
        <v>12</v>
      </c>
      <c r="H698" s="3">
        <v>11</v>
      </c>
      <c r="I698" s="3">
        <v>2015</v>
      </c>
      <c r="J698" s="10">
        <v>42320</v>
      </c>
      <c r="K698" s="2" t="s">
        <v>22</v>
      </c>
      <c r="L698" s="2">
        <v>44</v>
      </c>
      <c r="M698" s="1" t="s">
        <v>41</v>
      </c>
      <c r="N698" s="1" t="s">
        <v>2536</v>
      </c>
      <c r="O698" s="12">
        <v>6.6</v>
      </c>
      <c r="P698" s="3">
        <v>228</v>
      </c>
      <c r="Q698" s="11" t="str" cm="1">
        <f t="array" ref="Q698">_xlfn.IFS(Series_y_Movies[[#This Row],[Imdb_Score]]&lt;7,"Detractor",Series_y_Movies[[#This Row],[Imdb_Score]]&lt;9,"Neutro",Series_y_Movies[[#This Row],[Imdb_Score]]&lt;=10,"Promotor")</f>
        <v>Detractor</v>
      </c>
    </row>
    <row r="699" spans="1:17" x14ac:dyDescent="0.3">
      <c r="A699" s="1">
        <v>1089</v>
      </c>
      <c r="B699" s="1" t="s">
        <v>0</v>
      </c>
      <c r="C699" s="1" t="s">
        <v>2537</v>
      </c>
      <c r="D699" s="1" t="s">
        <v>2161</v>
      </c>
      <c r="E699" s="1" t="s">
        <v>2538</v>
      </c>
      <c r="F699" s="1" t="s">
        <v>16</v>
      </c>
      <c r="G699" s="3">
        <v>12</v>
      </c>
      <c r="H699" s="3">
        <v>11</v>
      </c>
      <c r="I699" s="3">
        <v>2015</v>
      </c>
      <c r="J699" s="10">
        <v>42320</v>
      </c>
      <c r="K699" s="2" t="s">
        <v>10</v>
      </c>
      <c r="L699" s="2">
        <v>108</v>
      </c>
      <c r="M699" s="1" t="s">
        <v>492</v>
      </c>
      <c r="N699" s="1" t="s">
        <v>2539</v>
      </c>
      <c r="O699" s="12">
        <v>9.1313017166623869</v>
      </c>
      <c r="P699" s="3">
        <v>344584</v>
      </c>
      <c r="Q699" s="11" t="str" cm="1">
        <f t="array" ref="Q699">_xlfn.IFS(Series_y_Movies[[#This Row],[Imdb_Score]]&lt;7,"Detractor",Series_y_Movies[[#This Row],[Imdb_Score]]&lt;9,"Neutro",Series_y_Movies[[#This Row],[Imdb_Score]]&lt;=10,"Promotor")</f>
        <v>Promotor</v>
      </c>
    </row>
    <row r="700" spans="1:17" x14ac:dyDescent="0.3">
      <c r="A700" s="1">
        <v>1090</v>
      </c>
      <c r="B700" s="1" t="s">
        <v>0</v>
      </c>
      <c r="C700" s="1" t="s">
        <v>2540</v>
      </c>
      <c r="D700" s="1" t="s">
        <v>2541</v>
      </c>
      <c r="E700" s="1" t="s">
        <v>2542</v>
      </c>
      <c r="F700" s="1" t="s">
        <v>502</v>
      </c>
      <c r="G700" s="3">
        <v>12</v>
      </c>
      <c r="H700" s="3">
        <v>11</v>
      </c>
      <c r="I700" s="3">
        <v>2015</v>
      </c>
      <c r="J700" s="10">
        <v>42320</v>
      </c>
      <c r="K700" s="2" t="s">
        <v>22</v>
      </c>
      <c r="L700" s="2">
        <v>83</v>
      </c>
      <c r="M700" s="1" t="s">
        <v>645</v>
      </c>
      <c r="N700" s="1" t="s">
        <v>2543</v>
      </c>
      <c r="O700" s="12">
        <v>5.8</v>
      </c>
      <c r="P700" s="3">
        <v>4582</v>
      </c>
      <c r="Q700" s="11" t="str" cm="1">
        <f t="array" ref="Q700">_xlfn.IFS(Series_y_Movies[[#This Row],[Imdb_Score]]&lt;7,"Detractor",Series_y_Movies[[#This Row],[Imdb_Score]]&lt;9,"Neutro",Series_y_Movies[[#This Row],[Imdb_Score]]&lt;=10,"Promotor")</f>
        <v>Detractor</v>
      </c>
    </row>
    <row r="701" spans="1:17" x14ac:dyDescent="0.3">
      <c r="A701" s="1">
        <v>1091</v>
      </c>
      <c r="B701" s="1" t="s">
        <v>0</v>
      </c>
      <c r="C701" s="1" t="s">
        <v>2544</v>
      </c>
      <c r="D701" s="1" t="s">
        <v>1237</v>
      </c>
      <c r="E701" s="1" t="s">
        <v>2545</v>
      </c>
      <c r="F701" s="1" t="s">
        <v>16</v>
      </c>
      <c r="G701" s="3">
        <v>12</v>
      </c>
      <c r="H701" s="3">
        <v>11</v>
      </c>
      <c r="I701" s="3">
        <v>2015</v>
      </c>
      <c r="J701" s="10">
        <v>42320</v>
      </c>
      <c r="K701" s="2" t="s">
        <v>35</v>
      </c>
      <c r="L701" s="2">
        <v>104</v>
      </c>
      <c r="M701" s="1" t="s">
        <v>388</v>
      </c>
      <c r="N701" s="1" t="s">
        <v>2546</v>
      </c>
      <c r="O701" s="12">
        <v>9.2542033836135502</v>
      </c>
      <c r="P701" s="3">
        <v>366824</v>
      </c>
      <c r="Q701" s="11" t="str" cm="1">
        <f t="array" ref="Q701">_xlfn.IFS(Series_y_Movies[[#This Row],[Imdb_Score]]&lt;7,"Detractor",Series_y_Movies[[#This Row],[Imdb_Score]]&lt;9,"Neutro",Series_y_Movies[[#This Row],[Imdb_Score]]&lt;=10,"Promotor")</f>
        <v>Promotor</v>
      </c>
    </row>
    <row r="702" spans="1:17" x14ac:dyDescent="0.3">
      <c r="A702" s="1">
        <v>1092</v>
      </c>
      <c r="B702" s="1" t="s">
        <v>0</v>
      </c>
      <c r="C702" s="1" t="s">
        <v>2547</v>
      </c>
      <c r="D702" s="1" t="s">
        <v>736</v>
      </c>
      <c r="E702" s="1" t="s">
        <v>2548</v>
      </c>
      <c r="F702" s="1" t="s">
        <v>16</v>
      </c>
      <c r="G702" s="3">
        <v>12</v>
      </c>
      <c r="H702" s="3">
        <v>11</v>
      </c>
      <c r="I702" s="3">
        <v>2015</v>
      </c>
      <c r="J702" s="10">
        <v>42320</v>
      </c>
      <c r="K702" s="2" t="s">
        <v>35</v>
      </c>
      <c r="L702" s="2">
        <v>93</v>
      </c>
      <c r="M702" s="1" t="s">
        <v>388</v>
      </c>
      <c r="N702" s="1" t="s">
        <v>2549</v>
      </c>
      <c r="O702" s="12">
        <v>8.1</v>
      </c>
      <c r="P702" s="3">
        <v>920945</v>
      </c>
      <c r="Q702" s="11" t="str" cm="1">
        <f t="array" ref="Q702">_xlfn.IFS(Series_y_Movies[[#This Row],[Imdb_Score]]&lt;7,"Detractor",Series_y_Movies[[#This Row],[Imdb_Score]]&lt;9,"Neutro",Series_y_Movies[[#This Row],[Imdb_Score]]&lt;=10,"Promotor")</f>
        <v>Neutro</v>
      </c>
    </row>
    <row r="703" spans="1:17" x14ac:dyDescent="0.3">
      <c r="A703" s="1">
        <v>1093</v>
      </c>
      <c r="B703" s="1" t="s">
        <v>0</v>
      </c>
      <c r="C703" s="1" t="s">
        <v>2550</v>
      </c>
      <c r="D703" s="1" t="s">
        <v>2272</v>
      </c>
      <c r="E703" s="1" t="s">
        <v>2551</v>
      </c>
      <c r="F703" s="1" t="s">
        <v>16</v>
      </c>
      <c r="G703" s="3">
        <v>12</v>
      </c>
      <c r="H703" s="3">
        <v>11</v>
      </c>
      <c r="I703" s="3">
        <v>2015</v>
      </c>
      <c r="J703" s="10">
        <v>42320</v>
      </c>
      <c r="K703" s="2" t="s">
        <v>4</v>
      </c>
      <c r="L703" s="2">
        <v>92</v>
      </c>
      <c r="M703" s="1" t="s">
        <v>192</v>
      </c>
      <c r="N703" s="1" t="s">
        <v>2552</v>
      </c>
      <c r="O703" s="12">
        <v>6.5</v>
      </c>
      <c r="P703" s="3">
        <v>5295</v>
      </c>
      <c r="Q703" s="11" t="str" cm="1">
        <f t="array" ref="Q703">_xlfn.IFS(Series_y_Movies[[#This Row],[Imdb_Score]]&lt;7,"Detractor",Series_y_Movies[[#This Row],[Imdb_Score]]&lt;9,"Neutro",Series_y_Movies[[#This Row],[Imdb_Score]]&lt;=10,"Promotor")</f>
        <v>Detractor</v>
      </c>
    </row>
    <row r="704" spans="1:17" x14ac:dyDescent="0.3">
      <c r="A704" s="1">
        <v>1094</v>
      </c>
      <c r="B704" s="1" t="s">
        <v>0</v>
      </c>
      <c r="C704" s="1" t="s">
        <v>2553</v>
      </c>
      <c r="D704" s="1" t="s">
        <v>1161</v>
      </c>
      <c r="E704" s="1" t="s">
        <v>2554</v>
      </c>
      <c r="F704" s="1" t="s">
        <v>16</v>
      </c>
      <c r="G704" s="3">
        <v>12</v>
      </c>
      <c r="H704" s="3">
        <v>11</v>
      </c>
      <c r="I704" s="3">
        <v>2015</v>
      </c>
      <c r="J704" s="10">
        <v>42320</v>
      </c>
      <c r="K704" s="2" t="s">
        <v>22</v>
      </c>
      <c r="L704" s="2">
        <v>46</v>
      </c>
      <c r="M704" s="1" t="s">
        <v>645</v>
      </c>
      <c r="N704" s="1" t="s">
        <v>2555</v>
      </c>
      <c r="O704" s="12">
        <v>6.3</v>
      </c>
      <c r="P704" s="3">
        <v>327423</v>
      </c>
      <c r="Q704" s="11" t="str" cm="1">
        <f t="array" ref="Q704">_xlfn.IFS(Series_y_Movies[[#This Row],[Imdb_Score]]&lt;7,"Detractor",Series_y_Movies[[#This Row],[Imdb_Score]]&lt;9,"Neutro",Series_y_Movies[[#This Row],[Imdb_Score]]&lt;=10,"Promotor")</f>
        <v>Detractor</v>
      </c>
    </row>
    <row r="705" spans="1:17" x14ac:dyDescent="0.3">
      <c r="A705" s="1">
        <v>1095</v>
      </c>
      <c r="B705" s="1" t="s">
        <v>0</v>
      </c>
      <c r="C705" s="1" t="s">
        <v>2556</v>
      </c>
      <c r="D705" s="1" t="s">
        <v>1210</v>
      </c>
      <c r="E705" s="1" t="s">
        <v>4896</v>
      </c>
      <c r="F705" s="1" t="s">
        <v>16</v>
      </c>
      <c r="G705" s="3">
        <v>12</v>
      </c>
      <c r="H705" s="3">
        <v>11</v>
      </c>
      <c r="I705" s="3">
        <v>2015</v>
      </c>
      <c r="J705" s="10">
        <v>42320</v>
      </c>
      <c r="K705" s="2" t="s">
        <v>4</v>
      </c>
      <c r="L705" s="2">
        <v>9</v>
      </c>
      <c r="M705" s="1" t="s">
        <v>17</v>
      </c>
      <c r="N705" s="1" t="s">
        <v>2557</v>
      </c>
      <c r="O705" s="12">
        <v>9.8845431852952768</v>
      </c>
      <c r="P705" s="3">
        <v>580914</v>
      </c>
      <c r="Q705" s="11" t="str" cm="1">
        <f t="array" ref="Q705">_xlfn.IFS(Series_y_Movies[[#This Row],[Imdb_Score]]&lt;7,"Detractor",Series_y_Movies[[#This Row],[Imdb_Score]]&lt;9,"Neutro",Series_y_Movies[[#This Row],[Imdb_Score]]&lt;=10,"Promotor")</f>
        <v>Promotor</v>
      </c>
    </row>
    <row r="706" spans="1:17" x14ac:dyDescent="0.3">
      <c r="A706" s="1">
        <v>1096</v>
      </c>
      <c r="B706" s="1" t="s">
        <v>0</v>
      </c>
      <c r="C706" s="1" t="s">
        <v>2558</v>
      </c>
      <c r="D706" s="1" t="s">
        <v>1653</v>
      </c>
      <c r="E706" s="1" t="s">
        <v>4896</v>
      </c>
      <c r="F706" s="1" t="s">
        <v>16</v>
      </c>
      <c r="G706" s="3">
        <v>12</v>
      </c>
      <c r="H706" s="3">
        <v>11</v>
      </c>
      <c r="I706" s="3">
        <v>2015</v>
      </c>
      <c r="J706" s="10">
        <v>42320</v>
      </c>
      <c r="K706" s="2" t="s">
        <v>4</v>
      </c>
      <c r="L706" s="2">
        <v>8</v>
      </c>
      <c r="M706" s="1" t="s">
        <v>17</v>
      </c>
      <c r="N706" s="1" t="s">
        <v>2559</v>
      </c>
      <c r="O706" s="12">
        <v>5.5</v>
      </c>
      <c r="P706" s="3">
        <v>1402887</v>
      </c>
      <c r="Q706" s="11" t="str" cm="1">
        <f t="array" ref="Q706">_xlfn.IFS(Series_y_Movies[[#This Row],[Imdb_Score]]&lt;7,"Detractor",Series_y_Movies[[#This Row],[Imdb_Score]]&lt;9,"Neutro",Series_y_Movies[[#This Row],[Imdb_Score]]&lt;=10,"Promotor")</f>
        <v>Detractor</v>
      </c>
    </row>
    <row r="707" spans="1:17" x14ac:dyDescent="0.3">
      <c r="A707" s="1">
        <v>1097</v>
      </c>
      <c r="B707" s="1" t="s">
        <v>0</v>
      </c>
      <c r="C707" s="1" t="s">
        <v>2560</v>
      </c>
      <c r="D707" s="1" t="s">
        <v>2561</v>
      </c>
      <c r="E707" s="1" t="s">
        <v>2562</v>
      </c>
      <c r="F707" s="1" t="s">
        <v>2563</v>
      </c>
      <c r="G707" s="3">
        <v>12</v>
      </c>
      <c r="H707" s="3">
        <v>11</v>
      </c>
      <c r="I707" s="3">
        <v>2015</v>
      </c>
      <c r="J707" s="10">
        <v>42320</v>
      </c>
      <c r="K707" s="2" t="s">
        <v>35</v>
      </c>
      <c r="L707" s="2">
        <v>82</v>
      </c>
      <c r="M707" s="1" t="s">
        <v>492</v>
      </c>
      <c r="N707" s="1" t="s">
        <v>2564</v>
      </c>
      <c r="O707" s="12">
        <v>8.1</v>
      </c>
      <c r="P707" s="3">
        <v>809899</v>
      </c>
      <c r="Q707" s="11" t="str" cm="1">
        <f t="array" ref="Q707">_xlfn.IFS(Series_y_Movies[[#This Row],[Imdb_Score]]&lt;7,"Detractor",Series_y_Movies[[#This Row],[Imdb_Score]]&lt;9,"Neutro",Series_y_Movies[[#This Row],[Imdb_Score]]&lt;=10,"Promotor")</f>
        <v>Neutro</v>
      </c>
    </row>
    <row r="708" spans="1:17" x14ac:dyDescent="0.3">
      <c r="A708" s="1">
        <v>1099</v>
      </c>
      <c r="B708" s="1" t="s">
        <v>0</v>
      </c>
      <c r="C708" s="1" t="s">
        <v>2565</v>
      </c>
      <c r="D708" s="1" t="s">
        <v>2566</v>
      </c>
      <c r="E708" s="1" t="s">
        <v>2567</v>
      </c>
      <c r="F708" s="1" t="s">
        <v>16</v>
      </c>
      <c r="G708" s="3">
        <v>12</v>
      </c>
      <c r="H708" s="3">
        <v>11</v>
      </c>
      <c r="I708" s="3">
        <v>2015</v>
      </c>
      <c r="J708" s="10">
        <v>42320</v>
      </c>
      <c r="K708" s="2" t="s">
        <v>35</v>
      </c>
      <c r="L708" s="2">
        <v>101</v>
      </c>
      <c r="M708" s="1" t="s">
        <v>91</v>
      </c>
      <c r="N708" s="1" t="s">
        <v>2568</v>
      </c>
      <c r="O708" s="12">
        <v>9.8382164728160202</v>
      </c>
      <c r="P708" s="3">
        <v>25055</v>
      </c>
      <c r="Q708" s="11" t="str" cm="1">
        <f t="array" ref="Q708">_xlfn.IFS(Series_y_Movies[[#This Row],[Imdb_Score]]&lt;7,"Detractor",Series_y_Movies[[#This Row],[Imdb_Score]]&lt;9,"Neutro",Series_y_Movies[[#This Row],[Imdb_Score]]&lt;=10,"Promotor")</f>
        <v>Promotor</v>
      </c>
    </row>
    <row r="709" spans="1:17" x14ac:dyDescent="0.3">
      <c r="A709" s="1">
        <v>1100</v>
      </c>
      <c r="B709" s="1" t="s">
        <v>0</v>
      </c>
      <c r="C709" s="1" t="s">
        <v>2569</v>
      </c>
      <c r="D709" s="1" t="s">
        <v>950</v>
      </c>
      <c r="E709" s="1" t="s">
        <v>2570</v>
      </c>
      <c r="F709" s="1" t="s">
        <v>16</v>
      </c>
      <c r="G709" s="3">
        <v>12</v>
      </c>
      <c r="H709" s="3">
        <v>11</v>
      </c>
      <c r="I709" s="3">
        <v>2015</v>
      </c>
      <c r="J709" s="10">
        <v>42320</v>
      </c>
      <c r="K709" s="2" t="s">
        <v>10</v>
      </c>
      <c r="L709" s="2">
        <v>111</v>
      </c>
      <c r="M709" s="1" t="s">
        <v>91</v>
      </c>
      <c r="N709" s="1" t="s">
        <v>2571</v>
      </c>
      <c r="O709" s="12">
        <v>6.4</v>
      </c>
      <c r="P709" s="3">
        <v>35489</v>
      </c>
      <c r="Q709" s="11" t="str" cm="1">
        <f t="array" ref="Q709">_xlfn.IFS(Series_y_Movies[[#This Row],[Imdb_Score]]&lt;7,"Detractor",Series_y_Movies[[#This Row],[Imdb_Score]]&lt;9,"Neutro",Series_y_Movies[[#This Row],[Imdb_Score]]&lt;=10,"Promotor")</f>
        <v>Detractor</v>
      </c>
    </row>
    <row r="710" spans="1:17" x14ac:dyDescent="0.3">
      <c r="A710" s="1">
        <v>1101</v>
      </c>
      <c r="B710" s="1" t="s">
        <v>0</v>
      </c>
      <c r="C710" s="1" t="s">
        <v>2572</v>
      </c>
      <c r="D710" s="1" t="s">
        <v>2573</v>
      </c>
      <c r="E710" s="1" t="s">
        <v>2574</v>
      </c>
      <c r="F710" s="1" t="s">
        <v>16</v>
      </c>
      <c r="G710" s="3">
        <v>12</v>
      </c>
      <c r="H710" s="3">
        <v>11</v>
      </c>
      <c r="I710" s="3">
        <v>2015</v>
      </c>
      <c r="J710" s="10">
        <v>42320</v>
      </c>
      <c r="K710" s="2" t="s">
        <v>10</v>
      </c>
      <c r="L710" s="2">
        <v>94</v>
      </c>
      <c r="M710" s="1" t="s">
        <v>2244</v>
      </c>
      <c r="N710" s="1" t="s">
        <v>2575</v>
      </c>
      <c r="O710" s="12">
        <v>5.0999999999999996</v>
      </c>
      <c r="P710" s="3">
        <v>13927</v>
      </c>
      <c r="Q710" s="11" t="str" cm="1">
        <f t="array" ref="Q710">_xlfn.IFS(Series_y_Movies[[#This Row],[Imdb_Score]]&lt;7,"Detractor",Series_y_Movies[[#This Row],[Imdb_Score]]&lt;9,"Neutro",Series_y_Movies[[#This Row],[Imdb_Score]]&lt;=10,"Promotor")</f>
        <v>Detractor</v>
      </c>
    </row>
    <row r="711" spans="1:17" x14ac:dyDescent="0.3">
      <c r="A711" s="1">
        <v>1103</v>
      </c>
      <c r="B711" s="1" t="s">
        <v>0</v>
      </c>
      <c r="C711" s="1" t="s">
        <v>2576</v>
      </c>
      <c r="D711" s="1" t="s">
        <v>859</v>
      </c>
      <c r="E711" s="1" t="s">
        <v>2577</v>
      </c>
      <c r="F711" s="1" t="s">
        <v>16</v>
      </c>
      <c r="G711" s="3">
        <v>12</v>
      </c>
      <c r="H711" s="3">
        <v>11</v>
      </c>
      <c r="I711" s="3">
        <v>2015</v>
      </c>
      <c r="J711" s="10">
        <v>42320</v>
      </c>
      <c r="K711" s="2" t="s">
        <v>10</v>
      </c>
      <c r="L711" s="2">
        <v>125</v>
      </c>
      <c r="M711" s="1" t="s">
        <v>1171</v>
      </c>
      <c r="N711" s="1" t="s">
        <v>2578</v>
      </c>
      <c r="O711" s="12">
        <v>6.5</v>
      </c>
      <c r="P711" s="3">
        <v>242955</v>
      </c>
      <c r="Q711" s="11" t="str" cm="1">
        <f t="array" ref="Q711">_xlfn.IFS(Series_y_Movies[[#This Row],[Imdb_Score]]&lt;7,"Detractor",Series_y_Movies[[#This Row],[Imdb_Score]]&lt;9,"Neutro",Series_y_Movies[[#This Row],[Imdb_Score]]&lt;=10,"Promotor")</f>
        <v>Detractor</v>
      </c>
    </row>
    <row r="712" spans="1:17" x14ac:dyDescent="0.3">
      <c r="A712" s="1">
        <v>1104</v>
      </c>
      <c r="B712" s="1" t="s">
        <v>0</v>
      </c>
      <c r="C712" s="1" t="s">
        <v>2579</v>
      </c>
      <c r="D712" s="1" t="s">
        <v>1353</v>
      </c>
      <c r="E712" s="1" t="s">
        <v>2580</v>
      </c>
      <c r="F712" s="1" t="s">
        <v>16</v>
      </c>
      <c r="G712" s="3">
        <v>12</v>
      </c>
      <c r="H712" s="3">
        <v>11</v>
      </c>
      <c r="I712" s="3">
        <v>2015</v>
      </c>
      <c r="J712" s="10">
        <v>42320</v>
      </c>
      <c r="K712" s="2" t="s">
        <v>10</v>
      </c>
      <c r="L712" s="2">
        <v>122</v>
      </c>
      <c r="M712" s="1" t="s">
        <v>1043</v>
      </c>
      <c r="N712" s="1" t="s">
        <v>2581</v>
      </c>
      <c r="O712" s="12">
        <v>8.8514229863416389</v>
      </c>
      <c r="P712" s="3">
        <v>21457</v>
      </c>
      <c r="Q712" s="11" t="str" cm="1">
        <f t="array" ref="Q712">_xlfn.IFS(Series_y_Movies[[#This Row],[Imdb_Score]]&lt;7,"Detractor",Series_y_Movies[[#This Row],[Imdb_Score]]&lt;9,"Neutro",Series_y_Movies[[#This Row],[Imdb_Score]]&lt;=10,"Promotor")</f>
        <v>Neutro</v>
      </c>
    </row>
    <row r="713" spans="1:17" x14ac:dyDescent="0.3">
      <c r="A713" s="1">
        <v>1105</v>
      </c>
      <c r="B713" s="1" t="s">
        <v>0</v>
      </c>
      <c r="C713" s="1" t="s">
        <v>2582</v>
      </c>
      <c r="D713" s="1" t="s">
        <v>2583</v>
      </c>
      <c r="E713" s="1" t="s">
        <v>2584</v>
      </c>
      <c r="F713" s="1" t="s">
        <v>16</v>
      </c>
      <c r="G713" s="3">
        <v>12</v>
      </c>
      <c r="H713" s="3">
        <v>11</v>
      </c>
      <c r="I713" s="3">
        <v>2015</v>
      </c>
      <c r="J713" s="10">
        <v>42320</v>
      </c>
      <c r="K713" s="2" t="s">
        <v>10</v>
      </c>
      <c r="L713" s="2">
        <v>134</v>
      </c>
      <c r="M713" s="1" t="s">
        <v>1043</v>
      </c>
      <c r="N713" s="1" t="s">
        <v>2585</v>
      </c>
      <c r="O713" s="12">
        <v>9.7866362657264041</v>
      </c>
      <c r="P713" s="3">
        <v>463306</v>
      </c>
      <c r="Q713" s="11" t="str" cm="1">
        <f t="array" ref="Q713">_xlfn.IFS(Series_y_Movies[[#This Row],[Imdb_Score]]&lt;7,"Detractor",Series_y_Movies[[#This Row],[Imdb_Score]]&lt;9,"Neutro",Series_y_Movies[[#This Row],[Imdb_Score]]&lt;=10,"Promotor")</f>
        <v>Promotor</v>
      </c>
    </row>
    <row r="714" spans="1:17" x14ac:dyDescent="0.3">
      <c r="A714" s="1">
        <v>1106</v>
      </c>
      <c r="B714" s="1" t="s">
        <v>0</v>
      </c>
      <c r="C714" s="1" t="s">
        <v>2586</v>
      </c>
      <c r="D714" s="1" t="s">
        <v>2587</v>
      </c>
      <c r="E714" s="1" t="s">
        <v>2588</v>
      </c>
      <c r="F714" s="1" t="s">
        <v>16</v>
      </c>
      <c r="G714" s="3">
        <v>12</v>
      </c>
      <c r="H714" s="3">
        <v>11</v>
      </c>
      <c r="I714" s="3">
        <v>2015</v>
      </c>
      <c r="J714" s="10">
        <v>42320</v>
      </c>
      <c r="K714" s="2" t="s">
        <v>35</v>
      </c>
      <c r="L714" s="2">
        <v>105</v>
      </c>
      <c r="M714" s="1" t="s">
        <v>66</v>
      </c>
      <c r="N714" s="1" t="s">
        <v>2589</v>
      </c>
      <c r="O714" s="12">
        <v>6.3</v>
      </c>
      <c r="P714" s="3">
        <v>23988</v>
      </c>
      <c r="Q714" s="11" t="str" cm="1">
        <f t="array" ref="Q714">_xlfn.IFS(Series_y_Movies[[#This Row],[Imdb_Score]]&lt;7,"Detractor",Series_y_Movies[[#This Row],[Imdb_Score]]&lt;9,"Neutro",Series_y_Movies[[#This Row],[Imdb_Score]]&lt;=10,"Promotor")</f>
        <v>Detractor</v>
      </c>
    </row>
    <row r="715" spans="1:17" x14ac:dyDescent="0.3">
      <c r="A715" s="1">
        <v>1107</v>
      </c>
      <c r="B715" s="1" t="s">
        <v>0</v>
      </c>
      <c r="C715" s="1" t="s">
        <v>2590</v>
      </c>
      <c r="D715" s="1" t="s">
        <v>1163</v>
      </c>
      <c r="E715" s="1" t="s">
        <v>2591</v>
      </c>
      <c r="F715" s="1" t="s">
        <v>16</v>
      </c>
      <c r="G715" s="3">
        <v>12</v>
      </c>
      <c r="H715" s="3">
        <v>11</v>
      </c>
      <c r="I715" s="3">
        <v>2015</v>
      </c>
      <c r="J715" s="10">
        <v>42320</v>
      </c>
      <c r="K715" s="2" t="s">
        <v>4</v>
      </c>
      <c r="L715" s="2">
        <v>89</v>
      </c>
      <c r="M715" s="1" t="s">
        <v>519</v>
      </c>
      <c r="N715" s="1" t="s">
        <v>2592</v>
      </c>
      <c r="O715" s="12">
        <v>8.7218202048322606</v>
      </c>
      <c r="P715" s="3">
        <v>1261424</v>
      </c>
      <c r="Q715" s="11" t="str" cm="1">
        <f t="array" ref="Q715">_xlfn.IFS(Series_y_Movies[[#This Row],[Imdb_Score]]&lt;7,"Detractor",Series_y_Movies[[#This Row],[Imdb_Score]]&lt;9,"Neutro",Series_y_Movies[[#This Row],[Imdb_Score]]&lt;=10,"Promotor")</f>
        <v>Neutro</v>
      </c>
    </row>
    <row r="716" spans="1:17" x14ac:dyDescent="0.3">
      <c r="A716" s="1">
        <v>1108</v>
      </c>
      <c r="B716" s="1" t="s">
        <v>0</v>
      </c>
      <c r="C716" s="1" t="s">
        <v>2593</v>
      </c>
      <c r="D716" s="1" t="s">
        <v>122</v>
      </c>
      <c r="E716" s="1" t="s">
        <v>2594</v>
      </c>
      <c r="F716" s="1" t="s">
        <v>16</v>
      </c>
      <c r="G716" s="3">
        <v>12</v>
      </c>
      <c r="H716" s="3">
        <v>11</v>
      </c>
      <c r="I716" s="3">
        <v>2015</v>
      </c>
      <c r="J716" s="10">
        <v>42320</v>
      </c>
      <c r="K716" s="2" t="s">
        <v>35</v>
      </c>
      <c r="L716" s="2">
        <v>25</v>
      </c>
      <c r="M716" s="1" t="s">
        <v>17</v>
      </c>
      <c r="N716" s="1" t="s">
        <v>2595</v>
      </c>
      <c r="O716" s="12">
        <v>8.7056307491567715</v>
      </c>
      <c r="P716" s="3">
        <v>1225315</v>
      </c>
      <c r="Q716" s="11" t="str" cm="1">
        <f t="array" ref="Q716">_xlfn.IFS(Series_y_Movies[[#This Row],[Imdb_Score]]&lt;7,"Detractor",Series_y_Movies[[#This Row],[Imdb_Score]]&lt;9,"Neutro",Series_y_Movies[[#This Row],[Imdb_Score]]&lt;=10,"Promotor")</f>
        <v>Neutro</v>
      </c>
    </row>
    <row r="717" spans="1:17" x14ac:dyDescent="0.3">
      <c r="A717" s="1">
        <v>1109</v>
      </c>
      <c r="B717" s="1" t="s">
        <v>0</v>
      </c>
      <c r="C717" s="1" t="s">
        <v>2596</v>
      </c>
      <c r="D717" s="1" t="s">
        <v>596</v>
      </c>
      <c r="E717" s="1" t="s">
        <v>2597</v>
      </c>
      <c r="F717" s="1" t="s">
        <v>16</v>
      </c>
      <c r="G717" s="3">
        <v>12</v>
      </c>
      <c r="H717" s="3">
        <v>11</v>
      </c>
      <c r="I717" s="3">
        <v>2015</v>
      </c>
      <c r="J717" s="10">
        <v>42320</v>
      </c>
      <c r="K717" s="2" t="s">
        <v>35</v>
      </c>
      <c r="L717" s="2">
        <v>84</v>
      </c>
      <c r="M717" s="1" t="s">
        <v>430</v>
      </c>
      <c r="N717" s="1" t="s">
        <v>2598</v>
      </c>
      <c r="O717" s="12">
        <v>8.8179987069054757</v>
      </c>
      <c r="P717" s="3">
        <v>14151</v>
      </c>
      <c r="Q717" s="11" t="str" cm="1">
        <f t="array" ref="Q717">_xlfn.IFS(Series_y_Movies[[#This Row],[Imdb_Score]]&lt;7,"Detractor",Series_y_Movies[[#This Row],[Imdb_Score]]&lt;9,"Neutro",Series_y_Movies[[#This Row],[Imdb_Score]]&lt;=10,"Promotor")</f>
        <v>Neutro</v>
      </c>
    </row>
    <row r="718" spans="1:17" x14ac:dyDescent="0.3">
      <c r="A718" s="1">
        <v>1110</v>
      </c>
      <c r="B718" s="1" t="s">
        <v>0</v>
      </c>
      <c r="C718" s="1" t="s">
        <v>2599</v>
      </c>
      <c r="D718" s="1" t="s">
        <v>2600</v>
      </c>
      <c r="E718" s="1" t="s">
        <v>2601</v>
      </c>
      <c r="F718" s="1" t="s">
        <v>16</v>
      </c>
      <c r="G718" s="3">
        <v>12</v>
      </c>
      <c r="H718" s="3">
        <v>11</v>
      </c>
      <c r="I718" s="3">
        <v>2015</v>
      </c>
      <c r="J718" s="10">
        <v>42320</v>
      </c>
      <c r="K718" s="2" t="s">
        <v>35</v>
      </c>
      <c r="L718" s="2">
        <v>76</v>
      </c>
      <c r="M718" s="1" t="s">
        <v>1314</v>
      </c>
      <c r="N718" s="1" t="s">
        <v>2602</v>
      </c>
      <c r="O718" s="12">
        <v>6.6</v>
      </c>
      <c r="P718" s="3">
        <v>50025</v>
      </c>
      <c r="Q718" s="11" t="str" cm="1">
        <f t="array" ref="Q718">_xlfn.IFS(Series_y_Movies[[#This Row],[Imdb_Score]]&lt;7,"Detractor",Series_y_Movies[[#This Row],[Imdb_Score]]&lt;9,"Neutro",Series_y_Movies[[#This Row],[Imdb_Score]]&lt;=10,"Promotor")</f>
        <v>Detractor</v>
      </c>
    </row>
    <row r="719" spans="1:17" x14ac:dyDescent="0.3">
      <c r="A719" s="1">
        <v>1111</v>
      </c>
      <c r="B719" s="1" t="s">
        <v>0</v>
      </c>
      <c r="C719" s="1" t="s">
        <v>2603</v>
      </c>
      <c r="D719" s="1" t="s">
        <v>2604</v>
      </c>
      <c r="E719" s="1" t="s">
        <v>2605</v>
      </c>
      <c r="F719" s="1" t="s">
        <v>16</v>
      </c>
      <c r="G719" s="3">
        <v>12</v>
      </c>
      <c r="H719" s="3">
        <v>11</v>
      </c>
      <c r="I719" s="3">
        <v>2016</v>
      </c>
      <c r="J719" s="10">
        <v>42686</v>
      </c>
      <c r="K719" s="2" t="s">
        <v>22</v>
      </c>
      <c r="L719" s="2">
        <v>88</v>
      </c>
      <c r="M719" s="1" t="s">
        <v>66</v>
      </c>
      <c r="N719" s="1" t="s">
        <v>2606</v>
      </c>
      <c r="O719" s="12">
        <v>8.8046721578719769</v>
      </c>
      <c r="P719" s="3">
        <v>990557</v>
      </c>
      <c r="Q719" s="11" t="str" cm="1">
        <f t="array" ref="Q719">_xlfn.IFS(Series_y_Movies[[#This Row],[Imdb_Score]]&lt;7,"Detractor",Series_y_Movies[[#This Row],[Imdb_Score]]&lt;9,"Neutro",Series_y_Movies[[#This Row],[Imdb_Score]]&lt;=10,"Promotor")</f>
        <v>Neutro</v>
      </c>
    </row>
    <row r="720" spans="1:17" x14ac:dyDescent="0.3">
      <c r="A720" s="1">
        <v>1112</v>
      </c>
      <c r="B720" s="1" t="s">
        <v>0</v>
      </c>
      <c r="C720" s="1" t="s">
        <v>2607</v>
      </c>
      <c r="D720" s="1" t="s">
        <v>2608</v>
      </c>
      <c r="E720" s="1" t="s">
        <v>2609</v>
      </c>
      <c r="F720" s="1" t="s">
        <v>502</v>
      </c>
      <c r="G720" s="3">
        <v>12</v>
      </c>
      <c r="H720" s="3">
        <v>11</v>
      </c>
      <c r="I720" s="3">
        <v>2016</v>
      </c>
      <c r="J720" s="10">
        <v>42686</v>
      </c>
      <c r="K720" s="2" t="s">
        <v>35</v>
      </c>
      <c r="L720" s="2">
        <v>89</v>
      </c>
      <c r="M720" s="1" t="s">
        <v>2610</v>
      </c>
      <c r="N720" s="1" t="s">
        <v>2611</v>
      </c>
      <c r="O720" s="12">
        <v>6.4</v>
      </c>
      <c r="P720" s="3">
        <v>4087</v>
      </c>
      <c r="Q720" s="11" t="str" cm="1">
        <f t="array" ref="Q720">_xlfn.IFS(Series_y_Movies[[#This Row],[Imdb_Score]]&lt;7,"Detractor",Series_y_Movies[[#This Row],[Imdb_Score]]&lt;9,"Neutro",Series_y_Movies[[#This Row],[Imdb_Score]]&lt;=10,"Promotor")</f>
        <v>Detractor</v>
      </c>
    </row>
    <row r="721" spans="1:17" x14ac:dyDescent="0.3">
      <c r="A721" s="1">
        <v>1113</v>
      </c>
      <c r="B721" s="1" t="s">
        <v>0</v>
      </c>
      <c r="C721" s="1" t="s">
        <v>2612</v>
      </c>
      <c r="D721" s="1" t="s">
        <v>2613</v>
      </c>
      <c r="E721" s="1" t="s">
        <v>4896</v>
      </c>
      <c r="F721" s="1" t="s">
        <v>16</v>
      </c>
      <c r="G721" s="3">
        <v>12</v>
      </c>
      <c r="H721" s="3">
        <v>11</v>
      </c>
      <c r="I721" s="3">
        <v>2016</v>
      </c>
      <c r="J721" s="10">
        <v>42686</v>
      </c>
      <c r="K721" s="2" t="s">
        <v>35</v>
      </c>
      <c r="L721" s="2">
        <v>5</v>
      </c>
      <c r="M721" s="1" t="s">
        <v>17</v>
      </c>
      <c r="N721" s="1" t="s">
        <v>2614</v>
      </c>
      <c r="O721" s="12">
        <v>8.5</v>
      </c>
      <c r="P721" s="3">
        <v>1389602</v>
      </c>
      <c r="Q721" s="11" t="str" cm="1">
        <f t="array" ref="Q721">_xlfn.IFS(Series_y_Movies[[#This Row],[Imdb_Score]]&lt;7,"Detractor",Series_y_Movies[[#This Row],[Imdb_Score]]&lt;9,"Neutro",Series_y_Movies[[#This Row],[Imdb_Score]]&lt;=10,"Promotor")</f>
        <v>Neutro</v>
      </c>
    </row>
    <row r="722" spans="1:17" x14ac:dyDescent="0.3">
      <c r="A722" s="1">
        <v>1114</v>
      </c>
      <c r="B722" s="1" t="s">
        <v>0</v>
      </c>
      <c r="C722" s="1" t="s">
        <v>2615</v>
      </c>
      <c r="D722" s="1" t="s">
        <v>2616</v>
      </c>
      <c r="E722" s="1" t="s">
        <v>2617</v>
      </c>
      <c r="F722" s="1" t="s">
        <v>16</v>
      </c>
      <c r="G722" s="3">
        <v>12</v>
      </c>
      <c r="H722" s="3">
        <v>11</v>
      </c>
      <c r="I722" s="3">
        <v>2016</v>
      </c>
      <c r="J722" s="10">
        <v>42686</v>
      </c>
      <c r="K722" s="2" t="s">
        <v>10</v>
      </c>
      <c r="L722" s="2">
        <v>109</v>
      </c>
      <c r="M722" s="1" t="s">
        <v>2618</v>
      </c>
      <c r="N722" s="1" t="s">
        <v>2619</v>
      </c>
      <c r="O722" s="12">
        <v>5.2</v>
      </c>
      <c r="P722" s="3">
        <v>9345</v>
      </c>
      <c r="Q722" s="11" t="str" cm="1">
        <f t="array" ref="Q722">_xlfn.IFS(Series_y_Movies[[#This Row],[Imdb_Score]]&lt;7,"Detractor",Series_y_Movies[[#This Row],[Imdb_Score]]&lt;9,"Neutro",Series_y_Movies[[#This Row],[Imdb_Score]]&lt;=10,"Promotor")</f>
        <v>Detractor</v>
      </c>
    </row>
    <row r="723" spans="1:17" x14ac:dyDescent="0.3">
      <c r="A723" s="1">
        <v>1117</v>
      </c>
      <c r="B723" s="1" t="s">
        <v>0</v>
      </c>
      <c r="C723" s="1" t="s">
        <v>2620</v>
      </c>
      <c r="D723" s="1" t="s">
        <v>2621</v>
      </c>
      <c r="E723" s="1" t="s">
        <v>2622</v>
      </c>
      <c r="F723" s="1" t="s">
        <v>16</v>
      </c>
      <c r="G723" s="3">
        <v>12</v>
      </c>
      <c r="H723" s="3">
        <v>11</v>
      </c>
      <c r="I723" s="3">
        <v>2016</v>
      </c>
      <c r="J723" s="10">
        <v>42686</v>
      </c>
      <c r="K723" s="2" t="s">
        <v>22</v>
      </c>
      <c r="L723" s="2">
        <v>77</v>
      </c>
      <c r="M723" s="1" t="s">
        <v>41</v>
      </c>
      <c r="N723" s="1" t="s">
        <v>2623</v>
      </c>
      <c r="O723" s="12">
        <v>6.3</v>
      </c>
      <c r="P723" s="3">
        <v>164</v>
      </c>
      <c r="Q723" s="11" t="str" cm="1">
        <f t="array" ref="Q723">_xlfn.IFS(Series_y_Movies[[#This Row],[Imdb_Score]]&lt;7,"Detractor",Series_y_Movies[[#This Row],[Imdb_Score]]&lt;9,"Neutro",Series_y_Movies[[#This Row],[Imdb_Score]]&lt;=10,"Promotor")</f>
        <v>Detractor</v>
      </c>
    </row>
    <row r="724" spans="1:17" x14ac:dyDescent="0.3">
      <c r="A724" s="1">
        <v>1118</v>
      </c>
      <c r="B724" s="1" t="s">
        <v>0</v>
      </c>
      <c r="C724" s="1" t="s">
        <v>2624</v>
      </c>
      <c r="D724" s="1" t="s">
        <v>2625</v>
      </c>
      <c r="E724" s="1" t="s">
        <v>2626</v>
      </c>
      <c r="F724" s="1" t="s">
        <v>16</v>
      </c>
      <c r="G724" s="3">
        <v>12</v>
      </c>
      <c r="H724" s="3">
        <v>11</v>
      </c>
      <c r="I724" s="3">
        <v>2016</v>
      </c>
      <c r="J724" s="10">
        <v>42686</v>
      </c>
      <c r="K724" s="2" t="s">
        <v>35</v>
      </c>
      <c r="L724" s="2">
        <v>6</v>
      </c>
      <c r="M724" s="1" t="s">
        <v>17</v>
      </c>
      <c r="N724" s="1" t="s">
        <v>2627</v>
      </c>
      <c r="O724" s="12">
        <v>8.3000000000000007</v>
      </c>
      <c r="P724" s="3">
        <v>407987</v>
      </c>
      <c r="Q724" s="11" t="str" cm="1">
        <f t="array" ref="Q724">_xlfn.IFS(Series_y_Movies[[#This Row],[Imdb_Score]]&lt;7,"Detractor",Series_y_Movies[[#This Row],[Imdb_Score]]&lt;9,"Neutro",Series_y_Movies[[#This Row],[Imdb_Score]]&lt;=10,"Promotor")</f>
        <v>Neutro</v>
      </c>
    </row>
    <row r="725" spans="1:17" x14ac:dyDescent="0.3">
      <c r="A725" s="1">
        <v>1119</v>
      </c>
      <c r="B725" s="1" t="s">
        <v>0</v>
      </c>
      <c r="C725" s="1" t="s">
        <v>2628</v>
      </c>
      <c r="D725" s="1" t="s">
        <v>2629</v>
      </c>
      <c r="E725" s="1" t="s">
        <v>2630</v>
      </c>
      <c r="F725" s="1" t="s">
        <v>16</v>
      </c>
      <c r="G725" s="3">
        <v>12</v>
      </c>
      <c r="H725" s="3">
        <v>11</v>
      </c>
      <c r="I725" s="3">
        <v>2016</v>
      </c>
      <c r="J725" s="10">
        <v>42686</v>
      </c>
      <c r="K725" s="2" t="s">
        <v>10</v>
      </c>
      <c r="L725" s="2">
        <v>7</v>
      </c>
      <c r="M725" s="1" t="s">
        <v>17</v>
      </c>
      <c r="N725" s="1" t="s">
        <v>2631</v>
      </c>
      <c r="O725" s="12">
        <v>5.0999999999999996</v>
      </c>
      <c r="P725" s="3">
        <v>934953</v>
      </c>
      <c r="Q725" s="11" t="str" cm="1">
        <f t="array" ref="Q725">_xlfn.IFS(Series_y_Movies[[#This Row],[Imdb_Score]]&lt;7,"Detractor",Series_y_Movies[[#This Row],[Imdb_Score]]&lt;9,"Neutro",Series_y_Movies[[#This Row],[Imdb_Score]]&lt;=10,"Promotor")</f>
        <v>Detractor</v>
      </c>
    </row>
    <row r="726" spans="1:17" x14ac:dyDescent="0.3">
      <c r="A726" s="1">
        <v>1120</v>
      </c>
      <c r="B726" s="1" t="s">
        <v>0</v>
      </c>
      <c r="C726" s="1" t="s">
        <v>2632</v>
      </c>
      <c r="D726" s="1" t="s">
        <v>2633</v>
      </c>
      <c r="E726" s="1" t="s">
        <v>1167</v>
      </c>
      <c r="F726" s="1" t="s">
        <v>16</v>
      </c>
      <c r="G726" s="3">
        <v>12</v>
      </c>
      <c r="H726" s="3">
        <v>11</v>
      </c>
      <c r="I726" s="3">
        <v>2016</v>
      </c>
      <c r="J726" s="10">
        <v>42686</v>
      </c>
      <c r="K726" s="2" t="s">
        <v>35</v>
      </c>
      <c r="L726" s="2">
        <v>75</v>
      </c>
      <c r="M726" s="1" t="s">
        <v>898</v>
      </c>
      <c r="N726" s="1" t="s">
        <v>2634</v>
      </c>
      <c r="O726" s="12">
        <v>9.4787781954684984</v>
      </c>
      <c r="P726" s="3">
        <v>591</v>
      </c>
      <c r="Q726" s="11" t="str" cm="1">
        <f t="array" ref="Q726">_xlfn.IFS(Series_y_Movies[[#This Row],[Imdb_Score]]&lt;7,"Detractor",Series_y_Movies[[#This Row],[Imdb_Score]]&lt;9,"Neutro",Series_y_Movies[[#This Row],[Imdb_Score]]&lt;=10,"Promotor")</f>
        <v>Promotor</v>
      </c>
    </row>
    <row r="727" spans="1:17" x14ac:dyDescent="0.3">
      <c r="A727" s="1">
        <v>1121</v>
      </c>
      <c r="B727" s="1" t="s">
        <v>0</v>
      </c>
      <c r="C727" s="1" t="s">
        <v>2635</v>
      </c>
      <c r="D727" s="1" t="s">
        <v>2636</v>
      </c>
      <c r="E727" s="1" t="s">
        <v>2637</v>
      </c>
      <c r="F727" s="1" t="s">
        <v>16</v>
      </c>
      <c r="G727" s="3">
        <v>12</v>
      </c>
      <c r="H727" s="3">
        <v>11</v>
      </c>
      <c r="I727" s="3">
        <v>2016</v>
      </c>
      <c r="J727" s="10">
        <v>42686</v>
      </c>
      <c r="K727" s="2" t="s">
        <v>10</v>
      </c>
      <c r="L727" s="2">
        <v>106</v>
      </c>
      <c r="M727" s="1" t="s">
        <v>261</v>
      </c>
      <c r="N727" s="1" t="s">
        <v>2638</v>
      </c>
      <c r="O727" s="12">
        <v>6.3</v>
      </c>
      <c r="P727" s="3">
        <v>25389</v>
      </c>
      <c r="Q727" s="11" t="str" cm="1">
        <f t="array" ref="Q727">_xlfn.IFS(Series_y_Movies[[#This Row],[Imdb_Score]]&lt;7,"Detractor",Series_y_Movies[[#This Row],[Imdb_Score]]&lt;9,"Neutro",Series_y_Movies[[#This Row],[Imdb_Score]]&lt;=10,"Promotor")</f>
        <v>Detractor</v>
      </c>
    </row>
    <row r="728" spans="1:17" x14ac:dyDescent="0.3">
      <c r="A728" s="1">
        <v>1122</v>
      </c>
      <c r="B728" s="1" t="s">
        <v>0</v>
      </c>
      <c r="C728" s="1" t="s">
        <v>2639</v>
      </c>
      <c r="D728" s="1" t="s">
        <v>2640</v>
      </c>
      <c r="E728" s="1" t="s">
        <v>2641</v>
      </c>
      <c r="F728" s="1" t="s">
        <v>16</v>
      </c>
      <c r="G728" s="3">
        <v>12</v>
      </c>
      <c r="H728" s="3">
        <v>11</v>
      </c>
      <c r="I728" s="3">
        <v>2016</v>
      </c>
      <c r="J728" s="10">
        <v>42686</v>
      </c>
      <c r="K728" s="2" t="s">
        <v>35</v>
      </c>
      <c r="L728" s="2">
        <v>79</v>
      </c>
      <c r="M728" s="1" t="s">
        <v>492</v>
      </c>
      <c r="N728" s="1" t="s">
        <v>2642</v>
      </c>
      <c r="O728" s="12">
        <v>9.1654913371045854</v>
      </c>
      <c r="P728" s="3">
        <v>143818</v>
      </c>
      <c r="Q728" s="11" t="str" cm="1">
        <f t="array" ref="Q728">_xlfn.IFS(Series_y_Movies[[#This Row],[Imdb_Score]]&lt;7,"Detractor",Series_y_Movies[[#This Row],[Imdb_Score]]&lt;9,"Neutro",Series_y_Movies[[#This Row],[Imdb_Score]]&lt;=10,"Promotor")</f>
        <v>Promotor</v>
      </c>
    </row>
    <row r="729" spans="1:17" x14ac:dyDescent="0.3">
      <c r="A729" s="1">
        <v>1123</v>
      </c>
      <c r="B729" s="1" t="s">
        <v>0</v>
      </c>
      <c r="C729" s="1" t="s">
        <v>2643</v>
      </c>
      <c r="D729" s="1" t="s">
        <v>2644</v>
      </c>
      <c r="E729" s="1" t="s">
        <v>2645</v>
      </c>
      <c r="F729" s="1" t="s">
        <v>2646</v>
      </c>
      <c r="G729" s="3">
        <v>12</v>
      </c>
      <c r="H729" s="3">
        <v>11</v>
      </c>
      <c r="I729" s="3">
        <v>2016</v>
      </c>
      <c r="J729" s="10">
        <v>42686</v>
      </c>
      <c r="K729" s="2" t="s">
        <v>35</v>
      </c>
      <c r="L729" s="2">
        <v>77</v>
      </c>
      <c r="M729" s="1" t="s">
        <v>492</v>
      </c>
      <c r="N729" s="1" t="s">
        <v>2647</v>
      </c>
      <c r="O729" s="12">
        <v>9.6935380859740921</v>
      </c>
      <c r="P729" s="3">
        <v>929240</v>
      </c>
      <c r="Q729" s="11" t="str" cm="1">
        <f t="array" ref="Q729">_xlfn.IFS(Series_y_Movies[[#This Row],[Imdb_Score]]&lt;7,"Detractor",Series_y_Movies[[#This Row],[Imdb_Score]]&lt;9,"Neutro",Series_y_Movies[[#This Row],[Imdb_Score]]&lt;=10,"Promotor")</f>
        <v>Promotor</v>
      </c>
    </row>
    <row r="730" spans="1:17" x14ac:dyDescent="0.3">
      <c r="A730" s="1">
        <v>1124</v>
      </c>
      <c r="B730" s="1" t="s">
        <v>0</v>
      </c>
      <c r="C730" s="1" t="s">
        <v>2648</v>
      </c>
      <c r="D730" s="1" t="s">
        <v>2649</v>
      </c>
      <c r="E730" s="1" t="s">
        <v>2650</v>
      </c>
      <c r="F730" s="1" t="s">
        <v>60</v>
      </c>
      <c r="G730" s="3">
        <v>12</v>
      </c>
      <c r="H730" s="3">
        <v>11</v>
      </c>
      <c r="I730" s="3">
        <v>2016</v>
      </c>
      <c r="J730" s="10">
        <v>42686</v>
      </c>
      <c r="K730" s="2" t="s">
        <v>4</v>
      </c>
      <c r="L730" s="2">
        <v>89</v>
      </c>
      <c r="M730" s="1" t="s">
        <v>439</v>
      </c>
      <c r="N730" s="1" t="s">
        <v>2651</v>
      </c>
      <c r="O730" s="12">
        <v>6.3</v>
      </c>
      <c r="P730" s="3">
        <v>3677</v>
      </c>
      <c r="Q730" s="11" t="str" cm="1">
        <f t="array" ref="Q730">_xlfn.IFS(Series_y_Movies[[#This Row],[Imdb_Score]]&lt;7,"Detractor",Series_y_Movies[[#This Row],[Imdb_Score]]&lt;9,"Neutro",Series_y_Movies[[#This Row],[Imdb_Score]]&lt;=10,"Promotor")</f>
        <v>Detractor</v>
      </c>
    </row>
    <row r="731" spans="1:17" x14ac:dyDescent="0.3">
      <c r="A731" s="1">
        <v>1127</v>
      </c>
      <c r="B731" s="1" t="s">
        <v>0</v>
      </c>
      <c r="C731" s="1" t="s">
        <v>2652</v>
      </c>
      <c r="D731" s="1" t="s">
        <v>2653</v>
      </c>
      <c r="E731" s="1" t="s">
        <v>1313</v>
      </c>
      <c r="F731" s="1" t="s">
        <v>2654</v>
      </c>
      <c r="G731" s="3">
        <v>12</v>
      </c>
      <c r="H731" s="3">
        <v>11</v>
      </c>
      <c r="I731" s="3">
        <v>2016</v>
      </c>
      <c r="J731" s="10">
        <v>42686</v>
      </c>
      <c r="K731" s="2" t="s">
        <v>4</v>
      </c>
      <c r="L731" s="2">
        <v>79</v>
      </c>
      <c r="M731" s="1" t="s">
        <v>81</v>
      </c>
      <c r="N731" s="1" t="s">
        <v>2655</v>
      </c>
      <c r="O731" s="12">
        <v>5.0999999999999996</v>
      </c>
      <c r="P731" s="3">
        <v>388577</v>
      </c>
      <c r="Q731" s="11" t="str" cm="1">
        <f t="array" ref="Q731">_xlfn.IFS(Series_y_Movies[[#This Row],[Imdb_Score]]&lt;7,"Detractor",Series_y_Movies[[#This Row],[Imdb_Score]]&lt;9,"Neutro",Series_y_Movies[[#This Row],[Imdb_Score]]&lt;=10,"Promotor")</f>
        <v>Detractor</v>
      </c>
    </row>
    <row r="732" spans="1:17" x14ac:dyDescent="0.3">
      <c r="A732" s="1">
        <v>1128</v>
      </c>
      <c r="B732" s="1" t="s">
        <v>0</v>
      </c>
      <c r="C732" s="1" t="s">
        <v>2656</v>
      </c>
      <c r="D732" s="1" t="s">
        <v>2657</v>
      </c>
      <c r="E732" s="1" t="s">
        <v>1313</v>
      </c>
      <c r="F732" s="1" t="s">
        <v>4896</v>
      </c>
      <c r="G732" s="3">
        <v>12</v>
      </c>
      <c r="H732" s="3">
        <v>11</v>
      </c>
      <c r="I732" s="3">
        <v>2016</v>
      </c>
      <c r="J732" s="10">
        <v>42686</v>
      </c>
      <c r="K732" s="2" t="s">
        <v>4</v>
      </c>
      <c r="L732" s="2">
        <v>46</v>
      </c>
      <c r="M732" s="1" t="s">
        <v>81</v>
      </c>
      <c r="N732" s="1" t="s">
        <v>2658</v>
      </c>
      <c r="O732" s="12">
        <v>8.1781638703992385</v>
      </c>
      <c r="P732" s="3">
        <v>1830693</v>
      </c>
      <c r="Q732" s="11" t="str" cm="1">
        <f t="array" ref="Q732">_xlfn.IFS(Series_y_Movies[[#This Row],[Imdb_Score]]&lt;7,"Detractor",Series_y_Movies[[#This Row],[Imdb_Score]]&lt;9,"Neutro",Series_y_Movies[[#This Row],[Imdb_Score]]&lt;=10,"Promotor")</f>
        <v>Neutro</v>
      </c>
    </row>
    <row r="733" spans="1:17" x14ac:dyDescent="0.3">
      <c r="A733" s="1">
        <v>1129</v>
      </c>
      <c r="B733" s="1" t="s">
        <v>0</v>
      </c>
      <c r="C733" s="1" t="s">
        <v>2659</v>
      </c>
      <c r="D733" s="1" t="s">
        <v>2660</v>
      </c>
      <c r="E733" s="1" t="s">
        <v>2661</v>
      </c>
      <c r="F733" s="1" t="s">
        <v>16</v>
      </c>
      <c r="G733" s="3">
        <v>12</v>
      </c>
      <c r="H733" s="3">
        <v>11</v>
      </c>
      <c r="I733" s="3">
        <v>2016</v>
      </c>
      <c r="J733" s="10">
        <v>42686</v>
      </c>
      <c r="K733" s="2" t="s">
        <v>35</v>
      </c>
      <c r="L733" s="2">
        <v>78</v>
      </c>
      <c r="M733" s="1" t="s">
        <v>204</v>
      </c>
      <c r="N733" s="1" t="s">
        <v>2662</v>
      </c>
      <c r="O733" s="12">
        <v>6.1</v>
      </c>
      <c r="P733" s="3">
        <v>8183</v>
      </c>
      <c r="Q733" s="11" t="str" cm="1">
        <f t="array" ref="Q733">_xlfn.IFS(Series_y_Movies[[#This Row],[Imdb_Score]]&lt;7,"Detractor",Series_y_Movies[[#This Row],[Imdb_Score]]&lt;9,"Neutro",Series_y_Movies[[#This Row],[Imdb_Score]]&lt;=10,"Promotor")</f>
        <v>Detractor</v>
      </c>
    </row>
    <row r="734" spans="1:17" x14ac:dyDescent="0.3">
      <c r="A734" s="1">
        <v>1130</v>
      </c>
      <c r="B734" s="1" t="s">
        <v>0</v>
      </c>
      <c r="C734" s="1" t="s">
        <v>2663</v>
      </c>
      <c r="D734" s="1" t="s">
        <v>2664</v>
      </c>
      <c r="E734" s="1" t="s">
        <v>2665</v>
      </c>
      <c r="F734" s="1" t="s">
        <v>16</v>
      </c>
      <c r="G734" s="3">
        <v>12</v>
      </c>
      <c r="H734" s="3">
        <v>11</v>
      </c>
      <c r="I734" s="3">
        <v>2016</v>
      </c>
      <c r="J734" s="10">
        <v>42686</v>
      </c>
      <c r="K734" s="2" t="s">
        <v>35</v>
      </c>
      <c r="L734" s="2">
        <v>90</v>
      </c>
      <c r="M734" s="1" t="s">
        <v>76</v>
      </c>
      <c r="N734" s="1" t="s">
        <v>2666</v>
      </c>
      <c r="O734" s="12">
        <v>9.8272018681146136</v>
      </c>
      <c r="P734" s="3">
        <v>151000</v>
      </c>
      <c r="Q734" s="11" t="str" cm="1">
        <f t="array" ref="Q734">_xlfn.IFS(Series_y_Movies[[#This Row],[Imdb_Score]]&lt;7,"Detractor",Series_y_Movies[[#This Row],[Imdb_Score]]&lt;9,"Neutro",Series_y_Movies[[#This Row],[Imdb_Score]]&lt;=10,"Promotor")</f>
        <v>Promotor</v>
      </c>
    </row>
    <row r="735" spans="1:17" x14ac:dyDescent="0.3">
      <c r="A735" s="1">
        <v>1131</v>
      </c>
      <c r="B735" s="1" t="s">
        <v>0</v>
      </c>
      <c r="C735" s="1" t="s">
        <v>2667</v>
      </c>
      <c r="D735" s="1" t="s">
        <v>2668</v>
      </c>
      <c r="E735" s="1" t="s">
        <v>4896</v>
      </c>
      <c r="F735" s="1" t="s">
        <v>16</v>
      </c>
      <c r="G735" s="3">
        <v>12</v>
      </c>
      <c r="H735" s="3">
        <v>11</v>
      </c>
      <c r="I735" s="3">
        <v>2016</v>
      </c>
      <c r="J735" s="10">
        <v>42686</v>
      </c>
      <c r="K735" s="2" t="s">
        <v>35</v>
      </c>
      <c r="L735" s="2">
        <v>6</v>
      </c>
      <c r="M735" s="1" t="s">
        <v>2669</v>
      </c>
      <c r="N735" s="1" t="s">
        <v>2670</v>
      </c>
      <c r="O735" s="12">
        <v>6.1</v>
      </c>
      <c r="P735" s="3">
        <v>356546</v>
      </c>
      <c r="Q735" s="11" t="str" cm="1">
        <f t="array" ref="Q735">_xlfn.IFS(Series_y_Movies[[#This Row],[Imdb_Score]]&lt;7,"Detractor",Series_y_Movies[[#This Row],[Imdb_Score]]&lt;9,"Neutro",Series_y_Movies[[#This Row],[Imdb_Score]]&lt;=10,"Promotor")</f>
        <v>Detractor</v>
      </c>
    </row>
    <row r="736" spans="1:17" x14ac:dyDescent="0.3">
      <c r="A736" s="1">
        <v>1132</v>
      </c>
      <c r="B736" s="1" t="s">
        <v>0</v>
      </c>
      <c r="C736" s="1" t="s">
        <v>2671</v>
      </c>
      <c r="D736" s="1" t="s">
        <v>2672</v>
      </c>
      <c r="E736" s="1" t="s">
        <v>4792</v>
      </c>
      <c r="F736" s="1" t="s">
        <v>16</v>
      </c>
      <c r="G736" s="3">
        <v>12</v>
      </c>
      <c r="H736" s="3">
        <v>11</v>
      </c>
      <c r="I736" s="3">
        <v>2016</v>
      </c>
      <c r="J736" s="10">
        <v>42686</v>
      </c>
      <c r="K736" s="2" t="s">
        <v>28</v>
      </c>
      <c r="L736" s="2">
        <v>169</v>
      </c>
      <c r="M736" s="1" t="s">
        <v>147</v>
      </c>
      <c r="N736" s="1" t="s">
        <v>2673</v>
      </c>
      <c r="O736" s="12">
        <v>8.3521278270735664</v>
      </c>
      <c r="P736" s="3">
        <v>660371</v>
      </c>
      <c r="Q736" s="11" t="str" cm="1">
        <f t="array" ref="Q736">_xlfn.IFS(Series_y_Movies[[#This Row],[Imdb_Score]]&lt;7,"Detractor",Series_y_Movies[[#This Row],[Imdb_Score]]&lt;9,"Neutro",Series_y_Movies[[#This Row],[Imdb_Score]]&lt;=10,"Promotor")</f>
        <v>Neutro</v>
      </c>
    </row>
    <row r="737" spans="1:17" x14ac:dyDescent="0.3">
      <c r="A737" s="1">
        <v>1133</v>
      </c>
      <c r="B737" s="1" t="s">
        <v>0</v>
      </c>
      <c r="C737" s="1" t="s">
        <v>2674</v>
      </c>
      <c r="D737" s="1" t="s">
        <v>2672</v>
      </c>
      <c r="E737" s="1" t="s">
        <v>4793</v>
      </c>
      <c r="F737" s="1" t="s">
        <v>16</v>
      </c>
      <c r="G737" s="3">
        <v>12</v>
      </c>
      <c r="H737" s="3">
        <v>11</v>
      </c>
      <c r="I737" s="3">
        <v>2016</v>
      </c>
      <c r="J737" s="10">
        <v>42686</v>
      </c>
      <c r="K737" s="2" t="s">
        <v>28</v>
      </c>
      <c r="L737" s="2">
        <v>152</v>
      </c>
      <c r="M737" s="1" t="s">
        <v>147</v>
      </c>
      <c r="N737" s="1" t="s">
        <v>2675</v>
      </c>
      <c r="O737" s="12">
        <v>8.5069710638559179</v>
      </c>
      <c r="P737" s="3">
        <v>729091</v>
      </c>
      <c r="Q737" s="11" t="str" cm="1">
        <f t="array" ref="Q737">_xlfn.IFS(Series_y_Movies[[#This Row],[Imdb_Score]]&lt;7,"Detractor",Series_y_Movies[[#This Row],[Imdb_Score]]&lt;9,"Neutro",Series_y_Movies[[#This Row],[Imdb_Score]]&lt;=10,"Promotor")</f>
        <v>Neutro</v>
      </c>
    </row>
    <row r="738" spans="1:17" x14ac:dyDescent="0.3">
      <c r="A738" s="1">
        <v>1134</v>
      </c>
      <c r="B738" s="1" t="s">
        <v>0</v>
      </c>
      <c r="C738" s="1" t="s">
        <v>2676</v>
      </c>
      <c r="D738" s="1" t="s">
        <v>2672</v>
      </c>
      <c r="E738" s="1" t="s">
        <v>2677</v>
      </c>
      <c r="F738" s="1" t="s">
        <v>16</v>
      </c>
      <c r="G738" s="3">
        <v>12</v>
      </c>
      <c r="H738" s="3">
        <v>11</v>
      </c>
      <c r="I738" s="3">
        <v>2016</v>
      </c>
      <c r="J738" s="10">
        <v>42686</v>
      </c>
      <c r="K738" s="2" t="s">
        <v>28</v>
      </c>
      <c r="L738" s="2">
        <v>144</v>
      </c>
      <c r="M738" s="1" t="s">
        <v>147</v>
      </c>
      <c r="N738" s="1" t="s">
        <v>2678</v>
      </c>
      <c r="O738" s="12">
        <v>8.1</v>
      </c>
      <c r="P738" s="3">
        <v>1140714</v>
      </c>
      <c r="Q738" s="11" t="str" cm="1">
        <f t="array" ref="Q738">_xlfn.IFS(Series_y_Movies[[#This Row],[Imdb_Score]]&lt;7,"Detractor",Series_y_Movies[[#This Row],[Imdb_Score]]&lt;9,"Neutro",Series_y_Movies[[#This Row],[Imdb_Score]]&lt;=10,"Promotor")</f>
        <v>Neutro</v>
      </c>
    </row>
    <row r="739" spans="1:17" x14ac:dyDescent="0.3">
      <c r="A739" s="1">
        <v>1136</v>
      </c>
      <c r="B739" s="1" t="s">
        <v>0</v>
      </c>
      <c r="C739" s="1" t="s">
        <v>2679</v>
      </c>
      <c r="D739" s="1" t="s">
        <v>4771</v>
      </c>
      <c r="E739" s="1" t="s">
        <v>2680</v>
      </c>
      <c r="F739" s="1" t="s">
        <v>16</v>
      </c>
      <c r="G739" s="3">
        <v>12</v>
      </c>
      <c r="H739" s="3">
        <v>11</v>
      </c>
      <c r="I739" s="3">
        <v>2016</v>
      </c>
      <c r="J739" s="10">
        <v>42686</v>
      </c>
      <c r="K739" s="2" t="s">
        <v>4</v>
      </c>
      <c r="L739" s="2">
        <v>90</v>
      </c>
      <c r="M739" s="1" t="s">
        <v>1084</v>
      </c>
      <c r="N739" s="1" t="s">
        <v>2681</v>
      </c>
      <c r="O739" s="12">
        <v>5.6</v>
      </c>
      <c r="P739" s="3">
        <v>3743</v>
      </c>
      <c r="Q739" s="11" t="str" cm="1">
        <f t="array" ref="Q739">_xlfn.IFS(Series_y_Movies[[#This Row],[Imdb_Score]]&lt;7,"Detractor",Series_y_Movies[[#This Row],[Imdb_Score]]&lt;9,"Neutro",Series_y_Movies[[#This Row],[Imdb_Score]]&lt;=10,"Promotor")</f>
        <v>Detractor</v>
      </c>
    </row>
    <row r="740" spans="1:17" x14ac:dyDescent="0.3">
      <c r="A740" s="1">
        <v>1137</v>
      </c>
      <c r="B740" s="1" t="s">
        <v>0</v>
      </c>
      <c r="C740" s="1" t="s">
        <v>2682</v>
      </c>
      <c r="D740" s="1" t="s">
        <v>4896</v>
      </c>
      <c r="E740" s="1" t="s">
        <v>2683</v>
      </c>
      <c r="F740" s="1" t="s">
        <v>4896</v>
      </c>
      <c r="G740" s="3">
        <v>12</v>
      </c>
      <c r="H740" s="3">
        <v>11</v>
      </c>
      <c r="I740" s="3">
        <v>2016</v>
      </c>
      <c r="J740" s="10">
        <v>42686</v>
      </c>
      <c r="K740" s="2" t="s">
        <v>22</v>
      </c>
      <c r="L740" s="2">
        <v>45</v>
      </c>
      <c r="M740" s="1" t="s">
        <v>898</v>
      </c>
      <c r="N740" s="1" t="s">
        <v>2684</v>
      </c>
      <c r="O740" s="12">
        <v>9.7344948538285401</v>
      </c>
      <c r="P740" s="3">
        <v>973381</v>
      </c>
      <c r="Q740" s="11" t="str" cm="1">
        <f t="array" ref="Q740">_xlfn.IFS(Series_y_Movies[[#This Row],[Imdb_Score]]&lt;7,"Detractor",Series_y_Movies[[#This Row],[Imdb_Score]]&lt;9,"Neutro",Series_y_Movies[[#This Row],[Imdb_Score]]&lt;=10,"Promotor")</f>
        <v>Promotor</v>
      </c>
    </row>
    <row r="741" spans="1:17" x14ac:dyDescent="0.3">
      <c r="A741" s="1">
        <v>1138</v>
      </c>
      <c r="B741" s="1" t="s">
        <v>0</v>
      </c>
      <c r="C741" s="1" t="s">
        <v>2685</v>
      </c>
      <c r="D741" s="1" t="s">
        <v>1157</v>
      </c>
      <c r="E741" s="1" t="s">
        <v>4896</v>
      </c>
      <c r="F741" s="1" t="s">
        <v>16</v>
      </c>
      <c r="G741" s="3">
        <v>12</v>
      </c>
      <c r="H741" s="3">
        <v>11</v>
      </c>
      <c r="I741" s="3">
        <v>2016</v>
      </c>
      <c r="J741" s="10">
        <v>42686</v>
      </c>
      <c r="K741" s="2" t="s">
        <v>22</v>
      </c>
      <c r="L741" s="2">
        <v>7</v>
      </c>
      <c r="M741" s="1" t="s">
        <v>17</v>
      </c>
      <c r="N741" s="1" t="s">
        <v>2686</v>
      </c>
      <c r="O741" s="12">
        <v>6</v>
      </c>
      <c r="P741" s="3">
        <v>300392</v>
      </c>
      <c r="Q741" s="11" t="str" cm="1">
        <f t="array" ref="Q741">_xlfn.IFS(Series_y_Movies[[#This Row],[Imdb_Score]]&lt;7,"Detractor",Series_y_Movies[[#This Row],[Imdb_Score]]&lt;9,"Neutro",Series_y_Movies[[#This Row],[Imdb_Score]]&lt;=10,"Promotor")</f>
        <v>Detractor</v>
      </c>
    </row>
    <row r="742" spans="1:17" x14ac:dyDescent="0.3">
      <c r="A742" s="1">
        <v>1139</v>
      </c>
      <c r="B742" s="1" t="s">
        <v>0</v>
      </c>
      <c r="C742" s="1" t="s">
        <v>2687</v>
      </c>
      <c r="D742" s="1" t="s">
        <v>947</v>
      </c>
      <c r="E742" s="1" t="s">
        <v>2688</v>
      </c>
      <c r="F742" s="1" t="s">
        <v>16</v>
      </c>
      <c r="G742" s="3">
        <v>12</v>
      </c>
      <c r="H742" s="3">
        <v>11</v>
      </c>
      <c r="I742" s="3">
        <v>2016</v>
      </c>
      <c r="J742" s="10">
        <v>42686</v>
      </c>
      <c r="K742" s="2" t="s">
        <v>186</v>
      </c>
      <c r="L742" s="2">
        <v>7</v>
      </c>
      <c r="M742" s="1" t="s">
        <v>1698</v>
      </c>
      <c r="N742" s="1" t="s">
        <v>2689</v>
      </c>
      <c r="O742" s="12">
        <v>9.5474723356908466</v>
      </c>
      <c r="P742" s="3">
        <v>662789</v>
      </c>
      <c r="Q742" s="11" t="str" cm="1">
        <f t="array" ref="Q742">_xlfn.IFS(Series_y_Movies[[#This Row],[Imdb_Score]]&lt;7,"Detractor",Series_y_Movies[[#This Row],[Imdb_Score]]&lt;9,"Neutro",Series_y_Movies[[#This Row],[Imdb_Score]]&lt;=10,"Promotor")</f>
        <v>Promotor</v>
      </c>
    </row>
    <row r="743" spans="1:17" x14ac:dyDescent="0.3">
      <c r="A743" s="1">
        <v>1140</v>
      </c>
      <c r="B743" s="1" t="s">
        <v>0</v>
      </c>
      <c r="C743" s="1" t="s">
        <v>2690</v>
      </c>
      <c r="D743" s="1" t="s">
        <v>1157</v>
      </c>
      <c r="E743" s="1" t="s">
        <v>4896</v>
      </c>
      <c r="F743" s="1" t="s">
        <v>16</v>
      </c>
      <c r="G743" s="3">
        <v>12</v>
      </c>
      <c r="H743" s="3">
        <v>11</v>
      </c>
      <c r="I743" s="3">
        <v>2016</v>
      </c>
      <c r="J743" s="10">
        <v>42686</v>
      </c>
      <c r="K743" s="2" t="s">
        <v>4</v>
      </c>
      <c r="L743" s="2">
        <v>7</v>
      </c>
      <c r="M743" s="1" t="s">
        <v>17</v>
      </c>
      <c r="N743" s="1" t="s">
        <v>2691</v>
      </c>
      <c r="O743" s="12">
        <v>9.1043715335689228</v>
      </c>
      <c r="P743" s="3">
        <v>1980794</v>
      </c>
      <c r="Q743" s="11" t="str" cm="1">
        <f t="array" ref="Q743">_xlfn.IFS(Series_y_Movies[[#This Row],[Imdb_Score]]&lt;7,"Detractor",Series_y_Movies[[#This Row],[Imdb_Score]]&lt;9,"Neutro",Series_y_Movies[[#This Row],[Imdb_Score]]&lt;=10,"Promotor")</f>
        <v>Promotor</v>
      </c>
    </row>
    <row r="744" spans="1:17" x14ac:dyDescent="0.3">
      <c r="A744" s="1">
        <v>1141</v>
      </c>
      <c r="B744" s="1" t="s">
        <v>0</v>
      </c>
      <c r="C744" s="1" t="s">
        <v>2692</v>
      </c>
      <c r="D744" s="1" t="s">
        <v>1157</v>
      </c>
      <c r="E744" s="1" t="s">
        <v>4896</v>
      </c>
      <c r="F744" s="1" t="s">
        <v>16</v>
      </c>
      <c r="G744" s="3">
        <v>12</v>
      </c>
      <c r="H744" s="3">
        <v>11</v>
      </c>
      <c r="I744" s="3">
        <v>2016</v>
      </c>
      <c r="J744" s="10">
        <v>42686</v>
      </c>
      <c r="K744" s="2" t="s">
        <v>4</v>
      </c>
      <c r="L744" s="2">
        <v>7</v>
      </c>
      <c r="M744" s="1" t="s">
        <v>17</v>
      </c>
      <c r="N744" s="1" t="s">
        <v>2693</v>
      </c>
      <c r="O744" s="12">
        <v>9.5</v>
      </c>
      <c r="P744" s="3">
        <v>1758831</v>
      </c>
      <c r="Q744" s="11" t="str" cm="1">
        <f t="array" ref="Q744">_xlfn.IFS(Series_y_Movies[[#This Row],[Imdb_Score]]&lt;7,"Detractor",Series_y_Movies[[#This Row],[Imdb_Score]]&lt;9,"Neutro",Series_y_Movies[[#This Row],[Imdb_Score]]&lt;=10,"Promotor")</f>
        <v>Promotor</v>
      </c>
    </row>
    <row r="745" spans="1:17" x14ac:dyDescent="0.3">
      <c r="A745" s="1">
        <v>1142</v>
      </c>
      <c r="B745" s="1" t="s">
        <v>0</v>
      </c>
      <c r="C745" s="1" t="s">
        <v>2694</v>
      </c>
      <c r="D745" s="1" t="s">
        <v>2695</v>
      </c>
      <c r="E745" s="1" t="s">
        <v>2696</v>
      </c>
      <c r="F745" s="1" t="s">
        <v>16</v>
      </c>
      <c r="G745" s="3">
        <v>12</v>
      </c>
      <c r="H745" s="3">
        <v>11</v>
      </c>
      <c r="I745" s="3">
        <v>2016</v>
      </c>
      <c r="J745" s="10">
        <v>42686</v>
      </c>
      <c r="K745" s="2" t="s">
        <v>35</v>
      </c>
      <c r="L745" s="2">
        <v>85</v>
      </c>
      <c r="M745" s="1" t="s">
        <v>492</v>
      </c>
      <c r="N745" s="1" t="s">
        <v>2697</v>
      </c>
      <c r="O745" s="12">
        <v>9.0660410202130191</v>
      </c>
      <c r="P745" s="3">
        <v>191825</v>
      </c>
      <c r="Q745" s="11" t="str" cm="1">
        <f t="array" ref="Q745">_xlfn.IFS(Series_y_Movies[[#This Row],[Imdb_Score]]&lt;7,"Detractor",Series_y_Movies[[#This Row],[Imdb_Score]]&lt;9,"Neutro",Series_y_Movies[[#This Row],[Imdb_Score]]&lt;=10,"Promotor")</f>
        <v>Promotor</v>
      </c>
    </row>
    <row r="746" spans="1:17" x14ac:dyDescent="0.3">
      <c r="A746" s="1">
        <v>1143</v>
      </c>
      <c r="B746" s="1" t="s">
        <v>0</v>
      </c>
      <c r="C746" s="1" t="s">
        <v>2698</v>
      </c>
      <c r="D746" s="1" t="s">
        <v>2699</v>
      </c>
      <c r="E746" s="1" t="s">
        <v>2700</v>
      </c>
      <c r="F746" s="1" t="s">
        <v>16</v>
      </c>
      <c r="G746" s="3">
        <v>12</v>
      </c>
      <c r="H746" s="3">
        <v>11</v>
      </c>
      <c r="I746" s="3">
        <v>2016</v>
      </c>
      <c r="J746" s="10">
        <v>42686</v>
      </c>
      <c r="K746" s="2" t="s">
        <v>35</v>
      </c>
      <c r="L746" s="2">
        <v>77</v>
      </c>
      <c r="M746" s="1" t="s">
        <v>492</v>
      </c>
      <c r="N746" s="1" t="s">
        <v>2701</v>
      </c>
      <c r="O746" s="12">
        <v>6.3</v>
      </c>
      <c r="P746" s="3">
        <v>325188</v>
      </c>
      <c r="Q746" s="11" t="str" cm="1">
        <f t="array" ref="Q746">_xlfn.IFS(Series_y_Movies[[#This Row],[Imdb_Score]]&lt;7,"Detractor",Series_y_Movies[[#This Row],[Imdb_Score]]&lt;9,"Neutro",Series_y_Movies[[#This Row],[Imdb_Score]]&lt;=10,"Promotor")</f>
        <v>Detractor</v>
      </c>
    </row>
    <row r="747" spans="1:17" x14ac:dyDescent="0.3">
      <c r="A747" s="1">
        <v>1144</v>
      </c>
      <c r="B747" s="1" t="s">
        <v>0</v>
      </c>
      <c r="C747" s="1" t="s">
        <v>2702</v>
      </c>
      <c r="D747" s="1" t="s">
        <v>2703</v>
      </c>
      <c r="E747" s="1" t="s">
        <v>2704</v>
      </c>
      <c r="F747" s="1" t="s">
        <v>16</v>
      </c>
      <c r="G747" s="3">
        <v>12</v>
      </c>
      <c r="H747" s="3">
        <v>11</v>
      </c>
      <c r="I747" s="3">
        <v>2016</v>
      </c>
      <c r="J747" s="10">
        <v>42686</v>
      </c>
      <c r="K747" s="2" t="s">
        <v>35</v>
      </c>
      <c r="L747" s="2">
        <v>135</v>
      </c>
      <c r="M747" s="1" t="s">
        <v>1043</v>
      </c>
      <c r="N747" s="1" t="s">
        <v>2705</v>
      </c>
      <c r="O747" s="12">
        <v>9.6988201118950084</v>
      </c>
      <c r="P747" s="3">
        <v>10696</v>
      </c>
      <c r="Q747" s="11" t="str" cm="1">
        <f t="array" ref="Q747">_xlfn.IFS(Series_y_Movies[[#This Row],[Imdb_Score]]&lt;7,"Detractor",Series_y_Movies[[#This Row],[Imdb_Score]]&lt;9,"Neutro",Series_y_Movies[[#This Row],[Imdb_Score]]&lt;=10,"Promotor")</f>
        <v>Promotor</v>
      </c>
    </row>
    <row r="748" spans="1:17" x14ac:dyDescent="0.3">
      <c r="A748" s="1">
        <v>1145</v>
      </c>
      <c r="B748" s="1" t="s">
        <v>0</v>
      </c>
      <c r="C748" s="1" t="s">
        <v>2706</v>
      </c>
      <c r="D748" s="1" t="s">
        <v>2707</v>
      </c>
      <c r="E748" s="1" t="s">
        <v>2708</v>
      </c>
      <c r="F748" s="1" t="s">
        <v>16</v>
      </c>
      <c r="G748" s="3">
        <v>12</v>
      </c>
      <c r="H748" s="3">
        <v>11</v>
      </c>
      <c r="I748" s="3">
        <v>2016</v>
      </c>
      <c r="J748" s="10">
        <v>42686</v>
      </c>
      <c r="K748" s="2" t="s">
        <v>4</v>
      </c>
      <c r="L748" s="2">
        <v>78</v>
      </c>
      <c r="M748" s="1" t="s">
        <v>204</v>
      </c>
      <c r="N748" s="1" t="s">
        <v>2709</v>
      </c>
      <c r="O748" s="12">
        <v>8.2698242356186356</v>
      </c>
      <c r="P748" s="3">
        <v>1606915</v>
      </c>
      <c r="Q748" s="11" t="str" cm="1">
        <f t="array" ref="Q748">_xlfn.IFS(Series_y_Movies[[#This Row],[Imdb_Score]]&lt;7,"Detractor",Series_y_Movies[[#This Row],[Imdb_Score]]&lt;9,"Neutro",Series_y_Movies[[#This Row],[Imdb_Score]]&lt;=10,"Promotor")</f>
        <v>Neutro</v>
      </c>
    </row>
    <row r="749" spans="1:17" x14ac:dyDescent="0.3">
      <c r="A749" s="1">
        <v>1146</v>
      </c>
      <c r="B749" s="1" t="s">
        <v>0</v>
      </c>
      <c r="C749" s="1" t="s">
        <v>2710</v>
      </c>
      <c r="D749" s="1" t="s">
        <v>1807</v>
      </c>
      <c r="E749" s="1" t="s">
        <v>2711</v>
      </c>
      <c r="F749" s="1" t="s">
        <v>16</v>
      </c>
      <c r="G749" s="3">
        <v>12</v>
      </c>
      <c r="H749" s="3">
        <v>11</v>
      </c>
      <c r="I749" s="3">
        <v>2017</v>
      </c>
      <c r="J749" s="10">
        <v>43051</v>
      </c>
      <c r="K749" s="2" t="s">
        <v>35</v>
      </c>
      <c r="L749" s="2">
        <v>73</v>
      </c>
      <c r="M749" s="1" t="s">
        <v>204</v>
      </c>
      <c r="N749" s="1" t="s">
        <v>2712</v>
      </c>
      <c r="O749" s="12">
        <v>6.4</v>
      </c>
      <c r="P749" s="3">
        <v>7880</v>
      </c>
      <c r="Q749" s="11" t="str" cm="1">
        <f t="array" ref="Q749">_xlfn.IFS(Series_y_Movies[[#This Row],[Imdb_Score]]&lt;7,"Detractor",Series_y_Movies[[#This Row],[Imdb_Score]]&lt;9,"Neutro",Series_y_Movies[[#This Row],[Imdb_Score]]&lt;=10,"Promotor")</f>
        <v>Detractor</v>
      </c>
    </row>
    <row r="750" spans="1:17" x14ac:dyDescent="0.3">
      <c r="A750" s="1">
        <v>1147</v>
      </c>
      <c r="B750" s="1" t="s">
        <v>0</v>
      </c>
      <c r="C750" s="1" t="s">
        <v>2713</v>
      </c>
      <c r="D750" s="1" t="s">
        <v>2714</v>
      </c>
      <c r="E750" s="1" t="s">
        <v>4896</v>
      </c>
      <c r="F750" s="1" t="s">
        <v>16</v>
      </c>
      <c r="G750" s="3">
        <v>12</v>
      </c>
      <c r="H750" s="3">
        <v>11</v>
      </c>
      <c r="I750" s="3">
        <v>2017</v>
      </c>
      <c r="J750" s="10">
        <v>43051</v>
      </c>
      <c r="K750" s="2" t="s">
        <v>35</v>
      </c>
      <c r="L750" s="2">
        <v>5</v>
      </c>
      <c r="M750" s="1" t="s">
        <v>1698</v>
      </c>
      <c r="N750" s="1" t="s">
        <v>2715</v>
      </c>
      <c r="O750" s="12">
        <v>5.9</v>
      </c>
      <c r="P750" s="3">
        <v>1039352</v>
      </c>
      <c r="Q750" s="11" t="str" cm="1">
        <f t="array" ref="Q750">_xlfn.IFS(Series_y_Movies[[#This Row],[Imdb_Score]]&lt;7,"Detractor",Series_y_Movies[[#This Row],[Imdb_Score]]&lt;9,"Neutro",Series_y_Movies[[#This Row],[Imdb_Score]]&lt;=10,"Promotor")</f>
        <v>Detractor</v>
      </c>
    </row>
    <row r="751" spans="1:17" x14ac:dyDescent="0.3">
      <c r="A751" s="1">
        <v>1148</v>
      </c>
      <c r="B751" s="1" t="s">
        <v>0</v>
      </c>
      <c r="C751" s="1" t="s">
        <v>2716</v>
      </c>
      <c r="D751" s="1" t="s">
        <v>2717</v>
      </c>
      <c r="E751" s="1" t="s">
        <v>2718</v>
      </c>
      <c r="F751" s="1" t="s">
        <v>16</v>
      </c>
      <c r="G751" s="3">
        <v>12</v>
      </c>
      <c r="H751" s="3">
        <v>11</v>
      </c>
      <c r="I751" s="3">
        <v>2017</v>
      </c>
      <c r="J751" s="10">
        <v>43051</v>
      </c>
      <c r="K751" s="2" t="s">
        <v>4</v>
      </c>
      <c r="L751" s="2">
        <v>90</v>
      </c>
      <c r="M751" s="1" t="s">
        <v>1676</v>
      </c>
      <c r="N751" s="1" t="s">
        <v>2719</v>
      </c>
      <c r="O751" s="12">
        <v>5.6</v>
      </c>
      <c r="P751" s="3">
        <v>25023</v>
      </c>
      <c r="Q751" s="11" t="str" cm="1">
        <f t="array" ref="Q751">_xlfn.IFS(Series_y_Movies[[#This Row],[Imdb_Score]]&lt;7,"Detractor",Series_y_Movies[[#This Row],[Imdb_Score]]&lt;9,"Neutro",Series_y_Movies[[#This Row],[Imdb_Score]]&lt;=10,"Promotor")</f>
        <v>Detractor</v>
      </c>
    </row>
    <row r="752" spans="1:17" x14ac:dyDescent="0.3">
      <c r="A752" s="1">
        <v>1149</v>
      </c>
      <c r="B752" s="1" t="s">
        <v>0</v>
      </c>
      <c r="C752" s="1" t="s">
        <v>2720</v>
      </c>
      <c r="D752" s="1" t="s">
        <v>2721</v>
      </c>
      <c r="E752" s="1" t="s">
        <v>2722</v>
      </c>
      <c r="F752" s="1" t="s">
        <v>16</v>
      </c>
      <c r="G752" s="3">
        <v>12</v>
      </c>
      <c r="H752" s="3">
        <v>11</v>
      </c>
      <c r="I752" s="3">
        <v>2017</v>
      </c>
      <c r="J752" s="10">
        <v>43051</v>
      </c>
      <c r="K752" s="2" t="s">
        <v>10</v>
      </c>
      <c r="L752" s="2">
        <v>12</v>
      </c>
      <c r="M752" s="1" t="s">
        <v>17</v>
      </c>
      <c r="N752" s="1" t="s">
        <v>2723</v>
      </c>
      <c r="O752" s="12">
        <v>8.3439923594159051</v>
      </c>
      <c r="P752" s="3">
        <v>521798</v>
      </c>
      <c r="Q752" s="11" t="str" cm="1">
        <f t="array" ref="Q752">_xlfn.IFS(Series_y_Movies[[#This Row],[Imdb_Score]]&lt;7,"Detractor",Series_y_Movies[[#This Row],[Imdb_Score]]&lt;9,"Neutro",Series_y_Movies[[#This Row],[Imdb_Score]]&lt;=10,"Promotor")</f>
        <v>Neutro</v>
      </c>
    </row>
    <row r="753" spans="1:17" x14ac:dyDescent="0.3">
      <c r="A753" s="1">
        <v>1151</v>
      </c>
      <c r="B753" s="1" t="s">
        <v>0</v>
      </c>
      <c r="C753" s="1" t="s">
        <v>2724</v>
      </c>
      <c r="D753" s="1" t="s">
        <v>2725</v>
      </c>
      <c r="E753" s="1" t="s">
        <v>2726</v>
      </c>
      <c r="F753" s="1" t="s">
        <v>16</v>
      </c>
      <c r="G753" s="3">
        <v>12</v>
      </c>
      <c r="H753" s="3">
        <v>11</v>
      </c>
      <c r="I753" s="3">
        <v>2017</v>
      </c>
      <c r="J753" s="10">
        <v>43051</v>
      </c>
      <c r="K753" s="2" t="s">
        <v>10</v>
      </c>
      <c r="L753" s="2">
        <v>125</v>
      </c>
      <c r="M753" s="1" t="s">
        <v>770</v>
      </c>
      <c r="N753" s="1" t="s">
        <v>4852</v>
      </c>
      <c r="O753" s="12">
        <v>8.6658839338176055</v>
      </c>
      <c r="P753" s="3">
        <v>16959</v>
      </c>
      <c r="Q753" s="11" t="str" cm="1">
        <f t="array" ref="Q753">_xlfn.IFS(Series_y_Movies[[#This Row],[Imdb_Score]]&lt;7,"Detractor",Series_y_Movies[[#This Row],[Imdb_Score]]&lt;9,"Neutro",Series_y_Movies[[#This Row],[Imdb_Score]]&lt;=10,"Promotor")</f>
        <v>Neutro</v>
      </c>
    </row>
    <row r="754" spans="1:17" x14ac:dyDescent="0.3">
      <c r="A754" s="1">
        <v>1152</v>
      </c>
      <c r="B754" s="1" t="s">
        <v>0</v>
      </c>
      <c r="C754" s="1" t="s">
        <v>2727</v>
      </c>
      <c r="D754" s="1" t="s">
        <v>2728</v>
      </c>
      <c r="E754" s="1" t="s">
        <v>2729</v>
      </c>
      <c r="F754" s="1" t="s">
        <v>502</v>
      </c>
      <c r="G754" s="3">
        <v>12</v>
      </c>
      <c r="H754" s="3">
        <v>11</v>
      </c>
      <c r="I754" s="3">
        <v>2017</v>
      </c>
      <c r="J754" s="10">
        <v>43051</v>
      </c>
      <c r="K754" s="2" t="s">
        <v>4</v>
      </c>
      <c r="L754" s="2">
        <v>83</v>
      </c>
      <c r="M754" s="1" t="s">
        <v>439</v>
      </c>
      <c r="N754" s="1" t="s">
        <v>2730</v>
      </c>
      <c r="O754" s="12">
        <v>5.5</v>
      </c>
      <c r="P754" s="3">
        <v>2534</v>
      </c>
      <c r="Q754" s="11" t="str" cm="1">
        <f t="array" ref="Q754">_xlfn.IFS(Series_y_Movies[[#This Row],[Imdb_Score]]&lt;7,"Detractor",Series_y_Movies[[#This Row],[Imdb_Score]]&lt;9,"Neutro",Series_y_Movies[[#This Row],[Imdb_Score]]&lt;=10,"Promotor")</f>
        <v>Detractor</v>
      </c>
    </row>
    <row r="755" spans="1:17" x14ac:dyDescent="0.3">
      <c r="A755" s="1">
        <v>1153</v>
      </c>
      <c r="B755" s="1" t="s">
        <v>0</v>
      </c>
      <c r="C755" s="1" t="s">
        <v>2731</v>
      </c>
      <c r="D755" s="1" t="s">
        <v>1018</v>
      </c>
      <c r="E755" s="1" t="s">
        <v>2732</v>
      </c>
      <c r="F755" s="1" t="s">
        <v>16</v>
      </c>
      <c r="G755" s="3">
        <v>12</v>
      </c>
      <c r="H755" s="3">
        <v>11</v>
      </c>
      <c r="I755" s="3">
        <v>2017</v>
      </c>
      <c r="J755" s="10">
        <v>43051</v>
      </c>
      <c r="K755" s="2" t="s">
        <v>35</v>
      </c>
      <c r="L755" s="2">
        <v>111</v>
      </c>
      <c r="M755" s="1" t="s">
        <v>17</v>
      </c>
      <c r="N755" s="1" t="s">
        <v>2733</v>
      </c>
      <c r="O755" s="12">
        <v>8.1</v>
      </c>
      <c r="P755" s="3">
        <v>752476</v>
      </c>
      <c r="Q755" s="11" t="str" cm="1">
        <f t="array" ref="Q755">_xlfn.IFS(Series_y_Movies[[#This Row],[Imdb_Score]]&lt;7,"Detractor",Series_y_Movies[[#This Row],[Imdb_Score]]&lt;9,"Neutro",Series_y_Movies[[#This Row],[Imdb_Score]]&lt;=10,"Promotor")</f>
        <v>Neutro</v>
      </c>
    </row>
    <row r="756" spans="1:17" x14ac:dyDescent="0.3">
      <c r="A756" s="1">
        <v>1154</v>
      </c>
      <c r="B756" s="1" t="s">
        <v>0</v>
      </c>
      <c r="C756" s="1" t="s">
        <v>2734</v>
      </c>
      <c r="D756" s="1" t="s">
        <v>968</v>
      </c>
      <c r="E756" s="1" t="s">
        <v>2735</v>
      </c>
      <c r="F756" s="1" t="s">
        <v>16</v>
      </c>
      <c r="G756" s="3">
        <v>12</v>
      </c>
      <c r="H756" s="3">
        <v>11</v>
      </c>
      <c r="I756" s="3">
        <v>2017</v>
      </c>
      <c r="J756" s="10">
        <v>43051</v>
      </c>
      <c r="K756" s="2" t="s">
        <v>4</v>
      </c>
      <c r="L756" s="2">
        <v>85</v>
      </c>
      <c r="M756" s="1" t="s">
        <v>62</v>
      </c>
      <c r="N756" s="1" t="s">
        <v>2736</v>
      </c>
      <c r="O756" s="12">
        <v>5.5</v>
      </c>
      <c r="P756" s="3">
        <v>5654</v>
      </c>
      <c r="Q756" s="11" t="str" cm="1">
        <f t="array" ref="Q756">_xlfn.IFS(Series_y_Movies[[#This Row],[Imdb_Score]]&lt;7,"Detractor",Series_y_Movies[[#This Row],[Imdb_Score]]&lt;9,"Neutro",Series_y_Movies[[#This Row],[Imdb_Score]]&lt;=10,"Promotor")</f>
        <v>Detractor</v>
      </c>
    </row>
    <row r="757" spans="1:17" x14ac:dyDescent="0.3">
      <c r="A757" s="1">
        <v>1155</v>
      </c>
      <c r="B757" s="1" t="s">
        <v>0</v>
      </c>
      <c r="C757" s="1" t="s">
        <v>2737</v>
      </c>
      <c r="D757" s="1" t="s">
        <v>1163</v>
      </c>
      <c r="E757" s="1" t="s">
        <v>2738</v>
      </c>
      <c r="F757" s="1" t="s">
        <v>2739</v>
      </c>
      <c r="G757" s="3">
        <v>12</v>
      </c>
      <c r="H757" s="3">
        <v>11</v>
      </c>
      <c r="I757" s="3">
        <v>2017</v>
      </c>
      <c r="J757" s="10">
        <v>43051</v>
      </c>
      <c r="K757" s="2" t="s">
        <v>4</v>
      </c>
      <c r="L757" s="2">
        <v>89</v>
      </c>
      <c r="M757" s="1" t="s">
        <v>2740</v>
      </c>
      <c r="N757" s="1" t="s">
        <v>2741</v>
      </c>
      <c r="O757" s="12">
        <v>5.4</v>
      </c>
      <c r="P757" s="3">
        <v>383</v>
      </c>
      <c r="Q757" s="11" t="str" cm="1">
        <f t="array" ref="Q757">_xlfn.IFS(Series_y_Movies[[#This Row],[Imdb_Score]]&lt;7,"Detractor",Series_y_Movies[[#This Row],[Imdb_Score]]&lt;9,"Neutro",Series_y_Movies[[#This Row],[Imdb_Score]]&lt;=10,"Promotor")</f>
        <v>Detractor</v>
      </c>
    </row>
    <row r="758" spans="1:17" x14ac:dyDescent="0.3">
      <c r="A758" s="1">
        <v>1156</v>
      </c>
      <c r="B758" s="1" t="s">
        <v>0</v>
      </c>
      <c r="C758" s="1" t="s">
        <v>2742</v>
      </c>
      <c r="D758" s="1" t="s">
        <v>2743</v>
      </c>
      <c r="E758" s="1" t="s">
        <v>2744</v>
      </c>
      <c r="F758" s="1" t="s">
        <v>16</v>
      </c>
      <c r="G758" s="3">
        <v>12</v>
      </c>
      <c r="H758" s="3">
        <v>11</v>
      </c>
      <c r="I758" s="3">
        <v>2017</v>
      </c>
      <c r="J758" s="10">
        <v>43051</v>
      </c>
      <c r="K758" s="2" t="s">
        <v>35</v>
      </c>
      <c r="L758" s="2">
        <v>61</v>
      </c>
      <c r="M758" s="1" t="s">
        <v>17</v>
      </c>
      <c r="N758" s="1" t="s">
        <v>2745</v>
      </c>
      <c r="O758" s="12">
        <v>5.6</v>
      </c>
      <c r="P758" s="3">
        <v>348608</v>
      </c>
      <c r="Q758" s="11" t="str" cm="1">
        <f t="array" ref="Q758">_xlfn.IFS(Series_y_Movies[[#This Row],[Imdb_Score]]&lt;7,"Detractor",Series_y_Movies[[#This Row],[Imdb_Score]]&lt;9,"Neutro",Series_y_Movies[[#This Row],[Imdb_Score]]&lt;=10,"Promotor")</f>
        <v>Detractor</v>
      </c>
    </row>
    <row r="759" spans="1:17" x14ac:dyDescent="0.3">
      <c r="A759" s="1">
        <v>1157</v>
      </c>
      <c r="B759" s="1" t="s">
        <v>0</v>
      </c>
      <c r="C759" s="1" t="s">
        <v>2746</v>
      </c>
      <c r="D759" s="1" t="s">
        <v>2747</v>
      </c>
      <c r="E759" s="1" t="s">
        <v>2748</v>
      </c>
      <c r="F759" s="1" t="s">
        <v>682</v>
      </c>
      <c r="G759" s="3">
        <v>12</v>
      </c>
      <c r="H759" s="3">
        <v>11</v>
      </c>
      <c r="I759" s="3">
        <v>2017</v>
      </c>
      <c r="J759" s="10">
        <v>43051</v>
      </c>
      <c r="K759" s="2" t="s">
        <v>35</v>
      </c>
      <c r="L759" s="2">
        <v>87</v>
      </c>
      <c r="M759" s="1" t="s">
        <v>17</v>
      </c>
      <c r="N759" s="1" t="s">
        <v>2749</v>
      </c>
      <c r="O759" s="12">
        <v>6.6</v>
      </c>
      <c r="P759" s="3">
        <v>10377</v>
      </c>
      <c r="Q759" s="11" t="str" cm="1">
        <f t="array" ref="Q759">_xlfn.IFS(Series_y_Movies[[#This Row],[Imdb_Score]]&lt;7,"Detractor",Series_y_Movies[[#This Row],[Imdb_Score]]&lt;9,"Neutro",Series_y_Movies[[#This Row],[Imdb_Score]]&lt;=10,"Promotor")</f>
        <v>Detractor</v>
      </c>
    </row>
    <row r="760" spans="1:17" x14ac:dyDescent="0.3">
      <c r="A760" s="1">
        <v>1158</v>
      </c>
      <c r="B760" s="1" t="s">
        <v>0</v>
      </c>
      <c r="C760" s="1" t="s">
        <v>2750</v>
      </c>
      <c r="D760" s="1" t="s">
        <v>2751</v>
      </c>
      <c r="E760" s="1" t="s">
        <v>2752</v>
      </c>
      <c r="F760" s="1" t="s">
        <v>16</v>
      </c>
      <c r="G760" s="3">
        <v>12</v>
      </c>
      <c r="H760" s="3">
        <v>11</v>
      </c>
      <c r="I760" s="3">
        <v>2017</v>
      </c>
      <c r="J760" s="10">
        <v>43051</v>
      </c>
      <c r="K760" s="2" t="s">
        <v>35</v>
      </c>
      <c r="L760" s="2">
        <v>63</v>
      </c>
      <c r="M760" s="1" t="s">
        <v>17</v>
      </c>
      <c r="N760" s="1" t="s">
        <v>2753</v>
      </c>
      <c r="O760" s="12">
        <v>8.5</v>
      </c>
      <c r="P760" s="3">
        <v>969665</v>
      </c>
      <c r="Q760" s="11" t="str" cm="1">
        <f t="array" ref="Q760">_xlfn.IFS(Series_y_Movies[[#This Row],[Imdb_Score]]&lt;7,"Detractor",Series_y_Movies[[#This Row],[Imdb_Score]]&lt;9,"Neutro",Series_y_Movies[[#This Row],[Imdb_Score]]&lt;=10,"Promotor")</f>
        <v>Neutro</v>
      </c>
    </row>
    <row r="761" spans="1:17" x14ac:dyDescent="0.3">
      <c r="A761" s="1">
        <v>1159</v>
      </c>
      <c r="B761" s="1" t="s">
        <v>0</v>
      </c>
      <c r="C761" s="1" t="s">
        <v>2754</v>
      </c>
      <c r="D761" s="1" t="s">
        <v>1391</v>
      </c>
      <c r="E761" s="1" t="s">
        <v>4896</v>
      </c>
      <c r="F761" s="1" t="s">
        <v>16</v>
      </c>
      <c r="G761" s="3">
        <v>12</v>
      </c>
      <c r="H761" s="3">
        <v>11</v>
      </c>
      <c r="I761" s="3">
        <v>2017</v>
      </c>
      <c r="J761" s="10">
        <v>43051</v>
      </c>
      <c r="K761" s="2" t="s">
        <v>4</v>
      </c>
      <c r="L761" s="2">
        <v>4</v>
      </c>
      <c r="M761" s="1" t="s">
        <v>1643</v>
      </c>
      <c r="N761" s="1" t="s">
        <v>2755</v>
      </c>
      <c r="O761" s="12">
        <v>9.0963258873778301</v>
      </c>
      <c r="P761" s="3">
        <v>112129</v>
      </c>
      <c r="Q761" s="11" t="str" cm="1">
        <f t="array" ref="Q761">_xlfn.IFS(Series_y_Movies[[#This Row],[Imdb_Score]]&lt;7,"Detractor",Series_y_Movies[[#This Row],[Imdb_Score]]&lt;9,"Neutro",Series_y_Movies[[#This Row],[Imdb_Score]]&lt;=10,"Promotor")</f>
        <v>Promotor</v>
      </c>
    </row>
    <row r="762" spans="1:17" x14ac:dyDescent="0.3">
      <c r="A762" s="1">
        <v>1160</v>
      </c>
      <c r="B762" s="1" t="s">
        <v>0</v>
      </c>
      <c r="C762" s="1" t="s">
        <v>2756</v>
      </c>
      <c r="D762" s="1" t="s">
        <v>2757</v>
      </c>
      <c r="E762" s="1" t="s">
        <v>2758</v>
      </c>
      <c r="F762" s="1" t="s">
        <v>16</v>
      </c>
      <c r="G762" s="3">
        <v>12</v>
      </c>
      <c r="H762" s="3">
        <v>11</v>
      </c>
      <c r="I762" s="3">
        <v>2017</v>
      </c>
      <c r="J762" s="10">
        <v>43051</v>
      </c>
      <c r="K762" s="2" t="s">
        <v>10</v>
      </c>
      <c r="L762" s="2">
        <v>114</v>
      </c>
      <c r="M762" s="1" t="s">
        <v>2520</v>
      </c>
      <c r="N762" s="1" t="s">
        <v>2759</v>
      </c>
      <c r="O762" s="12">
        <v>9.5272584182022886</v>
      </c>
      <c r="P762" s="3">
        <v>219797</v>
      </c>
      <c r="Q762" s="11" t="str" cm="1">
        <f t="array" ref="Q762">_xlfn.IFS(Series_y_Movies[[#This Row],[Imdb_Score]]&lt;7,"Detractor",Series_y_Movies[[#This Row],[Imdb_Score]]&lt;9,"Neutro",Series_y_Movies[[#This Row],[Imdb_Score]]&lt;=10,"Promotor")</f>
        <v>Promotor</v>
      </c>
    </row>
    <row r="763" spans="1:17" x14ac:dyDescent="0.3">
      <c r="A763" s="1">
        <v>1161</v>
      </c>
      <c r="B763" s="1" t="s">
        <v>0</v>
      </c>
      <c r="C763" s="1" t="s">
        <v>2760</v>
      </c>
      <c r="D763" s="1" t="s">
        <v>1157</v>
      </c>
      <c r="E763" s="1" t="s">
        <v>4896</v>
      </c>
      <c r="F763" s="1" t="s">
        <v>16</v>
      </c>
      <c r="G763" s="3">
        <v>12</v>
      </c>
      <c r="H763" s="3">
        <v>11</v>
      </c>
      <c r="I763" s="3">
        <v>2017</v>
      </c>
      <c r="J763" s="10">
        <v>43051</v>
      </c>
      <c r="K763" s="2" t="s">
        <v>4</v>
      </c>
      <c r="L763" s="2">
        <v>7</v>
      </c>
      <c r="M763" s="1" t="s">
        <v>17</v>
      </c>
      <c r="N763" s="1" t="s">
        <v>2761</v>
      </c>
      <c r="O763" s="12">
        <v>5.8</v>
      </c>
      <c r="P763" s="3">
        <v>612434</v>
      </c>
      <c r="Q763" s="11" t="str" cm="1">
        <f t="array" ref="Q763">_xlfn.IFS(Series_y_Movies[[#This Row],[Imdb_Score]]&lt;7,"Detractor",Series_y_Movies[[#This Row],[Imdb_Score]]&lt;9,"Neutro",Series_y_Movies[[#This Row],[Imdb_Score]]&lt;=10,"Promotor")</f>
        <v>Detractor</v>
      </c>
    </row>
    <row r="764" spans="1:17" x14ac:dyDescent="0.3">
      <c r="A764" s="1">
        <v>1162</v>
      </c>
      <c r="B764" s="1" t="s">
        <v>0</v>
      </c>
      <c r="C764" s="1" t="s">
        <v>2762</v>
      </c>
      <c r="D764" s="1" t="s">
        <v>1988</v>
      </c>
      <c r="E764" s="1" t="s">
        <v>2763</v>
      </c>
      <c r="F764" s="1" t="s">
        <v>16</v>
      </c>
      <c r="G764" s="3">
        <v>12</v>
      </c>
      <c r="H764" s="3">
        <v>11</v>
      </c>
      <c r="I764" s="3">
        <v>2017</v>
      </c>
      <c r="J764" s="10">
        <v>43051</v>
      </c>
      <c r="K764" s="2" t="s">
        <v>35</v>
      </c>
      <c r="L764" s="2">
        <v>94</v>
      </c>
      <c r="M764" s="1" t="s">
        <v>321</v>
      </c>
      <c r="N764" s="1" t="s">
        <v>2764</v>
      </c>
      <c r="O764" s="12">
        <v>5.7</v>
      </c>
      <c r="P764" s="3">
        <v>5355</v>
      </c>
      <c r="Q764" s="11" t="str" cm="1">
        <f t="array" ref="Q764">_xlfn.IFS(Series_y_Movies[[#This Row],[Imdb_Score]]&lt;7,"Detractor",Series_y_Movies[[#This Row],[Imdb_Score]]&lt;9,"Neutro",Series_y_Movies[[#This Row],[Imdb_Score]]&lt;=10,"Promotor")</f>
        <v>Detractor</v>
      </c>
    </row>
    <row r="765" spans="1:17" x14ac:dyDescent="0.3">
      <c r="A765" s="1">
        <v>1163</v>
      </c>
      <c r="B765" s="1" t="s">
        <v>0</v>
      </c>
      <c r="C765" s="1" t="s">
        <v>2765</v>
      </c>
      <c r="D765" s="1" t="s">
        <v>1723</v>
      </c>
      <c r="E765" s="1" t="s">
        <v>2766</v>
      </c>
      <c r="F765" s="1" t="s">
        <v>16</v>
      </c>
      <c r="G765" s="3">
        <v>12</v>
      </c>
      <c r="H765" s="3">
        <v>11</v>
      </c>
      <c r="I765" s="3">
        <v>2017</v>
      </c>
      <c r="J765" s="10">
        <v>43051</v>
      </c>
      <c r="K765" s="2" t="s">
        <v>22</v>
      </c>
      <c r="L765" s="2">
        <v>89</v>
      </c>
      <c r="M765" s="1" t="s">
        <v>2767</v>
      </c>
      <c r="N765" s="1" t="s">
        <v>2768</v>
      </c>
      <c r="O765" s="12">
        <v>5.3</v>
      </c>
      <c r="P765" s="3">
        <v>7050</v>
      </c>
      <c r="Q765" s="11" t="str" cm="1">
        <f t="array" ref="Q765">_xlfn.IFS(Series_y_Movies[[#This Row],[Imdb_Score]]&lt;7,"Detractor",Series_y_Movies[[#This Row],[Imdb_Score]]&lt;9,"Neutro",Series_y_Movies[[#This Row],[Imdb_Score]]&lt;=10,"Promotor")</f>
        <v>Detractor</v>
      </c>
    </row>
    <row r="766" spans="1:17" x14ac:dyDescent="0.3">
      <c r="A766" s="1">
        <v>1164</v>
      </c>
      <c r="B766" s="1" t="s">
        <v>0</v>
      </c>
      <c r="C766" s="1" t="s">
        <v>2769</v>
      </c>
      <c r="D766" s="1" t="s">
        <v>2770</v>
      </c>
      <c r="E766" s="1" t="s">
        <v>2771</v>
      </c>
      <c r="F766" s="1" t="s">
        <v>556</v>
      </c>
      <c r="G766" s="3">
        <v>12</v>
      </c>
      <c r="H766" s="3">
        <v>11</v>
      </c>
      <c r="I766" s="3">
        <v>2017</v>
      </c>
      <c r="J766" s="10">
        <v>43051</v>
      </c>
      <c r="K766" s="2" t="s">
        <v>10</v>
      </c>
      <c r="L766" s="2">
        <v>110</v>
      </c>
      <c r="M766" s="1" t="s">
        <v>261</v>
      </c>
      <c r="N766" s="1" t="s">
        <v>2772</v>
      </c>
      <c r="O766" s="12">
        <v>8.1803702074867246</v>
      </c>
      <c r="P766" s="3">
        <v>28486</v>
      </c>
      <c r="Q766" s="11" t="str" cm="1">
        <f t="array" ref="Q766">_xlfn.IFS(Series_y_Movies[[#This Row],[Imdb_Score]]&lt;7,"Detractor",Series_y_Movies[[#This Row],[Imdb_Score]]&lt;9,"Neutro",Series_y_Movies[[#This Row],[Imdb_Score]]&lt;=10,"Promotor")</f>
        <v>Neutro</v>
      </c>
    </row>
    <row r="767" spans="1:17" x14ac:dyDescent="0.3">
      <c r="A767" s="1">
        <v>1165</v>
      </c>
      <c r="B767" s="1" t="s">
        <v>0</v>
      </c>
      <c r="C767" s="1" t="s">
        <v>2773</v>
      </c>
      <c r="D767" s="1" t="s">
        <v>2774</v>
      </c>
      <c r="E767" s="1" t="s">
        <v>2775</v>
      </c>
      <c r="F767" s="1" t="s">
        <v>16</v>
      </c>
      <c r="G767" s="3">
        <v>12</v>
      </c>
      <c r="H767" s="3">
        <v>11</v>
      </c>
      <c r="I767" s="3">
        <v>2017</v>
      </c>
      <c r="J767" s="10">
        <v>43051</v>
      </c>
      <c r="K767" s="2" t="s">
        <v>35</v>
      </c>
      <c r="L767" s="2">
        <v>85</v>
      </c>
      <c r="M767" s="1" t="s">
        <v>91</v>
      </c>
      <c r="N767" s="1" t="s">
        <v>2776</v>
      </c>
      <c r="O767" s="12">
        <v>6.5</v>
      </c>
      <c r="P767" s="3">
        <v>1762931</v>
      </c>
      <c r="Q767" s="11" t="str" cm="1">
        <f t="array" ref="Q767">_xlfn.IFS(Series_y_Movies[[#This Row],[Imdb_Score]]&lt;7,"Detractor",Series_y_Movies[[#This Row],[Imdb_Score]]&lt;9,"Neutro",Series_y_Movies[[#This Row],[Imdb_Score]]&lt;=10,"Promotor")</f>
        <v>Detractor</v>
      </c>
    </row>
    <row r="768" spans="1:17" x14ac:dyDescent="0.3">
      <c r="A768" s="1">
        <v>1166</v>
      </c>
      <c r="B768" s="1" t="s">
        <v>0</v>
      </c>
      <c r="C768" s="1" t="s">
        <v>2777</v>
      </c>
      <c r="D768" s="1" t="s">
        <v>1163</v>
      </c>
      <c r="E768" s="1" t="s">
        <v>2778</v>
      </c>
      <c r="F768" s="1" t="s">
        <v>16</v>
      </c>
      <c r="G768" s="3">
        <v>12</v>
      </c>
      <c r="H768" s="3">
        <v>11</v>
      </c>
      <c r="I768" s="3">
        <v>2017</v>
      </c>
      <c r="J768" s="10">
        <v>43051</v>
      </c>
      <c r="K768" s="2" t="s">
        <v>4</v>
      </c>
      <c r="L768" s="2">
        <v>88</v>
      </c>
      <c r="M768" s="1" t="s">
        <v>2779</v>
      </c>
      <c r="N768" s="1" t="s">
        <v>2780</v>
      </c>
      <c r="O768" s="12">
        <v>6.1</v>
      </c>
      <c r="P768" s="3">
        <v>1436</v>
      </c>
      <c r="Q768" s="11" t="str" cm="1">
        <f t="array" ref="Q768">_xlfn.IFS(Series_y_Movies[[#This Row],[Imdb_Score]]&lt;7,"Detractor",Series_y_Movies[[#This Row],[Imdb_Score]]&lt;9,"Neutro",Series_y_Movies[[#This Row],[Imdb_Score]]&lt;=10,"Promotor")</f>
        <v>Detractor</v>
      </c>
    </row>
    <row r="769" spans="1:17" x14ac:dyDescent="0.3">
      <c r="A769" s="1">
        <v>1168</v>
      </c>
      <c r="B769" s="1" t="s">
        <v>0</v>
      </c>
      <c r="C769" s="1" t="s">
        <v>2781</v>
      </c>
      <c r="D769" s="1" t="s">
        <v>2782</v>
      </c>
      <c r="E769" s="1" t="s">
        <v>2783</v>
      </c>
      <c r="F769" s="1" t="s">
        <v>2292</v>
      </c>
      <c r="G769" s="3">
        <v>12</v>
      </c>
      <c r="H769" s="3">
        <v>11</v>
      </c>
      <c r="I769" s="3">
        <v>2017</v>
      </c>
      <c r="J769" s="10">
        <v>43051</v>
      </c>
      <c r="K769" s="2" t="s">
        <v>4</v>
      </c>
      <c r="L769" s="2">
        <v>87</v>
      </c>
      <c r="M769" s="1" t="s">
        <v>518</v>
      </c>
      <c r="N769" s="1" t="s">
        <v>2784</v>
      </c>
      <c r="O769" s="12">
        <v>5.9</v>
      </c>
      <c r="P769" s="3">
        <v>1406</v>
      </c>
      <c r="Q769" s="11" t="str" cm="1">
        <f t="array" ref="Q769">_xlfn.IFS(Series_y_Movies[[#This Row],[Imdb_Score]]&lt;7,"Detractor",Series_y_Movies[[#This Row],[Imdb_Score]]&lt;9,"Neutro",Series_y_Movies[[#This Row],[Imdb_Score]]&lt;=10,"Promotor")</f>
        <v>Detractor</v>
      </c>
    </row>
    <row r="770" spans="1:17" x14ac:dyDescent="0.3">
      <c r="A770" s="1">
        <v>1169</v>
      </c>
      <c r="B770" s="1" t="s">
        <v>0</v>
      </c>
      <c r="C770" s="1" t="s">
        <v>2785</v>
      </c>
      <c r="D770" s="1" t="s">
        <v>2786</v>
      </c>
      <c r="E770" s="1" t="s">
        <v>2787</v>
      </c>
      <c r="F770" s="1" t="s">
        <v>16</v>
      </c>
      <c r="G770" s="3">
        <v>12</v>
      </c>
      <c r="H770" s="3">
        <v>11</v>
      </c>
      <c r="I770" s="3">
        <v>2017</v>
      </c>
      <c r="J770" s="10">
        <v>43051</v>
      </c>
      <c r="K770" s="2" t="s">
        <v>35</v>
      </c>
      <c r="L770" s="2">
        <v>85</v>
      </c>
      <c r="M770" s="1" t="s">
        <v>492</v>
      </c>
      <c r="N770" s="1" t="s">
        <v>2788</v>
      </c>
      <c r="O770" s="12">
        <v>8.1272196218187158</v>
      </c>
      <c r="P770" s="3">
        <v>130762</v>
      </c>
      <c r="Q770" s="11" t="str" cm="1">
        <f t="array" ref="Q770">_xlfn.IFS(Series_y_Movies[[#This Row],[Imdb_Score]]&lt;7,"Detractor",Series_y_Movies[[#This Row],[Imdb_Score]]&lt;9,"Neutro",Series_y_Movies[[#This Row],[Imdb_Score]]&lt;=10,"Promotor")</f>
        <v>Neutro</v>
      </c>
    </row>
    <row r="771" spans="1:17" x14ac:dyDescent="0.3">
      <c r="A771" s="1">
        <v>1171</v>
      </c>
      <c r="B771" s="1" t="s">
        <v>0</v>
      </c>
      <c r="C771" s="1" t="s">
        <v>2789</v>
      </c>
      <c r="D771" s="1" t="s">
        <v>2790</v>
      </c>
      <c r="E771" s="1" t="s">
        <v>2791</v>
      </c>
      <c r="F771" s="1" t="s">
        <v>16</v>
      </c>
      <c r="G771" s="3">
        <v>12</v>
      </c>
      <c r="H771" s="3">
        <v>11</v>
      </c>
      <c r="I771" s="3">
        <v>2017</v>
      </c>
      <c r="J771" s="10">
        <v>43051</v>
      </c>
      <c r="K771" s="2" t="s">
        <v>28</v>
      </c>
      <c r="L771" s="2">
        <v>134</v>
      </c>
      <c r="M771" s="1" t="s">
        <v>98</v>
      </c>
      <c r="N771" s="1" t="s">
        <v>2792</v>
      </c>
      <c r="O771" s="12">
        <v>8.2503975664437217</v>
      </c>
      <c r="P771" s="3">
        <v>649311</v>
      </c>
      <c r="Q771" s="11" t="str" cm="1">
        <f t="array" ref="Q771">_xlfn.IFS(Series_y_Movies[[#This Row],[Imdb_Score]]&lt;7,"Detractor",Series_y_Movies[[#This Row],[Imdb_Score]]&lt;9,"Neutro",Series_y_Movies[[#This Row],[Imdb_Score]]&lt;=10,"Promotor")</f>
        <v>Neutro</v>
      </c>
    </row>
    <row r="772" spans="1:17" x14ac:dyDescent="0.3">
      <c r="A772" s="1">
        <v>1172</v>
      </c>
      <c r="B772" s="1" t="s">
        <v>0</v>
      </c>
      <c r="C772" s="1" t="s">
        <v>2793</v>
      </c>
      <c r="D772" s="1" t="s">
        <v>2794</v>
      </c>
      <c r="E772" s="1" t="s">
        <v>2795</v>
      </c>
      <c r="F772" s="1" t="s">
        <v>16</v>
      </c>
      <c r="G772" s="3">
        <v>12</v>
      </c>
      <c r="H772" s="3">
        <v>11</v>
      </c>
      <c r="I772" s="3">
        <v>2017</v>
      </c>
      <c r="J772" s="10">
        <v>43051</v>
      </c>
      <c r="K772" s="2" t="s">
        <v>35</v>
      </c>
      <c r="L772" s="2">
        <v>41</v>
      </c>
      <c r="M772" s="1" t="s">
        <v>49</v>
      </c>
      <c r="N772" s="1" t="s">
        <v>2796</v>
      </c>
      <c r="O772" s="12">
        <v>9.7189361588359908</v>
      </c>
      <c r="P772" s="3">
        <v>1706675</v>
      </c>
      <c r="Q772" s="11" t="str" cm="1">
        <f t="array" ref="Q772">_xlfn.IFS(Series_y_Movies[[#This Row],[Imdb_Score]]&lt;7,"Detractor",Series_y_Movies[[#This Row],[Imdb_Score]]&lt;9,"Neutro",Series_y_Movies[[#This Row],[Imdb_Score]]&lt;=10,"Promotor")</f>
        <v>Promotor</v>
      </c>
    </row>
    <row r="773" spans="1:17" x14ac:dyDescent="0.3">
      <c r="A773" s="1">
        <v>1173</v>
      </c>
      <c r="B773" s="1" t="s">
        <v>0</v>
      </c>
      <c r="C773" s="1" t="s">
        <v>2797</v>
      </c>
      <c r="D773" s="1" t="s">
        <v>2798</v>
      </c>
      <c r="E773" s="1" t="s">
        <v>2799</v>
      </c>
      <c r="F773" s="1" t="s">
        <v>16</v>
      </c>
      <c r="G773" s="3">
        <v>12</v>
      </c>
      <c r="H773" s="3">
        <v>11</v>
      </c>
      <c r="I773" s="3">
        <v>2017</v>
      </c>
      <c r="J773" s="10">
        <v>43051</v>
      </c>
      <c r="K773" s="2" t="s">
        <v>22</v>
      </c>
      <c r="L773" s="2">
        <v>90</v>
      </c>
      <c r="M773" s="1" t="s">
        <v>2800</v>
      </c>
      <c r="N773" s="1" t="s">
        <v>2801</v>
      </c>
      <c r="O773" s="12">
        <v>6.2</v>
      </c>
      <c r="P773" s="3">
        <v>26084</v>
      </c>
      <c r="Q773" s="11" t="str" cm="1">
        <f t="array" ref="Q773">_xlfn.IFS(Series_y_Movies[[#This Row],[Imdb_Score]]&lt;7,"Detractor",Series_y_Movies[[#This Row],[Imdb_Score]]&lt;9,"Neutro",Series_y_Movies[[#This Row],[Imdb_Score]]&lt;=10,"Promotor")</f>
        <v>Detractor</v>
      </c>
    </row>
    <row r="774" spans="1:17" x14ac:dyDescent="0.3">
      <c r="A774" s="1">
        <v>1174</v>
      </c>
      <c r="B774" s="1" t="s">
        <v>0</v>
      </c>
      <c r="C774" s="1" t="s">
        <v>2802</v>
      </c>
      <c r="D774" s="1" t="s">
        <v>2803</v>
      </c>
      <c r="E774" s="1" t="s">
        <v>2804</v>
      </c>
      <c r="F774" s="1" t="s">
        <v>2805</v>
      </c>
      <c r="G774" s="3">
        <v>12</v>
      </c>
      <c r="H774" s="3">
        <v>11</v>
      </c>
      <c r="I774" s="3">
        <v>2017</v>
      </c>
      <c r="J774" s="10">
        <v>43051</v>
      </c>
      <c r="K774" s="2" t="s">
        <v>35</v>
      </c>
      <c r="L774" s="2">
        <v>47</v>
      </c>
      <c r="M774" s="1" t="s">
        <v>898</v>
      </c>
      <c r="N774" s="1" t="s">
        <v>2806</v>
      </c>
      <c r="O774" s="12">
        <v>6.5</v>
      </c>
      <c r="P774" s="3">
        <v>504476</v>
      </c>
      <c r="Q774" s="11" t="str" cm="1">
        <f t="array" ref="Q774">_xlfn.IFS(Series_y_Movies[[#This Row],[Imdb_Score]]&lt;7,"Detractor",Series_y_Movies[[#This Row],[Imdb_Score]]&lt;9,"Neutro",Series_y_Movies[[#This Row],[Imdb_Score]]&lt;=10,"Promotor")</f>
        <v>Detractor</v>
      </c>
    </row>
    <row r="775" spans="1:17" x14ac:dyDescent="0.3">
      <c r="A775" s="1">
        <v>1175</v>
      </c>
      <c r="B775" s="1" t="s">
        <v>0</v>
      </c>
      <c r="C775" s="1" t="s">
        <v>2807</v>
      </c>
      <c r="D775" s="1" t="s">
        <v>2808</v>
      </c>
      <c r="E775" s="1" t="s">
        <v>2809</v>
      </c>
      <c r="F775" s="1" t="s">
        <v>16</v>
      </c>
      <c r="G775" s="3">
        <v>12</v>
      </c>
      <c r="H775" s="3">
        <v>11</v>
      </c>
      <c r="I775" s="3">
        <v>2017</v>
      </c>
      <c r="J775" s="10">
        <v>43051</v>
      </c>
      <c r="K775" s="2" t="s">
        <v>22</v>
      </c>
      <c r="L775" s="2">
        <v>42</v>
      </c>
      <c r="M775" s="1" t="s">
        <v>17</v>
      </c>
      <c r="N775" s="1" t="s">
        <v>2810</v>
      </c>
      <c r="O775" s="12">
        <v>8.1</v>
      </c>
      <c r="P775" s="3">
        <v>315071</v>
      </c>
      <c r="Q775" s="11" t="str" cm="1">
        <f t="array" ref="Q775">_xlfn.IFS(Series_y_Movies[[#This Row],[Imdb_Score]]&lt;7,"Detractor",Series_y_Movies[[#This Row],[Imdb_Score]]&lt;9,"Neutro",Series_y_Movies[[#This Row],[Imdb_Score]]&lt;=10,"Promotor")</f>
        <v>Neutro</v>
      </c>
    </row>
    <row r="776" spans="1:17" x14ac:dyDescent="0.3">
      <c r="A776" s="1">
        <v>1176</v>
      </c>
      <c r="B776" s="1" t="s">
        <v>0</v>
      </c>
      <c r="C776" s="1" t="s">
        <v>2811</v>
      </c>
      <c r="D776" s="1" t="s">
        <v>495</v>
      </c>
      <c r="E776" s="1" t="s">
        <v>2812</v>
      </c>
      <c r="F776" s="1" t="s">
        <v>16</v>
      </c>
      <c r="G776" s="3">
        <v>12</v>
      </c>
      <c r="H776" s="3">
        <v>11</v>
      </c>
      <c r="I776" s="3">
        <v>2017</v>
      </c>
      <c r="J776" s="10">
        <v>43051</v>
      </c>
      <c r="K776" s="2" t="s">
        <v>4</v>
      </c>
      <c r="L776" s="2">
        <v>43</v>
      </c>
      <c r="M776" s="1" t="s">
        <v>1148</v>
      </c>
      <c r="N776" s="1" t="s">
        <v>4794</v>
      </c>
      <c r="O776" s="12">
        <v>9.4253570042073882</v>
      </c>
      <c r="P776" s="3">
        <v>1268731</v>
      </c>
      <c r="Q776" s="11" t="str" cm="1">
        <f t="array" ref="Q776">_xlfn.IFS(Series_y_Movies[[#This Row],[Imdb_Score]]&lt;7,"Detractor",Series_y_Movies[[#This Row],[Imdb_Score]]&lt;9,"Neutro",Series_y_Movies[[#This Row],[Imdb_Score]]&lt;=10,"Promotor")</f>
        <v>Promotor</v>
      </c>
    </row>
    <row r="777" spans="1:17" x14ac:dyDescent="0.3">
      <c r="A777" s="1">
        <v>1177</v>
      </c>
      <c r="B777" s="1" t="s">
        <v>0</v>
      </c>
      <c r="C777" s="1" t="s">
        <v>2813</v>
      </c>
      <c r="D777" s="1" t="s">
        <v>2814</v>
      </c>
      <c r="E777" s="1" t="s">
        <v>2815</v>
      </c>
      <c r="F777" s="1" t="s">
        <v>16</v>
      </c>
      <c r="G777" s="3">
        <v>12</v>
      </c>
      <c r="H777" s="3">
        <v>11</v>
      </c>
      <c r="I777" s="3">
        <v>2017</v>
      </c>
      <c r="J777" s="10">
        <v>43051</v>
      </c>
      <c r="K777" s="2" t="s">
        <v>10</v>
      </c>
      <c r="L777" s="2">
        <v>7</v>
      </c>
      <c r="M777" s="1" t="s">
        <v>492</v>
      </c>
      <c r="N777" s="1" t="s">
        <v>2816</v>
      </c>
      <c r="O777" s="12">
        <v>9.6208732340716221</v>
      </c>
      <c r="P777" s="3">
        <v>400192</v>
      </c>
      <c r="Q777" s="11" t="str" cm="1">
        <f t="array" ref="Q777">_xlfn.IFS(Series_y_Movies[[#This Row],[Imdb_Score]]&lt;7,"Detractor",Series_y_Movies[[#This Row],[Imdb_Score]]&lt;9,"Neutro",Series_y_Movies[[#This Row],[Imdb_Score]]&lt;=10,"Promotor")</f>
        <v>Promotor</v>
      </c>
    </row>
    <row r="778" spans="1:17" x14ac:dyDescent="0.3">
      <c r="A778" s="1">
        <v>1178</v>
      </c>
      <c r="B778" s="1" t="s">
        <v>0</v>
      </c>
      <c r="C778" s="1" t="s">
        <v>2817</v>
      </c>
      <c r="D778" s="1" t="s">
        <v>165</v>
      </c>
      <c r="E778" s="1" t="s">
        <v>2818</v>
      </c>
      <c r="F778" s="1" t="s">
        <v>16</v>
      </c>
      <c r="G778" s="3">
        <v>12</v>
      </c>
      <c r="H778" s="3">
        <v>11</v>
      </c>
      <c r="I778" s="3">
        <v>2017</v>
      </c>
      <c r="J778" s="10">
        <v>43051</v>
      </c>
      <c r="K778" s="2" t="s">
        <v>35</v>
      </c>
      <c r="L778" s="2">
        <v>92</v>
      </c>
      <c r="M778" s="1" t="s">
        <v>529</v>
      </c>
      <c r="N778" s="1" t="s">
        <v>2819</v>
      </c>
      <c r="O778" s="12">
        <v>4.7</v>
      </c>
      <c r="P778" s="3">
        <v>1479</v>
      </c>
      <c r="Q778" s="11" t="str" cm="1">
        <f t="array" ref="Q778">_xlfn.IFS(Series_y_Movies[[#This Row],[Imdb_Score]]&lt;7,"Detractor",Series_y_Movies[[#This Row],[Imdb_Score]]&lt;9,"Neutro",Series_y_Movies[[#This Row],[Imdb_Score]]&lt;=10,"Promotor")</f>
        <v>Detractor</v>
      </c>
    </row>
    <row r="779" spans="1:17" x14ac:dyDescent="0.3">
      <c r="A779" s="1">
        <v>1179</v>
      </c>
      <c r="B779" s="1" t="s">
        <v>0</v>
      </c>
      <c r="C779" s="1" t="s">
        <v>2820</v>
      </c>
      <c r="D779" s="1" t="s">
        <v>1030</v>
      </c>
      <c r="E779" s="1" t="s">
        <v>4896</v>
      </c>
      <c r="F779" s="1" t="s">
        <v>16</v>
      </c>
      <c r="G779" s="3">
        <v>12</v>
      </c>
      <c r="H779" s="3">
        <v>11</v>
      </c>
      <c r="I779" s="3">
        <v>2017</v>
      </c>
      <c r="J779" s="10">
        <v>43051</v>
      </c>
      <c r="K779" s="2" t="s">
        <v>4</v>
      </c>
      <c r="L779" s="2">
        <v>7</v>
      </c>
      <c r="M779" s="1" t="s">
        <v>76</v>
      </c>
      <c r="N779" s="1" t="s">
        <v>2821</v>
      </c>
      <c r="O779" s="12">
        <v>6.3</v>
      </c>
      <c r="P779" s="3">
        <v>1387282</v>
      </c>
      <c r="Q779" s="11" t="str" cm="1">
        <f t="array" ref="Q779">_xlfn.IFS(Series_y_Movies[[#This Row],[Imdb_Score]]&lt;7,"Detractor",Series_y_Movies[[#This Row],[Imdb_Score]]&lt;9,"Neutro",Series_y_Movies[[#This Row],[Imdb_Score]]&lt;=10,"Promotor")</f>
        <v>Detractor</v>
      </c>
    </row>
    <row r="780" spans="1:17" x14ac:dyDescent="0.3">
      <c r="A780" s="1">
        <v>1180</v>
      </c>
      <c r="B780" s="1" t="s">
        <v>0</v>
      </c>
      <c r="C780" s="1" t="s">
        <v>2822</v>
      </c>
      <c r="D780" s="1" t="s">
        <v>2823</v>
      </c>
      <c r="E780" s="1" t="s">
        <v>2824</v>
      </c>
      <c r="F780" s="1" t="s">
        <v>393</v>
      </c>
      <c r="G780" s="3">
        <v>12</v>
      </c>
      <c r="H780" s="3">
        <v>11</v>
      </c>
      <c r="I780" s="3">
        <v>2017</v>
      </c>
      <c r="J780" s="10">
        <v>43051</v>
      </c>
      <c r="K780" s="2" t="s">
        <v>28</v>
      </c>
      <c r="L780" s="2">
        <v>129</v>
      </c>
      <c r="M780" s="1" t="s">
        <v>2800</v>
      </c>
      <c r="N780" s="1" t="s">
        <v>2825</v>
      </c>
      <c r="O780" s="12">
        <v>9.2801805637556534</v>
      </c>
      <c r="P780" s="3">
        <v>164651</v>
      </c>
      <c r="Q780" s="11" t="str" cm="1">
        <f t="array" ref="Q780">_xlfn.IFS(Series_y_Movies[[#This Row],[Imdb_Score]]&lt;7,"Detractor",Series_y_Movies[[#This Row],[Imdb_Score]]&lt;9,"Neutro",Series_y_Movies[[#This Row],[Imdb_Score]]&lt;=10,"Promotor")</f>
        <v>Promotor</v>
      </c>
    </row>
    <row r="781" spans="1:17" x14ac:dyDescent="0.3">
      <c r="A781" s="1">
        <v>1181</v>
      </c>
      <c r="B781" s="1" t="s">
        <v>0</v>
      </c>
      <c r="C781" s="1" t="s">
        <v>2826</v>
      </c>
      <c r="D781" s="1" t="s">
        <v>638</v>
      </c>
      <c r="E781" s="1" t="s">
        <v>2827</v>
      </c>
      <c r="F781" s="1" t="s">
        <v>16</v>
      </c>
      <c r="G781" s="3">
        <v>12</v>
      </c>
      <c r="H781" s="3">
        <v>11</v>
      </c>
      <c r="I781" s="3">
        <v>2018</v>
      </c>
      <c r="J781" s="10">
        <v>43416</v>
      </c>
      <c r="K781" s="2" t="s">
        <v>10</v>
      </c>
      <c r="L781" s="2">
        <v>91</v>
      </c>
      <c r="M781" s="1" t="s">
        <v>49</v>
      </c>
      <c r="N781" s="1" t="s">
        <v>2828</v>
      </c>
      <c r="O781" s="12">
        <v>8.5740109558486441</v>
      </c>
      <c r="P781" s="3">
        <v>623</v>
      </c>
      <c r="Q781" s="11" t="str" cm="1">
        <f t="array" ref="Q781">_xlfn.IFS(Series_y_Movies[[#This Row],[Imdb_Score]]&lt;7,"Detractor",Series_y_Movies[[#This Row],[Imdb_Score]]&lt;9,"Neutro",Series_y_Movies[[#This Row],[Imdb_Score]]&lt;=10,"Promotor")</f>
        <v>Neutro</v>
      </c>
    </row>
    <row r="782" spans="1:17" x14ac:dyDescent="0.3">
      <c r="A782" s="1">
        <v>1182</v>
      </c>
      <c r="B782" s="1" t="s">
        <v>0</v>
      </c>
      <c r="C782" s="1" t="s">
        <v>2829</v>
      </c>
      <c r="D782" s="1" t="s">
        <v>2830</v>
      </c>
      <c r="E782" s="1" t="s">
        <v>2831</v>
      </c>
      <c r="F782" s="1" t="s">
        <v>16</v>
      </c>
      <c r="G782" s="3">
        <v>12</v>
      </c>
      <c r="H782" s="3">
        <v>11</v>
      </c>
      <c r="I782" s="3">
        <v>2018</v>
      </c>
      <c r="J782" s="10">
        <v>43416</v>
      </c>
      <c r="K782" s="2" t="s">
        <v>22</v>
      </c>
      <c r="L782" s="2">
        <v>47</v>
      </c>
      <c r="M782" s="1" t="s">
        <v>1587</v>
      </c>
      <c r="N782" s="1" t="s">
        <v>2832</v>
      </c>
      <c r="O782" s="12">
        <v>8.5588261860796173</v>
      </c>
      <c r="P782" s="3">
        <v>51</v>
      </c>
      <c r="Q782" s="11" t="str" cm="1">
        <f t="array" ref="Q782">_xlfn.IFS(Series_y_Movies[[#This Row],[Imdb_Score]]&lt;7,"Detractor",Series_y_Movies[[#This Row],[Imdb_Score]]&lt;9,"Neutro",Series_y_Movies[[#This Row],[Imdb_Score]]&lt;=10,"Promotor")</f>
        <v>Neutro</v>
      </c>
    </row>
    <row r="783" spans="1:17" x14ac:dyDescent="0.3">
      <c r="A783" s="1">
        <v>1183</v>
      </c>
      <c r="B783" s="1" t="s">
        <v>0</v>
      </c>
      <c r="C783" s="1" t="s">
        <v>2833</v>
      </c>
      <c r="D783" s="1" t="s">
        <v>1116</v>
      </c>
      <c r="E783" s="1" t="s">
        <v>4795</v>
      </c>
      <c r="F783" s="1" t="s">
        <v>2834</v>
      </c>
      <c r="G783" s="3">
        <v>12</v>
      </c>
      <c r="H783" s="3">
        <v>11</v>
      </c>
      <c r="I783" s="3">
        <v>2018</v>
      </c>
      <c r="J783" s="10">
        <v>43416</v>
      </c>
      <c r="K783" s="2" t="s">
        <v>35</v>
      </c>
      <c r="L783" s="2">
        <v>79</v>
      </c>
      <c r="M783" s="1" t="s">
        <v>267</v>
      </c>
      <c r="N783" s="1" t="s">
        <v>2835</v>
      </c>
      <c r="O783" s="12">
        <v>8.5271304408868769</v>
      </c>
      <c r="P783" s="3">
        <v>12925</v>
      </c>
      <c r="Q783" s="11" t="str" cm="1">
        <f t="array" ref="Q783">_xlfn.IFS(Series_y_Movies[[#This Row],[Imdb_Score]]&lt;7,"Detractor",Series_y_Movies[[#This Row],[Imdb_Score]]&lt;9,"Neutro",Series_y_Movies[[#This Row],[Imdb_Score]]&lt;=10,"Promotor")</f>
        <v>Neutro</v>
      </c>
    </row>
    <row r="784" spans="1:17" x14ac:dyDescent="0.3">
      <c r="A784" s="1">
        <v>1184</v>
      </c>
      <c r="B784" s="1" t="s">
        <v>0</v>
      </c>
      <c r="C784" s="1" t="s">
        <v>2836</v>
      </c>
      <c r="D784" s="1" t="s">
        <v>2837</v>
      </c>
      <c r="E784" s="1" t="s">
        <v>2838</v>
      </c>
      <c r="F784" s="1" t="s">
        <v>16</v>
      </c>
      <c r="G784" s="3">
        <v>12</v>
      </c>
      <c r="H784" s="3">
        <v>11</v>
      </c>
      <c r="I784" s="3">
        <v>2018</v>
      </c>
      <c r="J784" s="10">
        <v>43416</v>
      </c>
      <c r="K784" s="2" t="s">
        <v>10</v>
      </c>
      <c r="L784" s="2">
        <v>124</v>
      </c>
      <c r="M784" s="1" t="s">
        <v>2839</v>
      </c>
      <c r="N784" s="1" t="s">
        <v>2840</v>
      </c>
      <c r="O784" s="12">
        <v>9.8492493914027275</v>
      </c>
      <c r="P784" s="3">
        <v>29220</v>
      </c>
      <c r="Q784" s="11" t="str" cm="1">
        <f t="array" ref="Q784">_xlfn.IFS(Series_y_Movies[[#This Row],[Imdb_Score]]&lt;7,"Detractor",Series_y_Movies[[#This Row],[Imdb_Score]]&lt;9,"Neutro",Series_y_Movies[[#This Row],[Imdb_Score]]&lt;=10,"Promotor")</f>
        <v>Promotor</v>
      </c>
    </row>
    <row r="785" spans="1:17" x14ac:dyDescent="0.3">
      <c r="A785" s="1">
        <v>1185</v>
      </c>
      <c r="B785" s="1" t="s">
        <v>0</v>
      </c>
      <c r="C785" s="1" t="s">
        <v>2841</v>
      </c>
      <c r="D785" s="1" t="s">
        <v>2842</v>
      </c>
      <c r="E785" s="1" t="s">
        <v>4896</v>
      </c>
      <c r="F785" s="1" t="s">
        <v>16</v>
      </c>
      <c r="G785" s="3">
        <v>12</v>
      </c>
      <c r="H785" s="3">
        <v>11</v>
      </c>
      <c r="I785" s="3">
        <v>2018</v>
      </c>
      <c r="J785" s="10">
        <v>43416</v>
      </c>
      <c r="K785" s="2" t="s">
        <v>22</v>
      </c>
      <c r="L785" s="2">
        <v>47</v>
      </c>
      <c r="M785" s="1" t="s">
        <v>208</v>
      </c>
      <c r="N785" s="1" t="s">
        <v>4796</v>
      </c>
      <c r="O785" s="12">
        <v>9.215085737040706</v>
      </c>
      <c r="P785" s="3">
        <v>778790</v>
      </c>
      <c r="Q785" s="11" t="str" cm="1">
        <f t="array" ref="Q785">_xlfn.IFS(Series_y_Movies[[#This Row],[Imdb_Score]]&lt;7,"Detractor",Series_y_Movies[[#This Row],[Imdb_Score]]&lt;9,"Neutro",Series_y_Movies[[#This Row],[Imdb_Score]]&lt;=10,"Promotor")</f>
        <v>Promotor</v>
      </c>
    </row>
    <row r="786" spans="1:17" x14ac:dyDescent="0.3">
      <c r="A786" s="1">
        <v>1186</v>
      </c>
      <c r="B786" s="1" t="s">
        <v>0</v>
      </c>
      <c r="C786" s="1" t="s">
        <v>2843</v>
      </c>
      <c r="D786" s="1" t="s">
        <v>1166</v>
      </c>
      <c r="E786" s="1" t="s">
        <v>1167</v>
      </c>
      <c r="F786" s="1" t="s">
        <v>16</v>
      </c>
      <c r="G786" s="3">
        <v>12</v>
      </c>
      <c r="H786" s="3">
        <v>11</v>
      </c>
      <c r="I786" s="3">
        <v>2018</v>
      </c>
      <c r="J786" s="10">
        <v>43416</v>
      </c>
      <c r="K786" s="2" t="s">
        <v>22</v>
      </c>
      <c r="L786" s="2">
        <v>70</v>
      </c>
      <c r="M786" s="1" t="s">
        <v>898</v>
      </c>
      <c r="N786" s="1" t="s">
        <v>4797</v>
      </c>
      <c r="O786" s="12">
        <v>9.1207595774960168</v>
      </c>
      <c r="P786" s="3">
        <v>300</v>
      </c>
      <c r="Q786" s="11" t="str" cm="1">
        <f t="array" ref="Q786">_xlfn.IFS(Series_y_Movies[[#This Row],[Imdb_Score]]&lt;7,"Detractor",Series_y_Movies[[#This Row],[Imdb_Score]]&lt;9,"Neutro",Series_y_Movies[[#This Row],[Imdb_Score]]&lt;=10,"Promotor")</f>
        <v>Promotor</v>
      </c>
    </row>
    <row r="787" spans="1:17" x14ac:dyDescent="0.3">
      <c r="A787" s="1">
        <v>1187</v>
      </c>
      <c r="B787" s="1" t="s">
        <v>0</v>
      </c>
      <c r="C787" s="1" t="s">
        <v>2844</v>
      </c>
      <c r="D787" s="1" t="s">
        <v>4896</v>
      </c>
      <c r="E787" s="1" t="s">
        <v>2845</v>
      </c>
      <c r="F787" s="1" t="s">
        <v>974</v>
      </c>
      <c r="G787" s="3">
        <v>12</v>
      </c>
      <c r="H787" s="3">
        <v>11</v>
      </c>
      <c r="I787" s="3">
        <v>2018</v>
      </c>
      <c r="J787" s="10">
        <v>43416</v>
      </c>
      <c r="K787" s="2" t="s">
        <v>22</v>
      </c>
      <c r="L787" s="2">
        <v>47</v>
      </c>
      <c r="M787" s="1" t="s">
        <v>297</v>
      </c>
      <c r="N787" s="1" t="s">
        <v>2846</v>
      </c>
      <c r="O787" s="12">
        <v>5.7</v>
      </c>
      <c r="P787" s="3">
        <v>235422</v>
      </c>
      <c r="Q787" s="11" t="str" cm="1">
        <f t="array" ref="Q787">_xlfn.IFS(Series_y_Movies[[#This Row],[Imdb_Score]]&lt;7,"Detractor",Series_y_Movies[[#This Row],[Imdb_Score]]&lt;9,"Neutro",Series_y_Movies[[#This Row],[Imdb_Score]]&lt;=10,"Promotor")</f>
        <v>Detractor</v>
      </c>
    </row>
    <row r="788" spans="1:17" x14ac:dyDescent="0.3">
      <c r="A788" s="1">
        <v>1189</v>
      </c>
      <c r="B788" s="1" t="s">
        <v>0</v>
      </c>
      <c r="C788" s="1" t="s">
        <v>2847</v>
      </c>
      <c r="D788" s="1" t="s">
        <v>4896</v>
      </c>
      <c r="E788" s="1" t="s">
        <v>2848</v>
      </c>
      <c r="F788" s="1" t="s">
        <v>16</v>
      </c>
      <c r="G788" s="3">
        <v>12</v>
      </c>
      <c r="H788" s="3">
        <v>11</v>
      </c>
      <c r="I788" s="3">
        <v>2018</v>
      </c>
      <c r="J788" s="10">
        <v>43416</v>
      </c>
      <c r="K788" s="2" t="s">
        <v>22</v>
      </c>
      <c r="L788" s="2">
        <v>45</v>
      </c>
      <c r="M788" s="1" t="s">
        <v>1587</v>
      </c>
      <c r="N788" s="1" t="s">
        <v>2849</v>
      </c>
      <c r="O788" s="12">
        <v>5.6</v>
      </c>
      <c r="P788" s="3">
        <v>140</v>
      </c>
      <c r="Q788" s="11" t="str" cm="1">
        <f t="array" ref="Q788">_xlfn.IFS(Series_y_Movies[[#This Row],[Imdb_Score]]&lt;7,"Detractor",Series_y_Movies[[#This Row],[Imdb_Score]]&lt;9,"Neutro",Series_y_Movies[[#This Row],[Imdb_Score]]&lt;=10,"Promotor")</f>
        <v>Detractor</v>
      </c>
    </row>
    <row r="789" spans="1:17" x14ac:dyDescent="0.3">
      <c r="A789" s="1">
        <v>1190</v>
      </c>
      <c r="B789" s="1" t="s">
        <v>0</v>
      </c>
      <c r="C789" s="1" t="s">
        <v>2850</v>
      </c>
      <c r="D789" s="1" t="s">
        <v>2851</v>
      </c>
      <c r="E789" s="1" t="s">
        <v>2852</v>
      </c>
      <c r="F789" s="1" t="s">
        <v>16</v>
      </c>
      <c r="G789" s="3">
        <v>12</v>
      </c>
      <c r="H789" s="3">
        <v>11</v>
      </c>
      <c r="I789" s="3">
        <v>2018</v>
      </c>
      <c r="J789" s="10">
        <v>43416</v>
      </c>
      <c r="K789" s="2" t="s">
        <v>4</v>
      </c>
      <c r="L789" s="2">
        <v>92</v>
      </c>
      <c r="M789" s="1" t="s">
        <v>1084</v>
      </c>
      <c r="N789" s="1" t="s">
        <v>4798</v>
      </c>
      <c r="O789" s="12">
        <v>8</v>
      </c>
      <c r="P789" s="3">
        <v>1355465</v>
      </c>
      <c r="Q789" s="11" t="str" cm="1">
        <f t="array" ref="Q789">_xlfn.IFS(Series_y_Movies[[#This Row],[Imdb_Score]]&lt;7,"Detractor",Series_y_Movies[[#This Row],[Imdb_Score]]&lt;9,"Neutro",Series_y_Movies[[#This Row],[Imdb_Score]]&lt;=10,"Promotor")</f>
        <v>Neutro</v>
      </c>
    </row>
    <row r="790" spans="1:17" x14ac:dyDescent="0.3">
      <c r="A790" s="1">
        <v>1191</v>
      </c>
      <c r="B790" s="1" t="s">
        <v>0</v>
      </c>
      <c r="C790" s="1" t="s">
        <v>2853</v>
      </c>
      <c r="D790" s="1" t="s">
        <v>2854</v>
      </c>
      <c r="E790" s="1" t="s">
        <v>4799</v>
      </c>
      <c r="F790" s="1" t="s">
        <v>2855</v>
      </c>
      <c r="G790" s="3">
        <v>12</v>
      </c>
      <c r="H790" s="3">
        <v>11</v>
      </c>
      <c r="I790" s="3">
        <v>2018</v>
      </c>
      <c r="J790" s="10">
        <v>43416</v>
      </c>
      <c r="K790" s="2" t="s">
        <v>10</v>
      </c>
      <c r="L790" s="2">
        <v>93</v>
      </c>
      <c r="M790" s="1" t="s">
        <v>557</v>
      </c>
      <c r="N790" s="1" t="s">
        <v>2856</v>
      </c>
      <c r="O790" s="12">
        <v>6.5</v>
      </c>
      <c r="P790" s="3">
        <v>2961</v>
      </c>
      <c r="Q790" s="11" t="str" cm="1">
        <f t="array" ref="Q790">_xlfn.IFS(Series_y_Movies[[#This Row],[Imdb_Score]]&lt;7,"Detractor",Series_y_Movies[[#This Row],[Imdb_Score]]&lt;9,"Neutro",Series_y_Movies[[#This Row],[Imdb_Score]]&lt;=10,"Promotor")</f>
        <v>Detractor</v>
      </c>
    </row>
    <row r="791" spans="1:17" x14ac:dyDescent="0.3">
      <c r="A791" s="1">
        <v>1193</v>
      </c>
      <c r="B791" s="1" t="s">
        <v>0</v>
      </c>
      <c r="C791" s="1" t="s">
        <v>2857</v>
      </c>
      <c r="D791" s="1" t="s">
        <v>136</v>
      </c>
      <c r="E791" s="1" t="s">
        <v>2858</v>
      </c>
      <c r="F791" s="1" t="s">
        <v>16</v>
      </c>
      <c r="G791" s="3">
        <v>12</v>
      </c>
      <c r="H791" s="3">
        <v>11</v>
      </c>
      <c r="I791" s="3">
        <v>2018</v>
      </c>
      <c r="J791" s="10">
        <v>43416</v>
      </c>
      <c r="K791" s="2" t="s">
        <v>28</v>
      </c>
      <c r="L791" s="2">
        <v>88</v>
      </c>
      <c r="M791" s="1" t="s">
        <v>81</v>
      </c>
      <c r="N791" s="1" t="s">
        <v>2859</v>
      </c>
      <c r="O791" s="12">
        <v>6.5</v>
      </c>
      <c r="P791" s="3">
        <v>60012</v>
      </c>
      <c r="Q791" s="11" t="str" cm="1">
        <f t="array" ref="Q791">_xlfn.IFS(Series_y_Movies[[#This Row],[Imdb_Score]]&lt;7,"Detractor",Series_y_Movies[[#This Row],[Imdb_Score]]&lt;9,"Neutro",Series_y_Movies[[#This Row],[Imdb_Score]]&lt;=10,"Promotor")</f>
        <v>Detractor</v>
      </c>
    </row>
    <row r="792" spans="1:17" x14ac:dyDescent="0.3">
      <c r="A792" s="1">
        <v>1194</v>
      </c>
      <c r="B792" s="1" t="s">
        <v>0</v>
      </c>
      <c r="C792" s="1" t="s">
        <v>2860</v>
      </c>
      <c r="D792" s="1" t="s">
        <v>2861</v>
      </c>
      <c r="E792" s="1" t="s">
        <v>2862</v>
      </c>
      <c r="F792" s="1" t="s">
        <v>16</v>
      </c>
      <c r="G792" s="3">
        <v>12</v>
      </c>
      <c r="H792" s="3">
        <v>11</v>
      </c>
      <c r="I792" s="3">
        <v>2018</v>
      </c>
      <c r="J792" s="10">
        <v>43416</v>
      </c>
      <c r="K792" s="2" t="s">
        <v>10</v>
      </c>
      <c r="L792" s="2">
        <v>101</v>
      </c>
      <c r="M792" s="1" t="s">
        <v>2863</v>
      </c>
      <c r="N792" s="1" t="s">
        <v>2864</v>
      </c>
      <c r="O792" s="12">
        <v>6.5</v>
      </c>
      <c r="P792" s="3">
        <v>102051</v>
      </c>
      <c r="Q792" s="11" t="str" cm="1">
        <f t="array" ref="Q792">_xlfn.IFS(Series_y_Movies[[#This Row],[Imdb_Score]]&lt;7,"Detractor",Series_y_Movies[[#This Row],[Imdb_Score]]&lt;9,"Neutro",Series_y_Movies[[#This Row],[Imdb_Score]]&lt;=10,"Promotor")</f>
        <v>Detractor</v>
      </c>
    </row>
    <row r="793" spans="1:17" x14ac:dyDescent="0.3">
      <c r="A793" s="1">
        <v>1195</v>
      </c>
      <c r="B793" s="1" t="s">
        <v>0</v>
      </c>
      <c r="C793" s="1" t="s">
        <v>2865</v>
      </c>
      <c r="D793" s="1" t="s">
        <v>2866</v>
      </c>
      <c r="E793" s="1" t="s">
        <v>2867</v>
      </c>
      <c r="F793" s="1" t="s">
        <v>16</v>
      </c>
      <c r="G793" s="3">
        <v>12</v>
      </c>
      <c r="H793" s="3">
        <v>11</v>
      </c>
      <c r="I793" s="3">
        <v>2018</v>
      </c>
      <c r="J793" s="10">
        <v>43416</v>
      </c>
      <c r="K793" s="2" t="s">
        <v>10</v>
      </c>
      <c r="L793" s="2">
        <v>108</v>
      </c>
      <c r="M793" s="1" t="s">
        <v>44</v>
      </c>
      <c r="N793" s="1" t="s">
        <v>2868</v>
      </c>
      <c r="O793" s="12">
        <v>5.6</v>
      </c>
      <c r="P793" s="3">
        <v>55575</v>
      </c>
      <c r="Q793" s="11" t="str" cm="1">
        <f t="array" ref="Q793">_xlfn.IFS(Series_y_Movies[[#This Row],[Imdb_Score]]&lt;7,"Detractor",Series_y_Movies[[#This Row],[Imdb_Score]]&lt;9,"Neutro",Series_y_Movies[[#This Row],[Imdb_Score]]&lt;=10,"Promotor")</f>
        <v>Detractor</v>
      </c>
    </row>
    <row r="794" spans="1:17" x14ac:dyDescent="0.3">
      <c r="A794" s="1">
        <v>1196</v>
      </c>
      <c r="B794" s="1" t="s">
        <v>0</v>
      </c>
      <c r="C794" s="1" t="s">
        <v>2869</v>
      </c>
      <c r="D794" s="1" t="s">
        <v>2870</v>
      </c>
      <c r="E794" s="1" t="s">
        <v>2871</v>
      </c>
      <c r="F794" s="1" t="s">
        <v>16</v>
      </c>
      <c r="G794" s="3">
        <v>12</v>
      </c>
      <c r="H794" s="3">
        <v>11</v>
      </c>
      <c r="I794" s="3">
        <v>2018</v>
      </c>
      <c r="J794" s="10">
        <v>43416</v>
      </c>
      <c r="K794" s="2" t="s">
        <v>22</v>
      </c>
      <c r="L794" s="2">
        <v>93</v>
      </c>
      <c r="M794" s="1" t="s">
        <v>98</v>
      </c>
      <c r="N794" s="1" t="s">
        <v>4800</v>
      </c>
      <c r="O794" s="12">
        <v>5</v>
      </c>
      <c r="P794" s="3">
        <v>1369</v>
      </c>
      <c r="Q794" s="11" t="str" cm="1">
        <f t="array" ref="Q794">_xlfn.IFS(Series_y_Movies[[#This Row],[Imdb_Score]]&lt;7,"Detractor",Series_y_Movies[[#This Row],[Imdb_Score]]&lt;9,"Neutro",Series_y_Movies[[#This Row],[Imdb_Score]]&lt;=10,"Promotor")</f>
        <v>Detractor</v>
      </c>
    </row>
    <row r="795" spans="1:17" x14ac:dyDescent="0.3">
      <c r="A795" s="1">
        <v>1197</v>
      </c>
      <c r="B795" s="1" t="s">
        <v>0</v>
      </c>
      <c r="C795" s="1" t="s">
        <v>2872</v>
      </c>
      <c r="D795" s="1" t="s">
        <v>1653</v>
      </c>
      <c r="E795" s="1" t="s">
        <v>2873</v>
      </c>
      <c r="F795" s="1" t="s">
        <v>16</v>
      </c>
      <c r="G795" s="3">
        <v>12</v>
      </c>
      <c r="H795" s="3">
        <v>11</v>
      </c>
      <c r="I795" s="3">
        <v>2018</v>
      </c>
      <c r="J795" s="10">
        <v>43416</v>
      </c>
      <c r="K795" s="2" t="s">
        <v>35</v>
      </c>
      <c r="L795" s="2">
        <v>77</v>
      </c>
      <c r="M795" s="1" t="s">
        <v>76</v>
      </c>
      <c r="N795" s="1" t="s">
        <v>2874</v>
      </c>
      <c r="O795" s="12">
        <v>9.4729247507814947</v>
      </c>
      <c r="P795" s="3">
        <v>152396</v>
      </c>
      <c r="Q795" s="11" t="str" cm="1">
        <f t="array" ref="Q795">_xlfn.IFS(Series_y_Movies[[#This Row],[Imdb_Score]]&lt;7,"Detractor",Series_y_Movies[[#This Row],[Imdb_Score]]&lt;9,"Neutro",Series_y_Movies[[#This Row],[Imdb_Score]]&lt;=10,"Promotor")</f>
        <v>Promotor</v>
      </c>
    </row>
    <row r="796" spans="1:17" x14ac:dyDescent="0.3">
      <c r="A796" s="1">
        <v>1198</v>
      </c>
      <c r="B796" s="1" t="s">
        <v>0</v>
      </c>
      <c r="C796" s="1" t="s">
        <v>2875</v>
      </c>
      <c r="D796" s="1" t="s">
        <v>2876</v>
      </c>
      <c r="E796" s="1" t="s">
        <v>2877</v>
      </c>
      <c r="F796" s="1" t="s">
        <v>16</v>
      </c>
      <c r="G796" s="3">
        <v>12</v>
      </c>
      <c r="H796" s="3">
        <v>11</v>
      </c>
      <c r="I796" s="3">
        <v>2018</v>
      </c>
      <c r="J796" s="10">
        <v>43416</v>
      </c>
      <c r="K796" s="2" t="s">
        <v>4</v>
      </c>
      <c r="L796" s="2">
        <v>82</v>
      </c>
      <c r="M796" s="1" t="s">
        <v>62</v>
      </c>
      <c r="N796" s="1" t="s">
        <v>2878</v>
      </c>
      <c r="O796" s="12">
        <v>6.1</v>
      </c>
      <c r="P796" s="3">
        <v>7742</v>
      </c>
      <c r="Q796" s="11" t="str" cm="1">
        <f t="array" ref="Q796">_xlfn.IFS(Series_y_Movies[[#This Row],[Imdb_Score]]&lt;7,"Detractor",Series_y_Movies[[#This Row],[Imdb_Score]]&lt;9,"Neutro",Series_y_Movies[[#This Row],[Imdb_Score]]&lt;=10,"Promotor")</f>
        <v>Detractor</v>
      </c>
    </row>
    <row r="797" spans="1:17" x14ac:dyDescent="0.3">
      <c r="A797" s="1">
        <v>1199</v>
      </c>
      <c r="B797" s="1" t="s">
        <v>0</v>
      </c>
      <c r="C797" s="1" t="s">
        <v>2879</v>
      </c>
      <c r="D797" s="1" t="s">
        <v>2880</v>
      </c>
      <c r="E797" s="1" t="s">
        <v>4896</v>
      </c>
      <c r="F797" s="1" t="s">
        <v>16</v>
      </c>
      <c r="G797" s="3">
        <v>12</v>
      </c>
      <c r="H797" s="3">
        <v>11</v>
      </c>
      <c r="I797" s="3">
        <v>2018</v>
      </c>
      <c r="J797" s="10">
        <v>43416</v>
      </c>
      <c r="K797" s="2" t="s">
        <v>10</v>
      </c>
      <c r="L797" s="2">
        <v>8</v>
      </c>
      <c r="M797" s="1" t="s">
        <v>2881</v>
      </c>
      <c r="N797" s="1" t="s">
        <v>2882</v>
      </c>
      <c r="O797" s="12">
        <v>5.4</v>
      </c>
      <c r="P797" s="3">
        <v>564102</v>
      </c>
      <c r="Q797" s="11" t="str" cm="1">
        <f t="array" ref="Q797">_xlfn.IFS(Series_y_Movies[[#This Row],[Imdb_Score]]&lt;7,"Detractor",Series_y_Movies[[#This Row],[Imdb_Score]]&lt;9,"Neutro",Series_y_Movies[[#This Row],[Imdb_Score]]&lt;=10,"Promotor")</f>
        <v>Detractor</v>
      </c>
    </row>
    <row r="798" spans="1:17" x14ac:dyDescent="0.3">
      <c r="A798" s="1">
        <v>1200</v>
      </c>
      <c r="B798" s="1" t="s">
        <v>0</v>
      </c>
      <c r="C798" s="1" t="s">
        <v>2883</v>
      </c>
      <c r="D798" s="1" t="s">
        <v>1642</v>
      </c>
      <c r="E798" s="1" t="s">
        <v>2884</v>
      </c>
      <c r="F798" s="1" t="s">
        <v>16</v>
      </c>
      <c r="G798" s="3">
        <v>12</v>
      </c>
      <c r="H798" s="3">
        <v>11</v>
      </c>
      <c r="I798" s="3">
        <v>2018</v>
      </c>
      <c r="J798" s="10">
        <v>43416</v>
      </c>
      <c r="K798" s="2" t="s">
        <v>35</v>
      </c>
      <c r="L798" s="2">
        <v>84</v>
      </c>
      <c r="M798" s="1" t="s">
        <v>76</v>
      </c>
      <c r="N798" s="1" t="s">
        <v>4801</v>
      </c>
      <c r="O798" s="12">
        <v>9.2259175144221039</v>
      </c>
      <c r="P798" s="3">
        <v>203673</v>
      </c>
      <c r="Q798" s="11" t="str" cm="1">
        <f t="array" ref="Q798">_xlfn.IFS(Series_y_Movies[[#This Row],[Imdb_Score]]&lt;7,"Detractor",Series_y_Movies[[#This Row],[Imdb_Score]]&lt;9,"Neutro",Series_y_Movies[[#This Row],[Imdb_Score]]&lt;=10,"Promotor")</f>
        <v>Promotor</v>
      </c>
    </row>
    <row r="799" spans="1:17" x14ac:dyDescent="0.3">
      <c r="A799" s="1">
        <v>1201</v>
      </c>
      <c r="B799" s="1" t="s">
        <v>0</v>
      </c>
      <c r="C799" s="1" t="s">
        <v>2885</v>
      </c>
      <c r="D799" s="1" t="s">
        <v>495</v>
      </c>
      <c r="E799" s="1" t="s">
        <v>2886</v>
      </c>
      <c r="F799" s="1" t="s">
        <v>16</v>
      </c>
      <c r="G799" s="3">
        <v>12</v>
      </c>
      <c r="H799" s="3">
        <v>11</v>
      </c>
      <c r="I799" s="3">
        <v>2018</v>
      </c>
      <c r="J799" s="10">
        <v>43416</v>
      </c>
      <c r="K799" s="2" t="s">
        <v>35</v>
      </c>
      <c r="L799" s="2">
        <v>94</v>
      </c>
      <c r="M799" s="1" t="s">
        <v>197</v>
      </c>
      <c r="N799" s="1" t="s">
        <v>2887</v>
      </c>
      <c r="O799" s="12">
        <v>6.3</v>
      </c>
      <c r="P799" s="3">
        <v>1899</v>
      </c>
      <c r="Q799" s="11" t="str" cm="1">
        <f t="array" ref="Q799">_xlfn.IFS(Series_y_Movies[[#This Row],[Imdb_Score]]&lt;7,"Detractor",Series_y_Movies[[#This Row],[Imdb_Score]]&lt;9,"Neutro",Series_y_Movies[[#This Row],[Imdb_Score]]&lt;=10,"Promotor")</f>
        <v>Detractor</v>
      </c>
    </row>
    <row r="800" spans="1:17" x14ac:dyDescent="0.3">
      <c r="A800" s="1">
        <v>1202</v>
      </c>
      <c r="B800" s="1" t="s">
        <v>0</v>
      </c>
      <c r="C800" s="1" t="s">
        <v>2888</v>
      </c>
      <c r="D800" s="1" t="s">
        <v>2889</v>
      </c>
      <c r="E800" s="1" t="s">
        <v>2890</v>
      </c>
      <c r="F800" s="1" t="s">
        <v>16</v>
      </c>
      <c r="G800" s="3">
        <v>12</v>
      </c>
      <c r="H800" s="3">
        <v>11</v>
      </c>
      <c r="I800" s="3">
        <v>2018</v>
      </c>
      <c r="J800" s="10">
        <v>43416</v>
      </c>
      <c r="K800" s="2" t="s">
        <v>22</v>
      </c>
      <c r="L800" s="2">
        <v>90</v>
      </c>
      <c r="M800" s="1" t="s">
        <v>66</v>
      </c>
      <c r="N800" s="1" t="s">
        <v>2891</v>
      </c>
      <c r="O800" s="12">
        <v>8.4989216439182265</v>
      </c>
      <c r="P800" s="3">
        <v>1495482</v>
      </c>
      <c r="Q800" s="11" t="str" cm="1">
        <f t="array" ref="Q800">_xlfn.IFS(Series_y_Movies[[#This Row],[Imdb_Score]]&lt;7,"Detractor",Series_y_Movies[[#This Row],[Imdb_Score]]&lt;9,"Neutro",Series_y_Movies[[#This Row],[Imdb_Score]]&lt;=10,"Promotor")</f>
        <v>Neutro</v>
      </c>
    </row>
    <row r="801" spans="1:17" x14ac:dyDescent="0.3">
      <c r="A801" s="1">
        <v>1204</v>
      </c>
      <c r="B801" s="1" t="s">
        <v>0</v>
      </c>
      <c r="C801" s="1" t="s">
        <v>2892</v>
      </c>
      <c r="D801" s="1" t="s">
        <v>2893</v>
      </c>
      <c r="E801" s="1" t="s">
        <v>2894</v>
      </c>
      <c r="F801" s="1" t="s">
        <v>16</v>
      </c>
      <c r="G801" s="3">
        <v>12</v>
      </c>
      <c r="H801" s="3">
        <v>11</v>
      </c>
      <c r="I801" s="3">
        <v>2018</v>
      </c>
      <c r="J801" s="10">
        <v>43416</v>
      </c>
      <c r="K801" s="2" t="s">
        <v>4</v>
      </c>
      <c r="L801" s="2">
        <v>9</v>
      </c>
      <c r="M801" s="1" t="s">
        <v>17</v>
      </c>
      <c r="N801" s="1" t="s">
        <v>2895</v>
      </c>
      <c r="O801" s="12">
        <v>8.5826774660046574</v>
      </c>
      <c r="P801" s="3">
        <v>1777898</v>
      </c>
      <c r="Q801" s="11" t="str" cm="1">
        <f t="array" ref="Q801">_xlfn.IFS(Series_y_Movies[[#This Row],[Imdb_Score]]&lt;7,"Detractor",Series_y_Movies[[#This Row],[Imdb_Score]]&lt;9,"Neutro",Series_y_Movies[[#This Row],[Imdb_Score]]&lt;=10,"Promotor")</f>
        <v>Neutro</v>
      </c>
    </row>
    <row r="802" spans="1:17" x14ac:dyDescent="0.3">
      <c r="A802" s="1">
        <v>1212</v>
      </c>
      <c r="B802" s="1" t="s">
        <v>0</v>
      </c>
      <c r="C802" s="1" t="s">
        <v>2896</v>
      </c>
      <c r="D802" s="1" t="s">
        <v>2897</v>
      </c>
      <c r="E802" s="1" t="s">
        <v>2898</v>
      </c>
      <c r="F802" s="1" t="s">
        <v>16</v>
      </c>
      <c r="G802" s="3">
        <v>12</v>
      </c>
      <c r="H802" s="3">
        <v>11</v>
      </c>
      <c r="I802" s="3">
        <v>2018</v>
      </c>
      <c r="J802" s="10">
        <v>43416</v>
      </c>
      <c r="K802" s="2" t="s">
        <v>10</v>
      </c>
      <c r="L802" s="2">
        <v>125</v>
      </c>
      <c r="M802" s="1" t="s">
        <v>98</v>
      </c>
      <c r="N802" s="1" t="s">
        <v>2899</v>
      </c>
      <c r="O802" s="12">
        <v>9.1999999999999993</v>
      </c>
      <c r="P802" s="3">
        <v>553560</v>
      </c>
      <c r="Q802" s="11" t="str" cm="1">
        <f t="array" ref="Q802">_xlfn.IFS(Series_y_Movies[[#This Row],[Imdb_Score]]&lt;7,"Detractor",Series_y_Movies[[#This Row],[Imdb_Score]]&lt;9,"Neutro",Series_y_Movies[[#This Row],[Imdb_Score]]&lt;=10,"Promotor")</f>
        <v>Promotor</v>
      </c>
    </row>
    <row r="803" spans="1:17" x14ac:dyDescent="0.3">
      <c r="A803" s="1">
        <v>1213</v>
      </c>
      <c r="B803" s="1" t="s">
        <v>0</v>
      </c>
      <c r="C803" s="1" t="s">
        <v>2900</v>
      </c>
      <c r="D803" s="1" t="s">
        <v>2897</v>
      </c>
      <c r="E803" s="1" t="s">
        <v>2901</v>
      </c>
      <c r="F803" s="1" t="s">
        <v>16</v>
      </c>
      <c r="G803" s="3">
        <v>12</v>
      </c>
      <c r="H803" s="3">
        <v>11</v>
      </c>
      <c r="I803" s="3">
        <v>2018</v>
      </c>
      <c r="J803" s="10">
        <v>43416</v>
      </c>
      <c r="K803" s="2" t="s">
        <v>10</v>
      </c>
      <c r="L803" s="2">
        <v>143</v>
      </c>
      <c r="M803" s="1" t="s">
        <v>98</v>
      </c>
      <c r="N803" s="1" t="s">
        <v>4802</v>
      </c>
      <c r="O803" s="12">
        <v>6.1</v>
      </c>
      <c r="P803" s="3">
        <v>1635757</v>
      </c>
      <c r="Q803" s="11" t="str" cm="1">
        <f t="array" ref="Q803">_xlfn.IFS(Series_y_Movies[[#This Row],[Imdb_Score]]&lt;7,"Detractor",Series_y_Movies[[#This Row],[Imdb_Score]]&lt;9,"Neutro",Series_y_Movies[[#This Row],[Imdb_Score]]&lt;=10,"Promotor")</f>
        <v>Detractor</v>
      </c>
    </row>
    <row r="804" spans="1:17" x14ac:dyDescent="0.3">
      <c r="A804" s="1">
        <v>1215</v>
      </c>
      <c r="B804" s="1" t="s">
        <v>0</v>
      </c>
      <c r="C804" s="1" t="s">
        <v>2902</v>
      </c>
      <c r="D804" s="1" t="s">
        <v>2903</v>
      </c>
      <c r="E804" s="1" t="s">
        <v>2904</v>
      </c>
      <c r="F804" s="1" t="s">
        <v>16</v>
      </c>
      <c r="G804" s="3">
        <v>12</v>
      </c>
      <c r="H804" s="3">
        <v>11</v>
      </c>
      <c r="I804" s="3">
        <v>2018</v>
      </c>
      <c r="J804" s="10">
        <v>43416</v>
      </c>
      <c r="K804" s="2" t="s">
        <v>10</v>
      </c>
      <c r="L804" s="2">
        <v>135</v>
      </c>
      <c r="M804" s="1" t="s">
        <v>98</v>
      </c>
      <c r="N804" s="1" t="s">
        <v>2905</v>
      </c>
      <c r="O804" s="12">
        <v>8.1999999999999993</v>
      </c>
      <c r="P804" s="3">
        <v>574669</v>
      </c>
      <c r="Q804" s="11" t="str" cm="1">
        <f t="array" ref="Q804">_xlfn.IFS(Series_y_Movies[[#This Row],[Imdb_Score]]&lt;7,"Detractor",Series_y_Movies[[#This Row],[Imdb_Score]]&lt;9,"Neutro",Series_y_Movies[[#This Row],[Imdb_Score]]&lt;=10,"Promotor")</f>
        <v>Neutro</v>
      </c>
    </row>
    <row r="805" spans="1:17" x14ac:dyDescent="0.3">
      <c r="A805" s="1">
        <v>1216</v>
      </c>
      <c r="B805" s="1" t="s">
        <v>0</v>
      </c>
      <c r="C805" s="1" t="s">
        <v>2906</v>
      </c>
      <c r="D805" s="1" t="s">
        <v>2897</v>
      </c>
      <c r="E805" s="1" t="s">
        <v>2907</v>
      </c>
      <c r="F805" s="1" t="s">
        <v>16</v>
      </c>
      <c r="G805" s="3">
        <v>12</v>
      </c>
      <c r="H805" s="3">
        <v>11</v>
      </c>
      <c r="I805" s="3">
        <v>2018</v>
      </c>
      <c r="J805" s="10">
        <v>43416</v>
      </c>
      <c r="K805" s="2" t="s">
        <v>28</v>
      </c>
      <c r="L805" s="2">
        <v>140</v>
      </c>
      <c r="M805" s="1" t="s">
        <v>98</v>
      </c>
      <c r="N805" s="1" t="s">
        <v>2908</v>
      </c>
      <c r="O805" s="12">
        <v>6</v>
      </c>
      <c r="P805" s="3">
        <v>1072455</v>
      </c>
      <c r="Q805" s="11" t="str" cm="1">
        <f t="array" ref="Q805">_xlfn.IFS(Series_y_Movies[[#This Row],[Imdb_Score]]&lt;7,"Detractor",Series_y_Movies[[#This Row],[Imdb_Score]]&lt;9,"Neutro",Series_y_Movies[[#This Row],[Imdb_Score]]&lt;=10,"Promotor")</f>
        <v>Detractor</v>
      </c>
    </row>
    <row r="806" spans="1:17" x14ac:dyDescent="0.3">
      <c r="A806" s="1">
        <v>1217</v>
      </c>
      <c r="B806" s="1" t="s">
        <v>0</v>
      </c>
      <c r="C806" s="1" t="s">
        <v>2909</v>
      </c>
      <c r="D806" s="1" t="s">
        <v>2910</v>
      </c>
      <c r="E806" s="1" t="s">
        <v>2911</v>
      </c>
      <c r="F806" s="1" t="s">
        <v>16</v>
      </c>
      <c r="G806" s="3">
        <v>12</v>
      </c>
      <c r="H806" s="3">
        <v>11</v>
      </c>
      <c r="I806" s="3">
        <v>2018</v>
      </c>
      <c r="J806" s="10">
        <v>43416</v>
      </c>
      <c r="K806" s="2" t="s">
        <v>10</v>
      </c>
      <c r="L806" s="2">
        <v>127</v>
      </c>
      <c r="M806" s="1" t="s">
        <v>98</v>
      </c>
      <c r="N806" s="1" t="s">
        <v>2912</v>
      </c>
      <c r="O806" s="12">
        <v>6.4</v>
      </c>
      <c r="P806" s="3">
        <v>369941</v>
      </c>
      <c r="Q806" s="11" t="str" cm="1">
        <f t="array" ref="Q806">_xlfn.IFS(Series_y_Movies[[#This Row],[Imdb_Score]]&lt;7,"Detractor",Series_y_Movies[[#This Row],[Imdb_Score]]&lt;9,"Neutro",Series_y_Movies[[#This Row],[Imdb_Score]]&lt;=10,"Promotor")</f>
        <v>Detractor</v>
      </c>
    </row>
    <row r="807" spans="1:17" x14ac:dyDescent="0.3">
      <c r="A807" s="1">
        <v>1218</v>
      </c>
      <c r="B807" s="1" t="s">
        <v>0</v>
      </c>
      <c r="C807" s="1" t="s">
        <v>2913</v>
      </c>
      <c r="D807" s="1" t="s">
        <v>1159</v>
      </c>
      <c r="E807" s="1" t="s">
        <v>2914</v>
      </c>
      <c r="F807" s="1" t="s">
        <v>16</v>
      </c>
      <c r="G807" s="3">
        <v>12</v>
      </c>
      <c r="H807" s="3">
        <v>11</v>
      </c>
      <c r="I807" s="3">
        <v>2018</v>
      </c>
      <c r="J807" s="10">
        <v>43416</v>
      </c>
      <c r="K807" s="2" t="s">
        <v>28</v>
      </c>
      <c r="L807" s="2">
        <v>139</v>
      </c>
      <c r="M807" s="1" t="s">
        <v>98</v>
      </c>
      <c r="N807" s="1" t="s">
        <v>2915</v>
      </c>
      <c r="O807" s="12">
        <v>6.6</v>
      </c>
      <c r="P807" s="3">
        <v>462943</v>
      </c>
      <c r="Q807" s="11" t="str" cm="1">
        <f t="array" ref="Q807">_xlfn.IFS(Series_y_Movies[[#This Row],[Imdb_Score]]&lt;7,"Detractor",Series_y_Movies[[#This Row],[Imdb_Score]]&lt;9,"Neutro",Series_y_Movies[[#This Row],[Imdb_Score]]&lt;=10,"Promotor")</f>
        <v>Detractor</v>
      </c>
    </row>
    <row r="808" spans="1:17" x14ac:dyDescent="0.3">
      <c r="A808" s="1">
        <v>1219</v>
      </c>
      <c r="B808" s="1" t="s">
        <v>0</v>
      </c>
      <c r="C808" s="1" t="s">
        <v>2916</v>
      </c>
      <c r="D808" s="1" t="s">
        <v>2897</v>
      </c>
      <c r="E808" s="1" t="s">
        <v>2917</v>
      </c>
      <c r="F808" s="1" t="s">
        <v>16</v>
      </c>
      <c r="G808" s="3">
        <v>12</v>
      </c>
      <c r="H808" s="3">
        <v>11</v>
      </c>
      <c r="I808" s="3">
        <v>2018</v>
      </c>
      <c r="J808" s="10">
        <v>43416</v>
      </c>
      <c r="K808" s="2" t="s">
        <v>10</v>
      </c>
      <c r="L808" s="2">
        <v>136</v>
      </c>
      <c r="M808" s="1" t="s">
        <v>98</v>
      </c>
      <c r="N808" s="1" t="s">
        <v>2918</v>
      </c>
      <c r="O808" s="12">
        <v>6.6</v>
      </c>
      <c r="P808" s="3">
        <v>1257499</v>
      </c>
      <c r="Q808" s="11" t="str" cm="1">
        <f t="array" ref="Q808">_xlfn.IFS(Series_y_Movies[[#This Row],[Imdb_Score]]&lt;7,"Detractor",Series_y_Movies[[#This Row],[Imdb_Score]]&lt;9,"Neutro",Series_y_Movies[[#This Row],[Imdb_Score]]&lt;=10,"Promotor")</f>
        <v>Detractor</v>
      </c>
    </row>
    <row r="809" spans="1:17" x14ac:dyDescent="0.3">
      <c r="A809" s="1">
        <v>1220</v>
      </c>
      <c r="B809" s="1" t="s">
        <v>0</v>
      </c>
      <c r="C809" s="1" t="s">
        <v>2919</v>
      </c>
      <c r="D809" s="1" t="s">
        <v>2920</v>
      </c>
      <c r="E809" s="1" t="s">
        <v>2921</v>
      </c>
      <c r="F809" s="1" t="s">
        <v>16</v>
      </c>
      <c r="G809" s="3">
        <v>12</v>
      </c>
      <c r="H809" s="3">
        <v>11</v>
      </c>
      <c r="I809" s="3">
        <v>2018</v>
      </c>
      <c r="J809" s="10">
        <v>43416</v>
      </c>
      <c r="K809" s="2" t="s">
        <v>4</v>
      </c>
      <c r="L809" s="2">
        <v>81</v>
      </c>
      <c r="M809" s="1" t="s">
        <v>1084</v>
      </c>
      <c r="N809" s="1" t="s">
        <v>2922</v>
      </c>
      <c r="O809" s="12">
        <v>6.1</v>
      </c>
      <c r="P809" s="3">
        <v>16200</v>
      </c>
      <c r="Q809" s="11" t="str" cm="1">
        <f t="array" ref="Q809">_xlfn.IFS(Series_y_Movies[[#This Row],[Imdb_Score]]&lt;7,"Detractor",Series_y_Movies[[#This Row],[Imdb_Score]]&lt;9,"Neutro",Series_y_Movies[[#This Row],[Imdb_Score]]&lt;=10,"Promotor")</f>
        <v>Detractor</v>
      </c>
    </row>
    <row r="810" spans="1:17" x14ac:dyDescent="0.3">
      <c r="A810" s="1">
        <v>1221</v>
      </c>
      <c r="B810" s="1" t="s">
        <v>0</v>
      </c>
      <c r="C810" s="1" t="s">
        <v>2923</v>
      </c>
      <c r="D810" s="1" t="s">
        <v>2924</v>
      </c>
      <c r="E810" s="1" t="s">
        <v>1132</v>
      </c>
      <c r="F810" s="1" t="s">
        <v>16</v>
      </c>
      <c r="G810" s="3">
        <v>12</v>
      </c>
      <c r="H810" s="3">
        <v>11</v>
      </c>
      <c r="I810" s="3">
        <v>2018</v>
      </c>
      <c r="J810" s="10">
        <v>43416</v>
      </c>
      <c r="K810" s="2" t="s">
        <v>186</v>
      </c>
      <c r="L810" s="2">
        <v>8</v>
      </c>
      <c r="M810" s="1" t="s">
        <v>1698</v>
      </c>
      <c r="N810" s="1" t="s">
        <v>2925</v>
      </c>
      <c r="O810" s="12">
        <v>6.2</v>
      </c>
      <c r="P810" s="3">
        <v>554771</v>
      </c>
      <c r="Q810" s="11" t="str" cm="1">
        <f t="array" ref="Q810">_xlfn.IFS(Series_y_Movies[[#This Row],[Imdb_Score]]&lt;7,"Detractor",Series_y_Movies[[#This Row],[Imdb_Score]]&lt;9,"Neutro",Series_y_Movies[[#This Row],[Imdb_Score]]&lt;=10,"Promotor")</f>
        <v>Detractor</v>
      </c>
    </row>
    <row r="811" spans="1:17" x14ac:dyDescent="0.3">
      <c r="A811" s="1">
        <v>1222</v>
      </c>
      <c r="B811" s="1" t="s">
        <v>0</v>
      </c>
      <c r="C811" s="1" t="s">
        <v>2926</v>
      </c>
      <c r="D811" s="1" t="s">
        <v>2272</v>
      </c>
      <c r="E811" s="1" t="s">
        <v>2927</v>
      </c>
      <c r="F811" s="1" t="s">
        <v>16</v>
      </c>
      <c r="G811" s="3">
        <v>12</v>
      </c>
      <c r="H811" s="3">
        <v>11</v>
      </c>
      <c r="I811" s="3">
        <v>2018</v>
      </c>
      <c r="J811" s="10">
        <v>43416</v>
      </c>
      <c r="K811" s="2" t="s">
        <v>4</v>
      </c>
      <c r="L811" s="2">
        <v>86</v>
      </c>
      <c r="M811" s="1" t="s">
        <v>362</v>
      </c>
      <c r="N811" s="1" t="s">
        <v>2928</v>
      </c>
      <c r="O811" s="12">
        <v>5.7</v>
      </c>
      <c r="P811" s="3">
        <v>1612</v>
      </c>
      <c r="Q811" s="11" t="str" cm="1">
        <f t="array" ref="Q811">_xlfn.IFS(Series_y_Movies[[#This Row],[Imdb_Score]]&lt;7,"Detractor",Series_y_Movies[[#This Row],[Imdb_Score]]&lt;9,"Neutro",Series_y_Movies[[#This Row],[Imdb_Score]]&lt;=10,"Promotor")</f>
        <v>Detractor</v>
      </c>
    </row>
    <row r="812" spans="1:17" x14ac:dyDescent="0.3">
      <c r="A812" s="1">
        <v>1223</v>
      </c>
      <c r="B812" s="1" t="s">
        <v>0</v>
      </c>
      <c r="C812" s="1" t="s">
        <v>2929</v>
      </c>
      <c r="D812" s="1" t="s">
        <v>2930</v>
      </c>
      <c r="E812" s="1" t="s">
        <v>2931</v>
      </c>
      <c r="F812" s="1" t="s">
        <v>16</v>
      </c>
      <c r="G812" s="3">
        <v>12</v>
      </c>
      <c r="H812" s="3">
        <v>11</v>
      </c>
      <c r="I812" s="3">
        <v>2018</v>
      </c>
      <c r="J812" s="10">
        <v>43416</v>
      </c>
      <c r="K812" s="2" t="s">
        <v>35</v>
      </c>
      <c r="L812" s="2">
        <v>62</v>
      </c>
      <c r="M812" s="1" t="s">
        <v>17</v>
      </c>
      <c r="N812" s="1" t="s">
        <v>2932</v>
      </c>
      <c r="O812" s="12">
        <v>6.5</v>
      </c>
      <c r="P812" s="3">
        <v>1730691</v>
      </c>
      <c r="Q812" s="11" t="str" cm="1">
        <f t="array" ref="Q812">_xlfn.IFS(Series_y_Movies[[#This Row],[Imdb_Score]]&lt;7,"Detractor",Series_y_Movies[[#This Row],[Imdb_Score]]&lt;9,"Neutro",Series_y_Movies[[#This Row],[Imdb_Score]]&lt;=10,"Promotor")</f>
        <v>Detractor</v>
      </c>
    </row>
    <row r="813" spans="1:17" x14ac:dyDescent="0.3">
      <c r="A813" s="1">
        <v>1224</v>
      </c>
      <c r="B813" s="1" t="s">
        <v>0</v>
      </c>
      <c r="C813" s="1" t="s">
        <v>2933</v>
      </c>
      <c r="D813" s="1" t="s">
        <v>2934</v>
      </c>
      <c r="E813" s="1" t="s">
        <v>1038</v>
      </c>
      <c r="F813" s="1" t="s">
        <v>520</v>
      </c>
      <c r="G813" s="3">
        <v>12</v>
      </c>
      <c r="H813" s="3">
        <v>11</v>
      </c>
      <c r="I813" s="3">
        <v>2019</v>
      </c>
      <c r="J813" s="10">
        <v>43781</v>
      </c>
      <c r="K813" s="2" t="s">
        <v>22</v>
      </c>
      <c r="L813" s="2">
        <v>44</v>
      </c>
      <c r="M813" s="1" t="s">
        <v>41</v>
      </c>
      <c r="N813" s="1" t="s">
        <v>2935</v>
      </c>
      <c r="O813" s="12">
        <v>8.1530195654708777</v>
      </c>
      <c r="P813" s="3">
        <v>531536</v>
      </c>
      <c r="Q813" s="11" t="str" cm="1">
        <f t="array" ref="Q813">_xlfn.IFS(Series_y_Movies[[#This Row],[Imdb_Score]]&lt;7,"Detractor",Series_y_Movies[[#This Row],[Imdb_Score]]&lt;9,"Neutro",Series_y_Movies[[#This Row],[Imdb_Score]]&lt;=10,"Promotor")</f>
        <v>Neutro</v>
      </c>
    </row>
    <row r="814" spans="1:17" x14ac:dyDescent="0.3">
      <c r="A814" s="1">
        <v>1225</v>
      </c>
      <c r="B814" s="1" t="s">
        <v>0</v>
      </c>
      <c r="C814" s="1" t="s">
        <v>2936</v>
      </c>
      <c r="D814" s="1" t="s">
        <v>2937</v>
      </c>
      <c r="E814" s="1" t="s">
        <v>2938</v>
      </c>
      <c r="F814" s="1" t="s">
        <v>16</v>
      </c>
      <c r="G814" s="3">
        <v>12</v>
      </c>
      <c r="H814" s="3">
        <v>11</v>
      </c>
      <c r="I814" s="3">
        <v>2019</v>
      </c>
      <c r="J814" s="10">
        <v>43781</v>
      </c>
      <c r="K814" s="2" t="s">
        <v>4</v>
      </c>
      <c r="L814" s="2">
        <v>79</v>
      </c>
      <c r="M814" s="1" t="s">
        <v>1084</v>
      </c>
      <c r="N814" s="1" t="s">
        <v>2939</v>
      </c>
      <c r="O814" s="12">
        <v>5.5</v>
      </c>
      <c r="P814" s="3">
        <v>4205</v>
      </c>
      <c r="Q814" s="11" t="str" cm="1">
        <f t="array" ref="Q814">_xlfn.IFS(Series_y_Movies[[#This Row],[Imdb_Score]]&lt;7,"Detractor",Series_y_Movies[[#This Row],[Imdb_Score]]&lt;9,"Neutro",Series_y_Movies[[#This Row],[Imdb_Score]]&lt;=10,"Promotor")</f>
        <v>Detractor</v>
      </c>
    </row>
    <row r="815" spans="1:17" x14ac:dyDescent="0.3">
      <c r="A815" s="1">
        <v>1226</v>
      </c>
      <c r="B815" s="1" t="s">
        <v>0</v>
      </c>
      <c r="C815" s="1" t="s">
        <v>2940</v>
      </c>
      <c r="D815" s="1" t="s">
        <v>2941</v>
      </c>
      <c r="E815" s="1" t="s">
        <v>2942</v>
      </c>
      <c r="F815" s="1" t="s">
        <v>16</v>
      </c>
      <c r="G815" s="3">
        <v>12</v>
      </c>
      <c r="H815" s="3">
        <v>11</v>
      </c>
      <c r="I815" s="3">
        <v>2019</v>
      </c>
      <c r="J815" s="10">
        <v>43781</v>
      </c>
      <c r="K815" s="2" t="s">
        <v>22</v>
      </c>
      <c r="L815" s="2">
        <v>47</v>
      </c>
      <c r="M815" s="1" t="s">
        <v>1162</v>
      </c>
      <c r="N815" s="1" t="s">
        <v>2943</v>
      </c>
      <c r="O815" s="12">
        <v>9.1</v>
      </c>
      <c r="P815" s="3">
        <v>1618683</v>
      </c>
      <c r="Q815" s="11" t="str" cm="1">
        <f t="array" ref="Q815">_xlfn.IFS(Series_y_Movies[[#This Row],[Imdb_Score]]&lt;7,"Detractor",Series_y_Movies[[#This Row],[Imdb_Score]]&lt;9,"Neutro",Series_y_Movies[[#This Row],[Imdb_Score]]&lt;=10,"Promotor")</f>
        <v>Promotor</v>
      </c>
    </row>
    <row r="816" spans="1:17" x14ac:dyDescent="0.3">
      <c r="A816" s="1">
        <v>1227</v>
      </c>
      <c r="B816" s="1" t="s">
        <v>0</v>
      </c>
      <c r="C816" s="1" t="s">
        <v>2944</v>
      </c>
      <c r="D816" s="1" t="s">
        <v>165</v>
      </c>
      <c r="E816" s="1" t="s">
        <v>2945</v>
      </c>
      <c r="F816" s="1" t="s">
        <v>16</v>
      </c>
      <c r="G816" s="3">
        <v>12</v>
      </c>
      <c r="H816" s="3">
        <v>11</v>
      </c>
      <c r="I816" s="3">
        <v>2019</v>
      </c>
      <c r="J816" s="10">
        <v>43781</v>
      </c>
      <c r="K816" s="2" t="s">
        <v>35</v>
      </c>
      <c r="L816" s="2">
        <v>83</v>
      </c>
      <c r="M816" s="1" t="s">
        <v>91</v>
      </c>
      <c r="N816" s="1" t="s">
        <v>2946</v>
      </c>
      <c r="O816" s="12">
        <v>9.2145634410646835</v>
      </c>
      <c r="P816" s="3">
        <v>1761019</v>
      </c>
      <c r="Q816" s="11" t="str" cm="1">
        <f t="array" ref="Q816">_xlfn.IFS(Series_y_Movies[[#This Row],[Imdb_Score]]&lt;7,"Detractor",Series_y_Movies[[#This Row],[Imdb_Score]]&lt;9,"Neutro",Series_y_Movies[[#This Row],[Imdb_Score]]&lt;=10,"Promotor")</f>
        <v>Promotor</v>
      </c>
    </row>
    <row r="817" spans="1:17" x14ac:dyDescent="0.3">
      <c r="A817" s="1">
        <v>1228</v>
      </c>
      <c r="B817" s="1" t="s">
        <v>0</v>
      </c>
      <c r="C817" s="1" t="s">
        <v>2947</v>
      </c>
      <c r="D817" s="1" t="s">
        <v>2948</v>
      </c>
      <c r="E817" s="1" t="s">
        <v>2949</v>
      </c>
      <c r="F817" s="1" t="s">
        <v>16</v>
      </c>
      <c r="G817" s="3">
        <v>12</v>
      </c>
      <c r="H817" s="3">
        <v>11</v>
      </c>
      <c r="I817" s="3">
        <v>2019</v>
      </c>
      <c r="J817" s="10">
        <v>43781</v>
      </c>
      <c r="K817" s="2" t="s">
        <v>10</v>
      </c>
      <c r="L817" s="2">
        <v>94</v>
      </c>
      <c r="M817" s="1" t="s">
        <v>2950</v>
      </c>
      <c r="N817" s="1" t="s">
        <v>2951</v>
      </c>
      <c r="O817" s="12">
        <v>6.4</v>
      </c>
      <c r="P817" s="3">
        <v>714</v>
      </c>
      <c r="Q817" s="11" t="str" cm="1">
        <f t="array" ref="Q817">_xlfn.IFS(Series_y_Movies[[#This Row],[Imdb_Score]]&lt;7,"Detractor",Series_y_Movies[[#This Row],[Imdb_Score]]&lt;9,"Neutro",Series_y_Movies[[#This Row],[Imdb_Score]]&lt;=10,"Promotor")</f>
        <v>Detractor</v>
      </c>
    </row>
    <row r="818" spans="1:17" x14ac:dyDescent="0.3">
      <c r="A818" s="1">
        <v>1230</v>
      </c>
      <c r="B818" s="1" t="s">
        <v>0</v>
      </c>
      <c r="C818" s="1" t="s">
        <v>2952</v>
      </c>
      <c r="D818" s="1" t="s">
        <v>2953</v>
      </c>
      <c r="E818" s="1" t="s">
        <v>2954</v>
      </c>
      <c r="F818" s="1" t="s">
        <v>16</v>
      </c>
      <c r="G818" s="3">
        <v>12</v>
      </c>
      <c r="H818" s="3">
        <v>11</v>
      </c>
      <c r="I818" s="3">
        <v>2019</v>
      </c>
      <c r="J818" s="10">
        <v>43781</v>
      </c>
      <c r="K818" s="2" t="s">
        <v>10</v>
      </c>
      <c r="L818" s="2">
        <v>97</v>
      </c>
      <c r="M818" s="1" t="s">
        <v>2955</v>
      </c>
      <c r="N818" s="1" t="s">
        <v>2956</v>
      </c>
      <c r="O818" s="12">
        <v>5.9</v>
      </c>
      <c r="P818" s="3">
        <v>3777</v>
      </c>
      <c r="Q818" s="11" t="str" cm="1">
        <f t="array" ref="Q818">_xlfn.IFS(Series_y_Movies[[#This Row],[Imdb_Score]]&lt;7,"Detractor",Series_y_Movies[[#This Row],[Imdb_Score]]&lt;9,"Neutro",Series_y_Movies[[#This Row],[Imdb_Score]]&lt;=10,"Promotor")</f>
        <v>Detractor</v>
      </c>
    </row>
    <row r="819" spans="1:17" x14ac:dyDescent="0.3">
      <c r="A819" s="1">
        <v>1231</v>
      </c>
      <c r="B819" s="1" t="s">
        <v>0</v>
      </c>
      <c r="C819" s="1" t="s">
        <v>2957</v>
      </c>
      <c r="D819" s="1" t="s">
        <v>118</v>
      </c>
      <c r="E819" s="1" t="s">
        <v>2958</v>
      </c>
      <c r="F819" s="1" t="s">
        <v>16</v>
      </c>
      <c r="G819" s="3">
        <v>12</v>
      </c>
      <c r="H819" s="3">
        <v>11</v>
      </c>
      <c r="I819" s="3">
        <v>2019</v>
      </c>
      <c r="J819" s="10">
        <v>43781</v>
      </c>
      <c r="K819" s="2" t="s">
        <v>10</v>
      </c>
      <c r="L819" s="2">
        <v>101</v>
      </c>
      <c r="M819" s="1" t="s">
        <v>492</v>
      </c>
      <c r="N819" s="1" t="s">
        <v>2959</v>
      </c>
      <c r="O819" s="12">
        <v>8.0158996892121905</v>
      </c>
      <c r="P819" s="3">
        <v>462539</v>
      </c>
      <c r="Q819" s="11" t="str" cm="1">
        <f t="array" ref="Q819">_xlfn.IFS(Series_y_Movies[[#This Row],[Imdb_Score]]&lt;7,"Detractor",Series_y_Movies[[#This Row],[Imdb_Score]]&lt;9,"Neutro",Series_y_Movies[[#This Row],[Imdb_Score]]&lt;=10,"Promotor")</f>
        <v>Neutro</v>
      </c>
    </row>
    <row r="820" spans="1:17" x14ac:dyDescent="0.3">
      <c r="A820" s="1">
        <v>1232</v>
      </c>
      <c r="B820" s="1" t="s">
        <v>0</v>
      </c>
      <c r="C820" s="1" t="s">
        <v>2960</v>
      </c>
      <c r="D820" s="1" t="s">
        <v>2961</v>
      </c>
      <c r="E820" s="1" t="s">
        <v>2962</v>
      </c>
      <c r="F820" s="1" t="s">
        <v>16</v>
      </c>
      <c r="G820" s="3">
        <v>12</v>
      </c>
      <c r="H820" s="3">
        <v>11</v>
      </c>
      <c r="I820" s="3">
        <v>2019</v>
      </c>
      <c r="J820" s="10">
        <v>43781</v>
      </c>
      <c r="K820" s="2" t="s">
        <v>186</v>
      </c>
      <c r="L820" s="2">
        <v>58</v>
      </c>
      <c r="M820" s="1" t="s">
        <v>215</v>
      </c>
      <c r="N820" s="1" t="s">
        <v>2963</v>
      </c>
      <c r="O820" s="12">
        <v>9.1999999999999993</v>
      </c>
      <c r="P820" s="3">
        <v>1202035</v>
      </c>
      <c r="Q820" s="11" t="str" cm="1">
        <f t="array" ref="Q820">_xlfn.IFS(Series_y_Movies[[#This Row],[Imdb_Score]]&lt;7,"Detractor",Series_y_Movies[[#This Row],[Imdb_Score]]&lt;9,"Neutro",Series_y_Movies[[#This Row],[Imdb_Score]]&lt;=10,"Promotor")</f>
        <v>Promotor</v>
      </c>
    </row>
    <row r="821" spans="1:17" x14ac:dyDescent="0.3">
      <c r="A821" s="1">
        <v>1233</v>
      </c>
      <c r="B821" s="1" t="s">
        <v>0</v>
      </c>
      <c r="C821" s="1" t="s">
        <v>2964</v>
      </c>
      <c r="D821" s="1" t="s">
        <v>521</v>
      </c>
      <c r="E821" s="1" t="s">
        <v>2965</v>
      </c>
      <c r="F821" s="1" t="s">
        <v>16</v>
      </c>
      <c r="G821" s="3">
        <v>12</v>
      </c>
      <c r="H821" s="3">
        <v>11</v>
      </c>
      <c r="I821" s="3">
        <v>2019</v>
      </c>
      <c r="J821" s="10">
        <v>43781</v>
      </c>
      <c r="K821" s="2" t="s">
        <v>22</v>
      </c>
      <c r="L821" s="2">
        <v>78</v>
      </c>
      <c r="M821" s="1" t="s">
        <v>571</v>
      </c>
      <c r="N821" s="1" t="s">
        <v>2966</v>
      </c>
      <c r="O821" s="12">
        <v>5.6</v>
      </c>
      <c r="P821" s="3">
        <v>226340</v>
      </c>
      <c r="Q821" s="11" t="str" cm="1">
        <f t="array" ref="Q821">_xlfn.IFS(Series_y_Movies[[#This Row],[Imdb_Score]]&lt;7,"Detractor",Series_y_Movies[[#This Row],[Imdb_Score]]&lt;9,"Neutro",Series_y_Movies[[#This Row],[Imdb_Score]]&lt;=10,"Promotor")</f>
        <v>Detractor</v>
      </c>
    </row>
    <row r="822" spans="1:17" x14ac:dyDescent="0.3">
      <c r="A822" s="1">
        <v>1234</v>
      </c>
      <c r="B822" s="1" t="s">
        <v>0</v>
      </c>
      <c r="C822" s="1" t="s">
        <v>2967</v>
      </c>
      <c r="D822" s="1" t="s">
        <v>4803</v>
      </c>
      <c r="E822" s="1" t="s">
        <v>2968</v>
      </c>
      <c r="F822" s="1" t="s">
        <v>16</v>
      </c>
      <c r="G822" s="3">
        <v>12</v>
      </c>
      <c r="H822" s="3">
        <v>11</v>
      </c>
      <c r="I822" s="3">
        <v>2019</v>
      </c>
      <c r="J822" s="10">
        <v>43781</v>
      </c>
      <c r="K822" s="2" t="s">
        <v>10</v>
      </c>
      <c r="L822" s="2">
        <v>75</v>
      </c>
      <c r="M822" s="1" t="s">
        <v>17</v>
      </c>
      <c r="N822" s="1" t="s">
        <v>2969</v>
      </c>
      <c r="O822" s="12">
        <v>6.3</v>
      </c>
      <c r="P822" s="3">
        <v>556</v>
      </c>
      <c r="Q822" s="11" t="str" cm="1">
        <f t="array" ref="Q822">_xlfn.IFS(Series_y_Movies[[#This Row],[Imdb_Score]]&lt;7,"Detractor",Series_y_Movies[[#This Row],[Imdb_Score]]&lt;9,"Neutro",Series_y_Movies[[#This Row],[Imdb_Score]]&lt;=10,"Promotor")</f>
        <v>Detractor</v>
      </c>
    </row>
    <row r="823" spans="1:17" x14ac:dyDescent="0.3">
      <c r="A823" s="1">
        <v>1235</v>
      </c>
      <c r="B823" s="1" t="s">
        <v>0</v>
      </c>
      <c r="C823" s="1" t="s">
        <v>2970</v>
      </c>
      <c r="D823" s="1" t="s">
        <v>2071</v>
      </c>
      <c r="E823" s="1" t="s">
        <v>2971</v>
      </c>
      <c r="F823" s="1" t="s">
        <v>16</v>
      </c>
      <c r="G823" s="3">
        <v>12</v>
      </c>
      <c r="H823" s="3">
        <v>11</v>
      </c>
      <c r="I823" s="3">
        <v>2019</v>
      </c>
      <c r="J823" s="10">
        <v>43781</v>
      </c>
      <c r="K823" s="2" t="s">
        <v>4</v>
      </c>
      <c r="L823" s="2">
        <v>106</v>
      </c>
      <c r="M823" s="1" t="s">
        <v>529</v>
      </c>
      <c r="N823" s="1" t="s">
        <v>2972</v>
      </c>
      <c r="O823" s="12">
        <v>5.9</v>
      </c>
      <c r="P823" s="3">
        <v>5455</v>
      </c>
      <c r="Q823" s="11" t="str" cm="1">
        <f t="array" ref="Q823">_xlfn.IFS(Series_y_Movies[[#This Row],[Imdb_Score]]&lt;7,"Detractor",Series_y_Movies[[#This Row],[Imdb_Score]]&lt;9,"Neutro",Series_y_Movies[[#This Row],[Imdb_Score]]&lt;=10,"Promotor")</f>
        <v>Detractor</v>
      </c>
    </row>
    <row r="824" spans="1:17" x14ac:dyDescent="0.3">
      <c r="A824" s="1">
        <v>1236</v>
      </c>
      <c r="B824" s="1" t="s">
        <v>0</v>
      </c>
      <c r="C824" s="1" t="s">
        <v>2973</v>
      </c>
      <c r="D824" s="1" t="s">
        <v>2071</v>
      </c>
      <c r="E824" s="1" t="s">
        <v>2971</v>
      </c>
      <c r="F824" s="1" t="s">
        <v>16</v>
      </c>
      <c r="G824" s="3">
        <v>12</v>
      </c>
      <c r="H824" s="3">
        <v>11</v>
      </c>
      <c r="I824" s="3">
        <v>2019</v>
      </c>
      <c r="J824" s="10">
        <v>43781</v>
      </c>
      <c r="K824" s="2" t="s">
        <v>4</v>
      </c>
      <c r="L824" s="2">
        <v>97</v>
      </c>
      <c r="M824" s="1" t="s">
        <v>970</v>
      </c>
      <c r="N824" s="1" t="s">
        <v>2974</v>
      </c>
      <c r="O824" s="12">
        <v>5.9</v>
      </c>
      <c r="P824" s="3">
        <v>12636</v>
      </c>
      <c r="Q824" s="11" t="str" cm="1">
        <f t="array" ref="Q824">_xlfn.IFS(Series_y_Movies[[#This Row],[Imdb_Score]]&lt;7,"Detractor",Series_y_Movies[[#This Row],[Imdb_Score]]&lt;9,"Neutro",Series_y_Movies[[#This Row],[Imdb_Score]]&lt;=10,"Promotor")</f>
        <v>Detractor</v>
      </c>
    </row>
    <row r="825" spans="1:17" x14ac:dyDescent="0.3">
      <c r="A825" s="1">
        <v>1237</v>
      </c>
      <c r="B825" s="1" t="s">
        <v>0</v>
      </c>
      <c r="C825" s="1" t="s">
        <v>2975</v>
      </c>
      <c r="D825" s="1" t="s">
        <v>1530</v>
      </c>
      <c r="E825" s="1" t="s">
        <v>2976</v>
      </c>
      <c r="F825" s="1" t="s">
        <v>16</v>
      </c>
      <c r="G825" s="3">
        <v>12</v>
      </c>
      <c r="H825" s="3">
        <v>11</v>
      </c>
      <c r="I825" s="3">
        <v>2019</v>
      </c>
      <c r="J825" s="10">
        <v>43781</v>
      </c>
      <c r="K825" s="2" t="s">
        <v>31</v>
      </c>
      <c r="L825" s="2">
        <v>82</v>
      </c>
      <c r="M825" s="1" t="s">
        <v>1676</v>
      </c>
      <c r="N825" s="1" t="s">
        <v>2977</v>
      </c>
      <c r="O825" s="12">
        <v>5.0999999999999996</v>
      </c>
      <c r="P825" s="3">
        <v>593491</v>
      </c>
      <c r="Q825" s="11" t="str" cm="1">
        <f t="array" ref="Q825">_xlfn.IFS(Series_y_Movies[[#This Row],[Imdb_Score]]&lt;7,"Detractor",Series_y_Movies[[#This Row],[Imdb_Score]]&lt;9,"Neutro",Series_y_Movies[[#This Row],[Imdb_Score]]&lt;=10,"Promotor")</f>
        <v>Detractor</v>
      </c>
    </row>
    <row r="826" spans="1:17" x14ac:dyDescent="0.3">
      <c r="A826" s="1">
        <v>1238</v>
      </c>
      <c r="B826" s="1" t="s">
        <v>0</v>
      </c>
      <c r="C826" s="1" t="s">
        <v>2978</v>
      </c>
      <c r="D826" s="1" t="s">
        <v>2979</v>
      </c>
      <c r="E826" s="1" t="s">
        <v>2980</v>
      </c>
      <c r="F826" s="1" t="s">
        <v>16</v>
      </c>
      <c r="G826" s="3">
        <v>12</v>
      </c>
      <c r="H826" s="3">
        <v>11</v>
      </c>
      <c r="I826" s="3">
        <v>2019</v>
      </c>
      <c r="J826" s="10">
        <v>43781</v>
      </c>
      <c r="K826" s="2" t="s">
        <v>10</v>
      </c>
      <c r="L826" s="2">
        <v>90</v>
      </c>
      <c r="M826" s="1" t="s">
        <v>1148</v>
      </c>
      <c r="N826" s="1" t="s">
        <v>2981</v>
      </c>
      <c r="O826" s="12">
        <v>4.5999999999999996</v>
      </c>
      <c r="P826" s="3">
        <v>4635</v>
      </c>
      <c r="Q826" s="11" t="str" cm="1">
        <f t="array" ref="Q826">_xlfn.IFS(Series_y_Movies[[#This Row],[Imdb_Score]]&lt;7,"Detractor",Series_y_Movies[[#This Row],[Imdb_Score]]&lt;9,"Neutro",Series_y_Movies[[#This Row],[Imdb_Score]]&lt;=10,"Promotor")</f>
        <v>Detractor</v>
      </c>
    </row>
    <row r="827" spans="1:17" x14ac:dyDescent="0.3">
      <c r="A827" s="1">
        <v>1239</v>
      </c>
      <c r="B827" s="1" t="s">
        <v>0</v>
      </c>
      <c r="C827" s="1" t="s">
        <v>2982</v>
      </c>
      <c r="D827" s="1" t="s">
        <v>596</v>
      </c>
      <c r="E827" s="1" t="s">
        <v>2983</v>
      </c>
      <c r="F827" s="1" t="s">
        <v>16</v>
      </c>
      <c r="G827" s="3">
        <v>12</v>
      </c>
      <c r="H827" s="3">
        <v>11</v>
      </c>
      <c r="I827" s="3">
        <v>2019</v>
      </c>
      <c r="J827" s="10">
        <v>43781</v>
      </c>
      <c r="K827" s="2" t="s">
        <v>35</v>
      </c>
      <c r="L827" s="2">
        <v>116</v>
      </c>
      <c r="M827" s="1" t="s">
        <v>1148</v>
      </c>
      <c r="N827" s="1" t="s">
        <v>2984</v>
      </c>
      <c r="O827" s="12">
        <v>8.9641986490038903</v>
      </c>
      <c r="P827" s="3">
        <v>7308</v>
      </c>
      <c r="Q827" s="11" t="str" cm="1">
        <f t="array" ref="Q827">_xlfn.IFS(Series_y_Movies[[#This Row],[Imdb_Score]]&lt;7,"Detractor",Series_y_Movies[[#This Row],[Imdb_Score]]&lt;9,"Neutro",Series_y_Movies[[#This Row],[Imdb_Score]]&lt;=10,"Promotor")</f>
        <v>Neutro</v>
      </c>
    </row>
    <row r="828" spans="1:17" x14ac:dyDescent="0.3">
      <c r="A828" s="1">
        <v>1240</v>
      </c>
      <c r="B828" s="1" t="s">
        <v>0</v>
      </c>
      <c r="C828" s="1" t="s">
        <v>2985</v>
      </c>
      <c r="D828" s="1" t="s">
        <v>596</v>
      </c>
      <c r="E828" s="1" t="s">
        <v>2986</v>
      </c>
      <c r="F828" s="1" t="s">
        <v>16</v>
      </c>
      <c r="G828" s="3">
        <v>12</v>
      </c>
      <c r="H828" s="3">
        <v>11</v>
      </c>
      <c r="I828" s="3">
        <v>2019</v>
      </c>
      <c r="J828" s="10">
        <v>43781</v>
      </c>
      <c r="K828" s="2" t="s">
        <v>35</v>
      </c>
      <c r="L828" s="2">
        <v>96</v>
      </c>
      <c r="M828" s="1" t="s">
        <v>362</v>
      </c>
      <c r="N828" s="1" t="s">
        <v>2987</v>
      </c>
      <c r="O828" s="12">
        <v>8.2203487383896263</v>
      </c>
      <c r="P828" s="3">
        <v>8696</v>
      </c>
      <c r="Q828" s="11" t="str" cm="1">
        <f t="array" ref="Q828">_xlfn.IFS(Series_y_Movies[[#This Row],[Imdb_Score]]&lt;7,"Detractor",Series_y_Movies[[#This Row],[Imdb_Score]]&lt;9,"Neutro",Series_y_Movies[[#This Row],[Imdb_Score]]&lt;=10,"Promotor")</f>
        <v>Neutro</v>
      </c>
    </row>
    <row r="829" spans="1:17" x14ac:dyDescent="0.3">
      <c r="A829" s="1">
        <v>1241</v>
      </c>
      <c r="B829" s="1" t="s">
        <v>0</v>
      </c>
      <c r="C829" s="1" t="s">
        <v>4804</v>
      </c>
      <c r="D829" s="1" t="s">
        <v>2988</v>
      </c>
      <c r="E829" s="1" t="s">
        <v>4896</v>
      </c>
      <c r="F829" s="1" t="s">
        <v>16</v>
      </c>
      <c r="G829" s="3">
        <v>12</v>
      </c>
      <c r="H829" s="3">
        <v>11</v>
      </c>
      <c r="I829" s="3">
        <v>2019</v>
      </c>
      <c r="J829" s="10">
        <v>43781</v>
      </c>
      <c r="K829" s="2" t="s">
        <v>4</v>
      </c>
      <c r="L829" s="2">
        <v>2</v>
      </c>
      <c r="M829" s="1" t="s">
        <v>61</v>
      </c>
      <c r="N829" s="1" t="s">
        <v>2989</v>
      </c>
      <c r="O829" s="12">
        <v>5.0999999999999996</v>
      </c>
      <c r="P829" s="3">
        <v>313267</v>
      </c>
      <c r="Q829" s="11" t="str" cm="1">
        <f t="array" ref="Q829">_xlfn.IFS(Series_y_Movies[[#This Row],[Imdb_Score]]&lt;7,"Detractor",Series_y_Movies[[#This Row],[Imdb_Score]]&lt;9,"Neutro",Series_y_Movies[[#This Row],[Imdb_Score]]&lt;=10,"Promotor")</f>
        <v>Detractor</v>
      </c>
    </row>
    <row r="830" spans="1:17" x14ac:dyDescent="0.3">
      <c r="A830" s="1">
        <v>1242</v>
      </c>
      <c r="B830" s="1" t="s">
        <v>0</v>
      </c>
      <c r="C830" s="1" t="s">
        <v>2990</v>
      </c>
      <c r="D830" s="1" t="s">
        <v>1158</v>
      </c>
      <c r="E830" s="1" t="s">
        <v>2991</v>
      </c>
      <c r="F830" s="1" t="s">
        <v>16</v>
      </c>
      <c r="G830" s="3">
        <v>12</v>
      </c>
      <c r="H830" s="3">
        <v>11</v>
      </c>
      <c r="I830" s="3">
        <v>2019</v>
      </c>
      <c r="J830" s="10">
        <v>43781</v>
      </c>
      <c r="K830" s="2" t="s">
        <v>22</v>
      </c>
      <c r="L830" s="2">
        <v>111</v>
      </c>
      <c r="M830" s="1" t="s">
        <v>91</v>
      </c>
      <c r="N830" s="1" t="s">
        <v>2992</v>
      </c>
      <c r="O830" s="12">
        <v>6.4</v>
      </c>
      <c r="P830" s="3">
        <v>1171</v>
      </c>
      <c r="Q830" s="11" t="str" cm="1">
        <f t="array" ref="Q830">_xlfn.IFS(Series_y_Movies[[#This Row],[Imdb_Score]]&lt;7,"Detractor",Series_y_Movies[[#This Row],[Imdb_Score]]&lt;9,"Neutro",Series_y_Movies[[#This Row],[Imdb_Score]]&lt;=10,"Promotor")</f>
        <v>Detractor</v>
      </c>
    </row>
    <row r="831" spans="1:17" x14ac:dyDescent="0.3">
      <c r="A831" s="1">
        <v>1243</v>
      </c>
      <c r="B831" s="1" t="s">
        <v>0</v>
      </c>
      <c r="C831" s="1" t="s">
        <v>2993</v>
      </c>
      <c r="D831" s="1" t="s">
        <v>2994</v>
      </c>
      <c r="E831" s="1" t="s">
        <v>2995</v>
      </c>
      <c r="F831" s="1" t="s">
        <v>16</v>
      </c>
      <c r="G831" s="3">
        <v>12</v>
      </c>
      <c r="H831" s="3">
        <v>11</v>
      </c>
      <c r="I831" s="3">
        <v>2019</v>
      </c>
      <c r="J831" s="10">
        <v>43781</v>
      </c>
      <c r="K831" s="2" t="s">
        <v>10</v>
      </c>
      <c r="L831" s="2">
        <v>108</v>
      </c>
      <c r="M831" s="1" t="s">
        <v>785</v>
      </c>
      <c r="N831" s="1" t="s">
        <v>2996</v>
      </c>
      <c r="O831" s="12">
        <v>6.2</v>
      </c>
      <c r="P831" s="3">
        <v>8850</v>
      </c>
      <c r="Q831" s="11" t="str" cm="1">
        <f t="array" ref="Q831">_xlfn.IFS(Series_y_Movies[[#This Row],[Imdb_Score]]&lt;7,"Detractor",Series_y_Movies[[#This Row],[Imdb_Score]]&lt;9,"Neutro",Series_y_Movies[[#This Row],[Imdb_Score]]&lt;=10,"Promotor")</f>
        <v>Detractor</v>
      </c>
    </row>
    <row r="832" spans="1:17" x14ac:dyDescent="0.3">
      <c r="A832" s="1">
        <v>1244</v>
      </c>
      <c r="B832" s="1" t="s">
        <v>0</v>
      </c>
      <c r="C832" s="1" t="s">
        <v>2997</v>
      </c>
      <c r="D832" s="1" t="s">
        <v>2998</v>
      </c>
      <c r="E832" s="1" t="s">
        <v>2999</v>
      </c>
      <c r="F832" s="1" t="s">
        <v>16</v>
      </c>
      <c r="G832" s="3">
        <v>12</v>
      </c>
      <c r="H832" s="3">
        <v>11</v>
      </c>
      <c r="I832" s="3">
        <v>2019</v>
      </c>
      <c r="J832" s="10">
        <v>43781</v>
      </c>
      <c r="K832" s="2" t="s">
        <v>35</v>
      </c>
      <c r="L832" s="2">
        <v>69</v>
      </c>
      <c r="M832" s="1" t="s">
        <v>363</v>
      </c>
      <c r="N832" s="1" t="s">
        <v>3000</v>
      </c>
      <c r="O832" s="12">
        <v>8.5871617505331272</v>
      </c>
      <c r="P832" s="3">
        <v>16502</v>
      </c>
      <c r="Q832" s="11" t="str" cm="1">
        <f t="array" ref="Q832">_xlfn.IFS(Series_y_Movies[[#This Row],[Imdb_Score]]&lt;7,"Detractor",Series_y_Movies[[#This Row],[Imdb_Score]]&lt;9,"Neutro",Series_y_Movies[[#This Row],[Imdb_Score]]&lt;=10,"Promotor")</f>
        <v>Neutro</v>
      </c>
    </row>
    <row r="833" spans="1:17" x14ac:dyDescent="0.3">
      <c r="A833" s="1">
        <v>1246</v>
      </c>
      <c r="B833" s="1" t="s">
        <v>0</v>
      </c>
      <c r="C833" s="1" t="s">
        <v>3001</v>
      </c>
      <c r="D833" s="1" t="s">
        <v>1166</v>
      </c>
      <c r="E833" s="1" t="s">
        <v>1167</v>
      </c>
      <c r="F833" s="1" t="s">
        <v>16</v>
      </c>
      <c r="G833" s="3">
        <v>12</v>
      </c>
      <c r="H833" s="3">
        <v>11</v>
      </c>
      <c r="I833" s="3">
        <v>2019</v>
      </c>
      <c r="J833" s="10">
        <v>43781</v>
      </c>
      <c r="K833" s="2" t="s">
        <v>35</v>
      </c>
      <c r="L833" s="2">
        <v>72</v>
      </c>
      <c r="M833" s="1" t="s">
        <v>898</v>
      </c>
      <c r="N833" s="1" t="s">
        <v>3002</v>
      </c>
      <c r="O833" s="12">
        <v>9.7794824510885512</v>
      </c>
      <c r="P833" s="3">
        <v>521</v>
      </c>
      <c r="Q833" s="11" t="str" cm="1">
        <f t="array" ref="Q833">_xlfn.IFS(Series_y_Movies[[#This Row],[Imdb_Score]]&lt;7,"Detractor",Series_y_Movies[[#This Row],[Imdb_Score]]&lt;9,"Neutro",Series_y_Movies[[#This Row],[Imdb_Score]]&lt;=10,"Promotor")</f>
        <v>Promotor</v>
      </c>
    </row>
    <row r="834" spans="1:17" x14ac:dyDescent="0.3">
      <c r="A834" s="1">
        <v>1247</v>
      </c>
      <c r="B834" s="1" t="s">
        <v>0</v>
      </c>
      <c r="C834" s="1" t="s">
        <v>3003</v>
      </c>
      <c r="D834" s="1" t="s">
        <v>495</v>
      </c>
      <c r="E834" s="1" t="s">
        <v>3004</v>
      </c>
      <c r="F834" s="1" t="s">
        <v>16</v>
      </c>
      <c r="G834" s="3">
        <v>12</v>
      </c>
      <c r="H834" s="3">
        <v>11</v>
      </c>
      <c r="I834" s="3">
        <v>2019</v>
      </c>
      <c r="J834" s="10">
        <v>43781</v>
      </c>
      <c r="K834" s="2" t="s">
        <v>35</v>
      </c>
      <c r="L834" s="2">
        <v>100</v>
      </c>
      <c r="M834" s="1" t="s">
        <v>3005</v>
      </c>
      <c r="N834" s="1" t="s">
        <v>3006</v>
      </c>
      <c r="O834" s="12">
        <v>6.4</v>
      </c>
      <c r="P834" s="3">
        <v>6096</v>
      </c>
      <c r="Q834" s="11" t="str" cm="1">
        <f t="array" ref="Q834">_xlfn.IFS(Series_y_Movies[[#This Row],[Imdb_Score]]&lt;7,"Detractor",Series_y_Movies[[#This Row],[Imdb_Score]]&lt;9,"Neutro",Series_y_Movies[[#This Row],[Imdb_Score]]&lt;=10,"Promotor")</f>
        <v>Detractor</v>
      </c>
    </row>
    <row r="835" spans="1:17" x14ac:dyDescent="0.3">
      <c r="A835" s="1">
        <v>1248</v>
      </c>
      <c r="B835" s="1" t="s">
        <v>0</v>
      </c>
      <c r="C835" s="1" t="s">
        <v>3007</v>
      </c>
      <c r="D835" s="1" t="s">
        <v>1602</v>
      </c>
      <c r="E835" s="1" t="s">
        <v>3008</v>
      </c>
      <c r="F835" s="1" t="s">
        <v>16</v>
      </c>
      <c r="G835" s="3">
        <v>12</v>
      </c>
      <c r="H835" s="3">
        <v>11</v>
      </c>
      <c r="I835" s="3">
        <v>2019</v>
      </c>
      <c r="J835" s="10">
        <v>43781</v>
      </c>
      <c r="K835" s="2" t="s">
        <v>35</v>
      </c>
      <c r="L835" s="2">
        <v>89</v>
      </c>
      <c r="M835" s="1" t="s">
        <v>3005</v>
      </c>
      <c r="N835" s="1" t="s">
        <v>3009</v>
      </c>
      <c r="O835" s="12">
        <v>6</v>
      </c>
      <c r="P835" s="3">
        <v>3011</v>
      </c>
      <c r="Q835" s="11" t="str" cm="1">
        <f t="array" ref="Q835">_xlfn.IFS(Series_y_Movies[[#This Row],[Imdb_Score]]&lt;7,"Detractor",Series_y_Movies[[#This Row],[Imdb_Score]]&lt;9,"Neutro",Series_y_Movies[[#This Row],[Imdb_Score]]&lt;=10,"Promotor")</f>
        <v>Detractor</v>
      </c>
    </row>
    <row r="836" spans="1:17" x14ac:dyDescent="0.3">
      <c r="A836" s="1">
        <v>1249</v>
      </c>
      <c r="B836" s="1" t="s">
        <v>0</v>
      </c>
      <c r="C836" s="1" t="s">
        <v>3010</v>
      </c>
      <c r="D836" s="1" t="s">
        <v>2786</v>
      </c>
      <c r="E836" s="1" t="s">
        <v>3011</v>
      </c>
      <c r="F836" s="1" t="s">
        <v>16</v>
      </c>
      <c r="G836" s="3">
        <v>12</v>
      </c>
      <c r="H836" s="3">
        <v>11</v>
      </c>
      <c r="I836" s="3">
        <v>2019</v>
      </c>
      <c r="J836" s="10">
        <v>43781</v>
      </c>
      <c r="K836" s="2" t="s">
        <v>35</v>
      </c>
      <c r="L836" s="2">
        <v>81</v>
      </c>
      <c r="M836" s="1" t="s">
        <v>81</v>
      </c>
      <c r="N836" s="1" t="s">
        <v>3012</v>
      </c>
      <c r="O836" s="12">
        <v>9.8356114183944072</v>
      </c>
      <c r="P836" s="3">
        <v>100989</v>
      </c>
      <c r="Q836" s="11" t="str" cm="1">
        <f t="array" ref="Q836">_xlfn.IFS(Series_y_Movies[[#This Row],[Imdb_Score]]&lt;7,"Detractor",Series_y_Movies[[#This Row],[Imdb_Score]]&lt;9,"Neutro",Series_y_Movies[[#This Row],[Imdb_Score]]&lt;=10,"Promotor")</f>
        <v>Promotor</v>
      </c>
    </row>
    <row r="837" spans="1:17" x14ac:dyDescent="0.3">
      <c r="A837" s="1">
        <v>1250</v>
      </c>
      <c r="B837" s="1" t="s">
        <v>0</v>
      </c>
      <c r="C837" s="1" t="s">
        <v>3013</v>
      </c>
      <c r="D837" s="1" t="s">
        <v>1164</v>
      </c>
      <c r="E837" s="1" t="s">
        <v>2207</v>
      </c>
      <c r="F837" s="1" t="s">
        <v>16</v>
      </c>
      <c r="G837" s="3">
        <v>12</v>
      </c>
      <c r="H837" s="3">
        <v>11</v>
      </c>
      <c r="I837" s="3">
        <v>2019</v>
      </c>
      <c r="J837" s="10">
        <v>43781</v>
      </c>
      <c r="K837" s="2" t="s">
        <v>4</v>
      </c>
      <c r="L837" s="2">
        <v>8</v>
      </c>
      <c r="M837" s="1" t="s">
        <v>17</v>
      </c>
      <c r="N837" s="1" t="s">
        <v>3014</v>
      </c>
      <c r="O837" s="12">
        <v>5.6</v>
      </c>
      <c r="P837" s="3">
        <v>1621989</v>
      </c>
      <c r="Q837" s="11" t="str" cm="1">
        <f t="array" ref="Q837">_xlfn.IFS(Series_y_Movies[[#This Row],[Imdb_Score]]&lt;7,"Detractor",Series_y_Movies[[#This Row],[Imdb_Score]]&lt;9,"Neutro",Series_y_Movies[[#This Row],[Imdb_Score]]&lt;=10,"Promotor")</f>
        <v>Detractor</v>
      </c>
    </row>
    <row r="838" spans="1:17" x14ac:dyDescent="0.3">
      <c r="A838" s="1">
        <v>1253</v>
      </c>
      <c r="B838" s="1" t="s">
        <v>0</v>
      </c>
      <c r="C838" s="1" t="s">
        <v>3015</v>
      </c>
      <c r="D838" s="1" t="s">
        <v>2497</v>
      </c>
      <c r="E838" s="1" t="s">
        <v>3016</v>
      </c>
      <c r="F838" s="1" t="s">
        <v>16</v>
      </c>
      <c r="G838" s="3">
        <v>12</v>
      </c>
      <c r="H838" s="3">
        <v>11</v>
      </c>
      <c r="I838" s="3">
        <v>2019</v>
      </c>
      <c r="J838" s="10">
        <v>43781</v>
      </c>
      <c r="K838" s="2" t="s">
        <v>186</v>
      </c>
      <c r="L838" s="2">
        <v>10</v>
      </c>
      <c r="M838" s="1" t="s">
        <v>1698</v>
      </c>
      <c r="N838" s="1" t="s">
        <v>3017</v>
      </c>
      <c r="O838" s="12">
        <v>5.4</v>
      </c>
      <c r="P838" s="3">
        <v>624840</v>
      </c>
      <c r="Q838" s="11" t="str" cm="1">
        <f t="array" ref="Q838">_xlfn.IFS(Series_y_Movies[[#This Row],[Imdb_Score]]&lt;7,"Detractor",Series_y_Movies[[#This Row],[Imdb_Score]]&lt;9,"Neutro",Series_y_Movies[[#This Row],[Imdb_Score]]&lt;=10,"Promotor")</f>
        <v>Detractor</v>
      </c>
    </row>
    <row r="839" spans="1:17" x14ac:dyDescent="0.3">
      <c r="A839" s="1">
        <v>1254</v>
      </c>
      <c r="B839" s="1" t="s">
        <v>0</v>
      </c>
      <c r="C839" s="1" t="s">
        <v>3018</v>
      </c>
      <c r="D839" s="1" t="s">
        <v>3019</v>
      </c>
      <c r="E839" s="1" t="s">
        <v>3020</v>
      </c>
      <c r="F839" s="1" t="s">
        <v>16</v>
      </c>
      <c r="G839" s="3">
        <v>12</v>
      </c>
      <c r="H839" s="3">
        <v>11</v>
      </c>
      <c r="I839" s="3">
        <v>2019</v>
      </c>
      <c r="J839" s="10">
        <v>43781</v>
      </c>
      <c r="K839" s="2" t="s">
        <v>22</v>
      </c>
      <c r="L839" s="2">
        <v>83</v>
      </c>
      <c r="M839" s="1" t="s">
        <v>430</v>
      </c>
      <c r="N839" s="1" t="s">
        <v>3021</v>
      </c>
      <c r="O839" s="12">
        <v>6.2</v>
      </c>
      <c r="P839" s="3">
        <v>509</v>
      </c>
      <c r="Q839" s="11" t="str" cm="1">
        <f t="array" ref="Q839">_xlfn.IFS(Series_y_Movies[[#This Row],[Imdb_Score]]&lt;7,"Detractor",Series_y_Movies[[#This Row],[Imdb_Score]]&lt;9,"Neutro",Series_y_Movies[[#This Row],[Imdb_Score]]&lt;=10,"Promotor")</f>
        <v>Detractor</v>
      </c>
    </row>
    <row r="840" spans="1:17" x14ac:dyDescent="0.3">
      <c r="A840" s="1">
        <v>1255</v>
      </c>
      <c r="B840" s="1" t="s">
        <v>0</v>
      </c>
      <c r="C840" s="1" t="s">
        <v>3022</v>
      </c>
      <c r="D840" s="1" t="s">
        <v>1635</v>
      </c>
      <c r="E840" s="1" t="s">
        <v>4896</v>
      </c>
      <c r="F840" s="1" t="s">
        <v>16</v>
      </c>
      <c r="G840" s="3">
        <v>12</v>
      </c>
      <c r="H840" s="3">
        <v>11</v>
      </c>
      <c r="I840" s="3">
        <v>2019</v>
      </c>
      <c r="J840" s="10">
        <v>43781</v>
      </c>
      <c r="K840" s="2" t="s">
        <v>186</v>
      </c>
      <c r="L840" s="2">
        <v>9</v>
      </c>
      <c r="M840" s="1" t="s">
        <v>2335</v>
      </c>
      <c r="N840" s="1" t="s">
        <v>3023</v>
      </c>
      <c r="O840" s="12">
        <v>5.6</v>
      </c>
      <c r="P840" s="3">
        <v>1716679</v>
      </c>
      <c r="Q840" s="11" t="str" cm="1">
        <f t="array" ref="Q840">_xlfn.IFS(Series_y_Movies[[#This Row],[Imdb_Score]]&lt;7,"Detractor",Series_y_Movies[[#This Row],[Imdb_Score]]&lt;9,"Neutro",Series_y_Movies[[#This Row],[Imdb_Score]]&lt;=10,"Promotor")</f>
        <v>Detractor</v>
      </c>
    </row>
    <row r="841" spans="1:17" x14ac:dyDescent="0.3">
      <c r="A841" s="1">
        <v>1256</v>
      </c>
      <c r="B841" s="1" t="s">
        <v>0</v>
      </c>
      <c r="C841" s="1" t="s">
        <v>3024</v>
      </c>
      <c r="D841" s="1" t="s">
        <v>1602</v>
      </c>
      <c r="E841" s="1" t="s">
        <v>3025</v>
      </c>
      <c r="F841" s="1" t="s">
        <v>16</v>
      </c>
      <c r="G841" s="3">
        <v>12</v>
      </c>
      <c r="H841" s="3">
        <v>11</v>
      </c>
      <c r="I841" s="3">
        <v>2019</v>
      </c>
      <c r="J841" s="10">
        <v>43781</v>
      </c>
      <c r="K841" s="2" t="s">
        <v>35</v>
      </c>
      <c r="L841" s="2">
        <v>93</v>
      </c>
      <c r="M841" s="1" t="s">
        <v>430</v>
      </c>
      <c r="N841" s="1" t="s">
        <v>3026</v>
      </c>
      <c r="O841" s="12">
        <v>5.7</v>
      </c>
      <c r="P841" s="3">
        <v>479</v>
      </c>
      <c r="Q841" s="11" t="str" cm="1">
        <f t="array" ref="Q841">_xlfn.IFS(Series_y_Movies[[#This Row],[Imdb_Score]]&lt;7,"Detractor",Series_y_Movies[[#This Row],[Imdb_Score]]&lt;9,"Neutro",Series_y_Movies[[#This Row],[Imdb_Score]]&lt;=10,"Promotor")</f>
        <v>Detractor</v>
      </c>
    </row>
    <row r="842" spans="1:17" x14ac:dyDescent="0.3">
      <c r="A842" s="1">
        <v>1257</v>
      </c>
      <c r="B842" s="1" t="s">
        <v>0</v>
      </c>
      <c r="C842" s="1" t="s">
        <v>3027</v>
      </c>
      <c r="D842" s="1" t="s">
        <v>3028</v>
      </c>
      <c r="E842" s="1" t="s">
        <v>3029</v>
      </c>
      <c r="F842" s="1" t="s">
        <v>183</v>
      </c>
      <c r="G842" s="3">
        <v>12</v>
      </c>
      <c r="H842" s="3">
        <v>11</v>
      </c>
      <c r="I842" s="3">
        <v>2019</v>
      </c>
      <c r="J842" s="10">
        <v>43781</v>
      </c>
      <c r="K842" s="2" t="s">
        <v>10</v>
      </c>
      <c r="L842" s="2">
        <v>82</v>
      </c>
      <c r="M842" s="1" t="s">
        <v>1100</v>
      </c>
      <c r="N842" s="1" t="s">
        <v>3030</v>
      </c>
      <c r="O842" s="12">
        <v>6.3</v>
      </c>
      <c r="P842" s="3">
        <v>37742</v>
      </c>
      <c r="Q842" s="11" t="str" cm="1">
        <f t="array" ref="Q842">_xlfn.IFS(Series_y_Movies[[#This Row],[Imdb_Score]]&lt;7,"Detractor",Series_y_Movies[[#This Row],[Imdb_Score]]&lt;9,"Neutro",Series_y_Movies[[#This Row],[Imdb_Score]]&lt;=10,"Promotor")</f>
        <v>Detractor</v>
      </c>
    </row>
    <row r="843" spans="1:17" x14ac:dyDescent="0.3">
      <c r="A843" s="1">
        <v>1258</v>
      </c>
      <c r="B843" s="1" t="s">
        <v>0</v>
      </c>
      <c r="C843" s="1" t="s">
        <v>3031</v>
      </c>
      <c r="D843" s="1" t="s">
        <v>1252</v>
      </c>
      <c r="E843" s="1" t="s">
        <v>3032</v>
      </c>
      <c r="F843" s="1" t="s">
        <v>16</v>
      </c>
      <c r="G843" s="3">
        <v>12</v>
      </c>
      <c r="H843" s="3">
        <v>11</v>
      </c>
      <c r="I843" s="3">
        <v>2019</v>
      </c>
      <c r="J843" s="10">
        <v>43781</v>
      </c>
      <c r="K843" s="2" t="s">
        <v>10</v>
      </c>
      <c r="L843" s="2">
        <v>98</v>
      </c>
      <c r="M843" s="1" t="s">
        <v>3033</v>
      </c>
      <c r="N843" s="1" t="s">
        <v>3034</v>
      </c>
      <c r="O843" s="12">
        <v>5.9</v>
      </c>
      <c r="P843" s="3">
        <v>26502</v>
      </c>
      <c r="Q843" s="11" t="str" cm="1">
        <f t="array" ref="Q843">_xlfn.IFS(Series_y_Movies[[#This Row],[Imdb_Score]]&lt;7,"Detractor",Series_y_Movies[[#This Row],[Imdb_Score]]&lt;9,"Neutro",Series_y_Movies[[#This Row],[Imdb_Score]]&lt;=10,"Promotor")</f>
        <v>Detractor</v>
      </c>
    </row>
    <row r="844" spans="1:17" x14ac:dyDescent="0.3">
      <c r="A844" s="1">
        <v>1259</v>
      </c>
      <c r="B844" s="1" t="s">
        <v>0</v>
      </c>
      <c r="C844" s="1" t="s">
        <v>3035</v>
      </c>
      <c r="D844" s="1" t="s">
        <v>3036</v>
      </c>
      <c r="E844" s="1" t="s">
        <v>3037</v>
      </c>
      <c r="F844" s="1" t="s">
        <v>16</v>
      </c>
      <c r="G844" s="3">
        <v>12</v>
      </c>
      <c r="H844" s="3">
        <v>11</v>
      </c>
      <c r="I844" s="3">
        <v>2019</v>
      </c>
      <c r="J844" s="10">
        <v>43781</v>
      </c>
      <c r="K844" s="2" t="s">
        <v>35</v>
      </c>
      <c r="L844" s="2">
        <v>7</v>
      </c>
      <c r="M844" s="1" t="s">
        <v>1698</v>
      </c>
      <c r="N844" s="1" t="s">
        <v>3038</v>
      </c>
      <c r="O844" s="12">
        <v>9.4007472544207182</v>
      </c>
      <c r="P844" s="3">
        <v>214823</v>
      </c>
      <c r="Q844" s="11" t="str" cm="1">
        <f t="array" ref="Q844">_xlfn.IFS(Series_y_Movies[[#This Row],[Imdb_Score]]&lt;7,"Detractor",Series_y_Movies[[#This Row],[Imdb_Score]]&lt;9,"Neutro",Series_y_Movies[[#This Row],[Imdb_Score]]&lt;=10,"Promotor")</f>
        <v>Promotor</v>
      </c>
    </row>
    <row r="845" spans="1:17" x14ac:dyDescent="0.3">
      <c r="A845" s="1">
        <v>1262</v>
      </c>
      <c r="B845" s="1" t="s">
        <v>0</v>
      </c>
      <c r="C845" s="1" t="s">
        <v>3039</v>
      </c>
      <c r="D845" s="1" t="s">
        <v>1705</v>
      </c>
      <c r="E845" s="1" t="s">
        <v>3040</v>
      </c>
      <c r="F845" s="1" t="s">
        <v>16</v>
      </c>
      <c r="G845" s="3">
        <v>12</v>
      </c>
      <c r="H845" s="3">
        <v>11</v>
      </c>
      <c r="I845" s="3">
        <v>2019</v>
      </c>
      <c r="J845" s="10">
        <v>43781</v>
      </c>
      <c r="K845" s="2" t="s">
        <v>4</v>
      </c>
      <c r="L845" s="2">
        <v>73</v>
      </c>
      <c r="M845" s="1" t="s">
        <v>204</v>
      </c>
      <c r="N845" s="1" t="s">
        <v>3041</v>
      </c>
      <c r="O845" s="12">
        <v>8.7471575273507032</v>
      </c>
      <c r="P845" s="3">
        <v>404234</v>
      </c>
      <c r="Q845" s="11" t="str" cm="1">
        <f t="array" ref="Q845">_xlfn.IFS(Series_y_Movies[[#This Row],[Imdb_Score]]&lt;7,"Detractor",Series_y_Movies[[#This Row],[Imdb_Score]]&lt;9,"Neutro",Series_y_Movies[[#This Row],[Imdb_Score]]&lt;=10,"Promotor")</f>
        <v>Neutro</v>
      </c>
    </row>
    <row r="846" spans="1:17" x14ac:dyDescent="0.3">
      <c r="A846" s="1">
        <v>1263</v>
      </c>
      <c r="B846" s="1" t="s">
        <v>0</v>
      </c>
      <c r="C846" s="1" t="s">
        <v>3042</v>
      </c>
      <c r="D846" s="1" t="s">
        <v>1602</v>
      </c>
      <c r="E846" s="1" t="s">
        <v>3043</v>
      </c>
      <c r="F846" s="1" t="s">
        <v>16</v>
      </c>
      <c r="G846" s="3">
        <v>12</v>
      </c>
      <c r="H846" s="3">
        <v>11</v>
      </c>
      <c r="I846" s="3">
        <v>2019</v>
      </c>
      <c r="J846" s="10">
        <v>43781</v>
      </c>
      <c r="K846" s="2" t="s">
        <v>35</v>
      </c>
      <c r="L846" s="2">
        <v>91</v>
      </c>
      <c r="M846" s="1" t="s">
        <v>3044</v>
      </c>
      <c r="N846" s="1" t="s">
        <v>3045</v>
      </c>
      <c r="O846" s="12">
        <v>5.8</v>
      </c>
      <c r="P846" s="3">
        <v>794</v>
      </c>
      <c r="Q846" s="11" t="str" cm="1">
        <f t="array" ref="Q846">_xlfn.IFS(Series_y_Movies[[#This Row],[Imdb_Score]]&lt;7,"Detractor",Series_y_Movies[[#This Row],[Imdb_Score]]&lt;9,"Neutro",Series_y_Movies[[#This Row],[Imdb_Score]]&lt;=10,"Promotor")</f>
        <v>Detractor</v>
      </c>
    </row>
    <row r="847" spans="1:17" x14ac:dyDescent="0.3">
      <c r="A847" s="1">
        <v>1264</v>
      </c>
      <c r="B847" s="1" t="s">
        <v>0</v>
      </c>
      <c r="C847" s="1" t="s">
        <v>3046</v>
      </c>
      <c r="D847" s="1" t="s">
        <v>1161</v>
      </c>
      <c r="E847" s="1" t="s">
        <v>3047</v>
      </c>
      <c r="F847" s="1" t="s">
        <v>502</v>
      </c>
      <c r="G847" s="3">
        <v>12</v>
      </c>
      <c r="H847" s="3">
        <v>11</v>
      </c>
      <c r="I847" s="3">
        <v>2019</v>
      </c>
      <c r="J847" s="10">
        <v>43781</v>
      </c>
      <c r="K847" s="2" t="s">
        <v>4</v>
      </c>
      <c r="L847" s="2">
        <v>94</v>
      </c>
      <c r="M847" s="1" t="s">
        <v>808</v>
      </c>
      <c r="N847" s="1" t="s">
        <v>3048</v>
      </c>
      <c r="O847" s="12">
        <v>4.8</v>
      </c>
      <c r="P847" s="3">
        <v>8283</v>
      </c>
      <c r="Q847" s="11" t="str" cm="1">
        <f t="array" ref="Q847">_xlfn.IFS(Series_y_Movies[[#This Row],[Imdb_Score]]&lt;7,"Detractor",Series_y_Movies[[#This Row],[Imdb_Score]]&lt;9,"Neutro",Series_y_Movies[[#This Row],[Imdb_Score]]&lt;=10,"Promotor")</f>
        <v>Detractor</v>
      </c>
    </row>
    <row r="848" spans="1:17" x14ac:dyDescent="0.3">
      <c r="A848" s="1">
        <v>1265</v>
      </c>
      <c r="B848" s="1" t="s">
        <v>0</v>
      </c>
      <c r="C848" s="1" t="s">
        <v>3049</v>
      </c>
      <c r="D848" s="1" t="s">
        <v>1353</v>
      </c>
      <c r="E848" s="1" t="s">
        <v>4805</v>
      </c>
      <c r="F848" s="1" t="s">
        <v>16</v>
      </c>
      <c r="G848" s="3">
        <v>12</v>
      </c>
      <c r="H848" s="3">
        <v>11</v>
      </c>
      <c r="I848" s="3">
        <v>2019</v>
      </c>
      <c r="J848" s="10">
        <v>43781</v>
      </c>
      <c r="K848" s="2" t="s">
        <v>4</v>
      </c>
      <c r="L848" s="2">
        <v>98</v>
      </c>
      <c r="M848" s="1" t="s">
        <v>808</v>
      </c>
      <c r="N848" s="1" t="s">
        <v>3050</v>
      </c>
      <c r="O848" s="12">
        <v>5</v>
      </c>
      <c r="P848" s="3">
        <v>6552</v>
      </c>
      <c r="Q848" s="11" t="str" cm="1">
        <f t="array" ref="Q848">_xlfn.IFS(Series_y_Movies[[#This Row],[Imdb_Score]]&lt;7,"Detractor",Series_y_Movies[[#This Row],[Imdb_Score]]&lt;9,"Neutro",Series_y_Movies[[#This Row],[Imdb_Score]]&lt;=10,"Promotor")</f>
        <v>Detractor</v>
      </c>
    </row>
    <row r="849" spans="1:17" x14ac:dyDescent="0.3">
      <c r="A849" s="1">
        <v>1266</v>
      </c>
      <c r="B849" s="1" t="s">
        <v>0</v>
      </c>
      <c r="C849" s="1" t="s">
        <v>3051</v>
      </c>
      <c r="D849" s="1" t="s">
        <v>968</v>
      </c>
      <c r="E849" s="1" t="s">
        <v>3052</v>
      </c>
      <c r="F849" s="1" t="s">
        <v>16</v>
      </c>
      <c r="G849" s="3">
        <v>12</v>
      </c>
      <c r="H849" s="3">
        <v>11</v>
      </c>
      <c r="I849" s="3">
        <v>2019</v>
      </c>
      <c r="J849" s="10">
        <v>43781</v>
      </c>
      <c r="K849" s="2" t="s">
        <v>4</v>
      </c>
      <c r="L849" s="2">
        <v>85</v>
      </c>
      <c r="M849" s="1" t="s">
        <v>1084</v>
      </c>
      <c r="N849" s="1" t="s">
        <v>3053</v>
      </c>
      <c r="O849" s="12">
        <v>4.5999999999999996</v>
      </c>
      <c r="P849" s="3">
        <v>4613</v>
      </c>
      <c r="Q849" s="11" t="str" cm="1">
        <f t="array" ref="Q849">_xlfn.IFS(Series_y_Movies[[#This Row],[Imdb_Score]]&lt;7,"Detractor",Series_y_Movies[[#This Row],[Imdb_Score]]&lt;9,"Neutro",Series_y_Movies[[#This Row],[Imdb_Score]]&lt;=10,"Promotor")</f>
        <v>Detractor</v>
      </c>
    </row>
    <row r="850" spans="1:17" x14ac:dyDescent="0.3">
      <c r="A850" s="1">
        <v>1267</v>
      </c>
      <c r="B850" s="1" t="s">
        <v>0</v>
      </c>
      <c r="C850" s="1" t="s">
        <v>3054</v>
      </c>
      <c r="D850" s="1" t="s">
        <v>3055</v>
      </c>
      <c r="E850" s="1" t="s">
        <v>4843</v>
      </c>
      <c r="F850" s="1" t="s">
        <v>502</v>
      </c>
      <c r="G850" s="3">
        <v>12</v>
      </c>
      <c r="H850" s="3">
        <v>11</v>
      </c>
      <c r="I850" s="3">
        <v>2019</v>
      </c>
      <c r="J850" s="10">
        <v>43781</v>
      </c>
      <c r="K850" s="2" t="s">
        <v>4</v>
      </c>
      <c r="L850" s="2">
        <v>94</v>
      </c>
      <c r="M850" s="1" t="s">
        <v>3056</v>
      </c>
      <c r="N850" s="1" t="s">
        <v>3057</v>
      </c>
      <c r="O850" s="12">
        <v>6.2</v>
      </c>
      <c r="P850" s="3">
        <v>725</v>
      </c>
      <c r="Q850" s="11" t="str" cm="1">
        <f t="array" ref="Q850">_xlfn.IFS(Series_y_Movies[[#This Row],[Imdb_Score]]&lt;7,"Detractor",Series_y_Movies[[#This Row],[Imdb_Score]]&lt;9,"Neutro",Series_y_Movies[[#This Row],[Imdb_Score]]&lt;=10,"Promotor")</f>
        <v>Detractor</v>
      </c>
    </row>
    <row r="851" spans="1:17" x14ac:dyDescent="0.3">
      <c r="A851" s="1">
        <v>1268</v>
      </c>
      <c r="B851" s="1" t="s">
        <v>0</v>
      </c>
      <c r="C851" s="1" t="s">
        <v>3058</v>
      </c>
      <c r="D851" s="1" t="s">
        <v>3059</v>
      </c>
      <c r="E851" s="1" t="s">
        <v>3060</v>
      </c>
      <c r="F851" s="1" t="s">
        <v>3061</v>
      </c>
      <c r="G851" s="3">
        <v>12</v>
      </c>
      <c r="H851" s="3">
        <v>11</v>
      </c>
      <c r="I851" s="3">
        <v>2019</v>
      </c>
      <c r="J851" s="10">
        <v>43781</v>
      </c>
      <c r="K851" s="2" t="s">
        <v>10</v>
      </c>
      <c r="L851" s="2">
        <v>154</v>
      </c>
      <c r="M851" s="1" t="s">
        <v>261</v>
      </c>
      <c r="N851" s="1" t="s">
        <v>3062</v>
      </c>
      <c r="O851" s="12">
        <v>6.5</v>
      </c>
      <c r="P851" s="3">
        <v>215037</v>
      </c>
      <c r="Q851" s="11" t="str" cm="1">
        <f t="array" ref="Q851">_xlfn.IFS(Series_y_Movies[[#This Row],[Imdb_Score]]&lt;7,"Detractor",Series_y_Movies[[#This Row],[Imdb_Score]]&lt;9,"Neutro",Series_y_Movies[[#This Row],[Imdb_Score]]&lt;=10,"Promotor")</f>
        <v>Detractor</v>
      </c>
    </row>
    <row r="852" spans="1:17" x14ac:dyDescent="0.3">
      <c r="A852" s="1">
        <v>1269</v>
      </c>
      <c r="B852" s="1" t="s">
        <v>0</v>
      </c>
      <c r="C852" s="1" t="s">
        <v>3063</v>
      </c>
      <c r="D852" s="1" t="s">
        <v>3059</v>
      </c>
      <c r="E852" s="1" t="s">
        <v>3064</v>
      </c>
      <c r="F852" s="1" t="s">
        <v>556</v>
      </c>
      <c r="G852" s="3">
        <v>12</v>
      </c>
      <c r="H852" s="3">
        <v>11</v>
      </c>
      <c r="I852" s="3">
        <v>2019</v>
      </c>
      <c r="J852" s="10">
        <v>43781</v>
      </c>
      <c r="K852" s="2" t="s">
        <v>10</v>
      </c>
      <c r="L852" s="2">
        <v>147</v>
      </c>
      <c r="M852" s="1" t="s">
        <v>261</v>
      </c>
      <c r="N852" s="1" t="s">
        <v>3065</v>
      </c>
      <c r="O852" s="12">
        <v>9.279365925753968</v>
      </c>
      <c r="P852" s="3">
        <v>406225</v>
      </c>
      <c r="Q852" s="11" t="str" cm="1">
        <f t="array" ref="Q852">_xlfn.IFS(Series_y_Movies[[#This Row],[Imdb_Score]]&lt;7,"Detractor",Series_y_Movies[[#This Row],[Imdb_Score]]&lt;9,"Neutro",Series_y_Movies[[#This Row],[Imdb_Score]]&lt;=10,"Promotor")</f>
        <v>Promotor</v>
      </c>
    </row>
    <row r="853" spans="1:17" x14ac:dyDescent="0.3">
      <c r="A853" s="1">
        <v>1270</v>
      </c>
      <c r="B853" s="1" t="s">
        <v>0</v>
      </c>
      <c r="C853" s="1" t="s">
        <v>3066</v>
      </c>
      <c r="D853" s="1" t="s">
        <v>3067</v>
      </c>
      <c r="E853" s="1" t="s">
        <v>3068</v>
      </c>
      <c r="F853" s="1" t="s">
        <v>502</v>
      </c>
      <c r="G853" s="3">
        <v>12</v>
      </c>
      <c r="H853" s="3">
        <v>11</v>
      </c>
      <c r="I853" s="3">
        <v>2019</v>
      </c>
      <c r="J853" s="10">
        <v>43781</v>
      </c>
      <c r="K853" s="2" t="s">
        <v>4</v>
      </c>
      <c r="L853" s="2">
        <v>83</v>
      </c>
      <c r="M853" s="1" t="s">
        <v>524</v>
      </c>
      <c r="N853" s="1" t="s">
        <v>3069</v>
      </c>
      <c r="O853" s="12">
        <v>8.4548219777962839</v>
      </c>
      <c r="P853" s="3">
        <v>4034</v>
      </c>
      <c r="Q853" s="11" t="str" cm="1">
        <f t="array" ref="Q853">_xlfn.IFS(Series_y_Movies[[#This Row],[Imdb_Score]]&lt;7,"Detractor",Series_y_Movies[[#This Row],[Imdb_Score]]&lt;9,"Neutro",Series_y_Movies[[#This Row],[Imdb_Score]]&lt;=10,"Promotor")</f>
        <v>Neutro</v>
      </c>
    </row>
    <row r="854" spans="1:17" x14ac:dyDescent="0.3">
      <c r="A854" s="1">
        <v>1271</v>
      </c>
      <c r="B854" s="1" t="s">
        <v>0</v>
      </c>
      <c r="C854" s="1" t="s">
        <v>3070</v>
      </c>
      <c r="D854" s="1" t="s">
        <v>3071</v>
      </c>
      <c r="E854" s="1" t="s">
        <v>3072</v>
      </c>
      <c r="F854" s="1" t="s">
        <v>16</v>
      </c>
      <c r="G854" s="3">
        <v>12</v>
      </c>
      <c r="H854" s="3">
        <v>11</v>
      </c>
      <c r="I854" s="3">
        <v>2019</v>
      </c>
      <c r="J854" s="10">
        <v>43781</v>
      </c>
      <c r="K854" s="2" t="s">
        <v>35</v>
      </c>
      <c r="L854" s="2">
        <v>90</v>
      </c>
      <c r="M854" s="1" t="s">
        <v>3073</v>
      </c>
      <c r="N854" s="1" t="s">
        <v>3074</v>
      </c>
      <c r="O854" s="12">
        <v>6.1</v>
      </c>
      <c r="P854" s="3">
        <v>743889</v>
      </c>
      <c r="Q854" s="11" t="str" cm="1">
        <f t="array" ref="Q854">_xlfn.IFS(Series_y_Movies[[#This Row],[Imdb_Score]]&lt;7,"Detractor",Series_y_Movies[[#This Row],[Imdb_Score]]&lt;9,"Neutro",Series_y_Movies[[#This Row],[Imdb_Score]]&lt;=10,"Promotor")</f>
        <v>Detractor</v>
      </c>
    </row>
    <row r="855" spans="1:17" x14ac:dyDescent="0.3">
      <c r="A855" s="1">
        <v>1272</v>
      </c>
      <c r="B855" s="1" t="s">
        <v>0</v>
      </c>
      <c r="C855" s="1" t="s">
        <v>3075</v>
      </c>
      <c r="D855" s="1" t="s">
        <v>3076</v>
      </c>
      <c r="E855" s="1" t="s">
        <v>3077</v>
      </c>
      <c r="F855" s="1" t="s">
        <v>16</v>
      </c>
      <c r="G855" s="3">
        <v>12</v>
      </c>
      <c r="H855" s="3">
        <v>11</v>
      </c>
      <c r="I855" s="3">
        <v>2019</v>
      </c>
      <c r="J855" s="10">
        <v>43781</v>
      </c>
      <c r="K855" s="2" t="s">
        <v>35</v>
      </c>
      <c r="L855" s="2">
        <v>91</v>
      </c>
      <c r="M855" s="1" t="s">
        <v>3078</v>
      </c>
      <c r="N855" s="1" t="s">
        <v>3079</v>
      </c>
      <c r="O855" s="12">
        <v>4.2</v>
      </c>
      <c r="P855" s="3">
        <v>5803</v>
      </c>
      <c r="Q855" s="11" t="str" cm="1">
        <f t="array" ref="Q855">_xlfn.IFS(Series_y_Movies[[#This Row],[Imdb_Score]]&lt;7,"Detractor",Series_y_Movies[[#This Row],[Imdb_Score]]&lt;9,"Neutro",Series_y_Movies[[#This Row],[Imdb_Score]]&lt;=10,"Promotor")</f>
        <v>Detractor</v>
      </c>
    </row>
    <row r="856" spans="1:17" x14ac:dyDescent="0.3">
      <c r="A856" s="1">
        <v>1273</v>
      </c>
      <c r="B856" s="1" t="s">
        <v>0</v>
      </c>
      <c r="C856" s="1" t="s">
        <v>3080</v>
      </c>
      <c r="D856" s="1" t="s">
        <v>1792</v>
      </c>
      <c r="E856" s="1" t="s">
        <v>3081</v>
      </c>
      <c r="F856" s="1" t="s">
        <v>16</v>
      </c>
      <c r="G856" s="3">
        <v>12</v>
      </c>
      <c r="H856" s="3">
        <v>11</v>
      </c>
      <c r="I856" s="3">
        <v>2019</v>
      </c>
      <c r="J856" s="10">
        <v>43781</v>
      </c>
      <c r="K856" s="2" t="s">
        <v>35</v>
      </c>
      <c r="L856" s="2">
        <v>82</v>
      </c>
      <c r="M856" s="1" t="s">
        <v>492</v>
      </c>
      <c r="N856" s="1" t="s">
        <v>3082</v>
      </c>
      <c r="O856" s="12">
        <v>8.7581702502788108</v>
      </c>
      <c r="P856" s="3">
        <v>209542</v>
      </c>
      <c r="Q856" s="11" t="str" cm="1">
        <f t="array" ref="Q856">_xlfn.IFS(Series_y_Movies[[#This Row],[Imdb_Score]]&lt;7,"Detractor",Series_y_Movies[[#This Row],[Imdb_Score]]&lt;9,"Neutro",Series_y_Movies[[#This Row],[Imdb_Score]]&lt;=10,"Promotor")</f>
        <v>Neutro</v>
      </c>
    </row>
    <row r="857" spans="1:17" x14ac:dyDescent="0.3">
      <c r="A857" s="1">
        <v>1274</v>
      </c>
      <c r="B857" s="1" t="s">
        <v>0</v>
      </c>
      <c r="C857" s="1" t="s">
        <v>3083</v>
      </c>
      <c r="D857" s="1" t="s">
        <v>3084</v>
      </c>
      <c r="E857" s="1" t="s">
        <v>3085</v>
      </c>
      <c r="F857" s="1" t="s">
        <v>16</v>
      </c>
      <c r="G857" s="3">
        <v>12</v>
      </c>
      <c r="H857" s="3">
        <v>11</v>
      </c>
      <c r="I857" s="3">
        <v>2019</v>
      </c>
      <c r="J857" s="10">
        <v>43781</v>
      </c>
      <c r="K857" s="2" t="s">
        <v>4</v>
      </c>
      <c r="L857" s="2">
        <v>94</v>
      </c>
      <c r="M857" s="1" t="s">
        <v>3086</v>
      </c>
      <c r="N857" s="1" t="s">
        <v>3087</v>
      </c>
      <c r="O857" s="12">
        <v>6.1</v>
      </c>
      <c r="P857" s="3">
        <v>7183</v>
      </c>
      <c r="Q857" s="11" t="str" cm="1">
        <f t="array" ref="Q857">_xlfn.IFS(Series_y_Movies[[#This Row],[Imdb_Score]]&lt;7,"Detractor",Series_y_Movies[[#This Row],[Imdb_Score]]&lt;9,"Neutro",Series_y_Movies[[#This Row],[Imdb_Score]]&lt;=10,"Promotor")</f>
        <v>Detractor</v>
      </c>
    </row>
    <row r="858" spans="1:17" x14ac:dyDescent="0.3">
      <c r="A858" s="1">
        <v>1275</v>
      </c>
      <c r="B858" s="1" t="s">
        <v>0</v>
      </c>
      <c r="C858" s="1" t="s">
        <v>3088</v>
      </c>
      <c r="D858" s="1" t="s">
        <v>3089</v>
      </c>
      <c r="E858" s="1" t="s">
        <v>3090</v>
      </c>
      <c r="F858" s="1" t="s">
        <v>16</v>
      </c>
      <c r="G858" s="3">
        <v>12</v>
      </c>
      <c r="H858" s="3">
        <v>11</v>
      </c>
      <c r="I858" s="3">
        <v>2019</v>
      </c>
      <c r="J858" s="10">
        <v>43781</v>
      </c>
      <c r="K858" s="2" t="s">
        <v>22</v>
      </c>
      <c r="L858" s="2">
        <v>93</v>
      </c>
      <c r="M858" s="1" t="s">
        <v>297</v>
      </c>
      <c r="N858" s="1" t="s">
        <v>3091</v>
      </c>
      <c r="O858" s="12">
        <v>8.5607202886354443</v>
      </c>
      <c r="P858" s="3">
        <v>211</v>
      </c>
      <c r="Q858" s="11" t="str" cm="1">
        <f t="array" ref="Q858">_xlfn.IFS(Series_y_Movies[[#This Row],[Imdb_Score]]&lt;7,"Detractor",Series_y_Movies[[#This Row],[Imdb_Score]]&lt;9,"Neutro",Series_y_Movies[[#This Row],[Imdb_Score]]&lt;=10,"Promotor")</f>
        <v>Neutro</v>
      </c>
    </row>
    <row r="859" spans="1:17" x14ac:dyDescent="0.3">
      <c r="A859" s="1">
        <v>1276</v>
      </c>
      <c r="B859" s="1" t="s">
        <v>0</v>
      </c>
      <c r="C859" s="1" t="s">
        <v>3092</v>
      </c>
      <c r="D859" s="1" t="s">
        <v>3093</v>
      </c>
      <c r="E859" s="1" t="s">
        <v>3094</v>
      </c>
      <c r="F859" s="1" t="s">
        <v>16</v>
      </c>
      <c r="G859" s="3">
        <v>12</v>
      </c>
      <c r="H859" s="3">
        <v>11</v>
      </c>
      <c r="I859" s="3">
        <v>2019</v>
      </c>
      <c r="J859" s="10">
        <v>43781</v>
      </c>
      <c r="K859" s="2" t="s">
        <v>35</v>
      </c>
      <c r="L859" s="2">
        <v>85</v>
      </c>
      <c r="M859" s="1" t="s">
        <v>842</v>
      </c>
      <c r="N859" s="1" t="s">
        <v>3095</v>
      </c>
      <c r="O859" s="12">
        <v>8.9773059678533329</v>
      </c>
      <c r="P859" s="3">
        <v>95903</v>
      </c>
      <c r="Q859" s="11" t="str" cm="1">
        <f t="array" ref="Q859">_xlfn.IFS(Series_y_Movies[[#This Row],[Imdb_Score]]&lt;7,"Detractor",Series_y_Movies[[#This Row],[Imdb_Score]]&lt;9,"Neutro",Series_y_Movies[[#This Row],[Imdb_Score]]&lt;=10,"Promotor")</f>
        <v>Neutro</v>
      </c>
    </row>
    <row r="860" spans="1:17" x14ac:dyDescent="0.3">
      <c r="A860" s="1">
        <v>1277</v>
      </c>
      <c r="B860" s="1" t="s">
        <v>0</v>
      </c>
      <c r="C860" s="1" t="s">
        <v>3096</v>
      </c>
      <c r="D860" s="1" t="s">
        <v>3097</v>
      </c>
      <c r="E860" s="1" t="s">
        <v>3098</v>
      </c>
      <c r="F860" s="1" t="s">
        <v>16</v>
      </c>
      <c r="G860" s="3">
        <v>12</v>
      </c>
      <c r="H860" s="3">
        <v>11</v>
      </c>
      <c r="I860" s="3">
        <v>2019</v>
      </c>
      <c r="J860" s="10">
        <v>43781</v>
      </c>
      <c r="K860" s="2" t="s">
        <v>35</v>
      </c>
      <c r="L860" s="2">
        <v>73</v>
      </c>
      <c r="M860" s="1" t="s">
        <v>842</v>
      </c>
      <c r="N860" s="1" t="s">
        <v>3099</v>
      </c>
      <c r="O860" s="12">
        <v>8.1999999999999993</v>
      </c>
      <c r="P860" s="3">
        <v>949035</v>
      </c>
      <c r="Q860" s="11" t="str" cm="1">
        <f t="array" ref="Q860">_xlfn.IFS(Series_y_Movies[[#This Row],[Imdb_Score]]&lt;7,"Detractor",Series_y_Movies[[#This Row],[Imdb_Score]]&lt;9,"Neutro",Series_y_Movies[[#This Row],[Imdb_Score]]&lt;=10,"Promotor")</f>
        <v>Neutro</v>
      </c>
    </row>
    <row r="861" spans="1:17" x14ac:dyDescent="0.3">
      <c r="A861" s="1">
        <v>1278</v>
      </c>
      <c r="B861" s="1" t="s">
        <v>0</v>
      </c>
      <c r="C861" s="1" t="s">
        <v>3100</v>
      </c>
      <c r="D861" s="1" t="s">
        <v>677</v>
      </c>
      <c r="E861" s="1" t="s">
        <v>3101</v>
      </c>
      <c r="F861" s="1" t="s">
        <v>16</v>
      </c>
      <c r="G861" s="3">
        <v>12</v>
      </c>
      <c r="H861" s="3">
        <v>11</v>
      </c>
      <c r="I861" s="3">
        <v>2019</v>
      </c>
      <c r="J861" s="10">
        <v>43781</v>
      </c>
      <c r="K861" s="2" t="s">
        <v>10</v>
      </c>
      <c r="L861" s="2">
        <v>112</v>
      </c>
      <c r="M861" s="1" t="s">
        <v>197</v>
      </c>
      <c r="N861" s="1" t="s">
        <v>3102</v>
      </c>
      <c r="O861" s="12">
        <v>6.2</v>
      </c>
      <c r="P861" s="3">
        <v>84530</v>
      </c>
      <c r="Q861" s="11" t="str" cm="1">
        <f t="array" ref="Q861">_xlfn.IFS(Series_y_Movies[[#This Row],[Imdb_Score]]&lt;7,"Detractor",Series_y_Movies[[#This Row],[Imdb_Score]]&lt;9,"Neutro",Series_y_Movies[[#This Row],[Imdb_Score]]&lt;=10,"Promotor")</f>
        <v>Detractor</v>
      </c>
    </row>
    <row r="862" spans="1:17" x14ac:dyDescent="0.3">
      <c r="A862" s="1">
        <v>1279</v>
      </c>
      <c r="B862" s="1" t="s">
        <v>0</v>
      </c>
      <c r="C862" s="1" t="s">
        <v>3103</v>
      </c>
      <c r="D862" s="1" t="s">
        <v>3104</v>
      </c>
      <c r="E862" s="1" t="s">
        <v>3105</v>
      </c>
      <c r="F862" s="1" t="s">
        <v>16</v>
      </c>
      <c r="G862" s="3">
        <v>12</v>
      </c>
      <c r="H862" s="3">
        <v>11</v>
      </c>
      <c r="I862" s="3">
        <v>2019</v>
      </c>
      <c r="J862" s="10">
        <v>43781</v>
      </c>
      <c r="K862" s="2" t="s">
        <v>22</v>
      </c>
      <c r="L862" s="2">
        <v>93</v>
      </c>
      <c r="M862" s="1" t="s">
        <v>66</v>
      </c>
      <c r="N862" s="1" t="s">
        <v>3106</v>
      </c>
      <c r="O862" s="12">
        <v>5.7</v>
      </c>
      <c r="P862" s="3">
        <v>319</v>
      </c>
      <c r="Q862" s="11" t="str" cm="1">
        <f t="array" ref="Q862">_xlfn.IFS(Series_y_Movies[[#This Row],[Imdb_Score]]&lt;7,"Detractor",Series_y_Movies[[#This Row],[Imdb_Score]]&lt;9,"Neutro",Series_y_Movies[[#This Row],[Imdb_Score]]&lt;=10,"Promotor")</f>
        <v>Detractor</v>
      </c>
    </row>
    <row r="863" spans="1:17" x14ac:dyDescent="0.3">
      <c r="A863" s="1">
        <v>1280</v>
      </c>
      <c r="B863" s="1" t="s">
        <v>0</v>
      </c>
      <c r="C863" s="1" t="s">
        <v>3107</v>
      </c>
      <c r="D863" s="1" t="s">
        <v>1030</v>
      </c>
      <c r="E863" s="1" t="s">
        <v>4896</v>
      </c>
      <c r="F863" s="1" t="s">
        <v>16</v>
      </c>
      <c r="G863" s="3">
        <v>12</v>
      </c>
      <c r="H863" s="3">
        <v>11</v>
      </c>
      <c r="I863" s="3">
        <v>2019</v>
      </c>
      <c r="J863" s="10">
        <v>43781</v>
      </c>
      <c r="K863" s="2" t="s">
        <v>186</v>
      </c>
      <c r="L863" s="2">
        <v>10</v>
      </c>
      <c r="M863" s="1" t="s">
        <v>76</v>
      </c>
      <c r="N863" s="1" t="s">
        <v>3108</v>
      </c>
      <c r="O863" s="12">
        <v>5.9</v>
      </c>
      <c r="P863" s="3">
        <v>889626</v>
      </c>
      <c r="Q863" s="11" t="str" cm="1">
        <f t="array" ref="Q863">_xlfn.IFS(Series_y_Movies[[#This Row],[Imdb_Score]]&lt;7,"Detractor",Series_y_Movies[[#This Row],[Imdb_Score]]&lt;9,"Neutro",Series_y_Movies[[#This Row],[Imdb_Score]]&lt;=10,"Promotor")</f>
        <v>Detractor</v>
      </c>
    </row>
    <row r="864" spans="1:17" x14ac:dyDescent="0.3">
      <c r="A864" s="1">
        <v>1281</v>
      </c>
      <c r="B864" s="1" t="s">
        <v>0</v>
      </c>
      <c r="C864" s="1" t="s">
        <v>3109</v>
      </c>
      <c r="D864" s="1" t="s">
        <v>1132</v>
      </c>
      <c r="E864" s="1" t="s">
        <v>4896</v>
      </c>
      <c r="F864" s="1" t="s">
        <v>16</v>
      </c>
      <c r="G864" s="3">
        <v>12</v>
      </c>
      <c r="H864" s="3">
        <v>11</v>
      </c>
      <c r="I864" s="3">
        <v>2019</v>
      </c>
      <c r="J864" s="10">
        <v>43781</v>
      </c>
      <c r="K864" s="2" t="s">
        <v>186</v>
      </c>
      <c r="L864" s="2">
        <v>11</v>
      </c>
      <c r="M864" s="1" t="s">
        <v>76</v>
      </c>
      <c r="N864" s="1" t="s">
        <v>3110</v>
      </c>
      <c r="O864" s="12">
        <v>8.7292711519775477</v>
      </c>
      <c r="P864" s="3">
        <v>1592835</v>
      </c>
      <c r="Q864" s="11" t="str" cm="1">
        <f t="array" ref="Q864">_xlfn.IFS(Series_y_Movies[[#This Row],[Imdb_Score]]&lt;7,"Detractor",Series_y_Movies[[#This Row],[Imdb_Score]]&lt;9,"Neutro",Series_y_Movies[[#This Row],[Imdb_Score]]&lt;=10,"Promotor")</f>
        <v>Neutro</v>
      </c>
    </row>
    <row r="865" spans="1:17" x14ac:dyDescent="0.3">
      <c r="A865" s="1">
        <v>1282</v>
      </c>
      <c r="B865" s="1" t="s">
        <v>0</v>
      </c>
      <c r="C865" s="1" t="s">
        <v>3111</v>
      </c>
      <c r="D865" s="1" t="s">
        <v>2625</v>
      </c>
      <c r="E865" s="1" t="s">
        <v>3112</v>
      </c>
      <c r="F865" s="1" t="s">
        <v>16</v>
      </c>
      <c r="G865" s="3">
        <v>12</v>
      </c>
      <c r="H865" s="3">
        <v>11</v>
      </c>
      <c r="I865" s="3">
        <v>2019</v>
      </c>
      <c r="J865" s="10">
        <v>43781</v>
      </c>
      <c r="K865" s="2" t="s">
        <v>10</v>
      </c>
      <c r="L865" s="2">
        <v>94</v>
      </c>
      <c r="M865" s="1" t="s">
        <v>842</v>
      </c>
      <c r="N865" s="1" t="s">
        <v>3113</v>
      </c>
      <c r="O865" s="12">
        <v>9.1232087344156536</v>
      </c>
      <c r="P865" s="3">
        <v>118926</v>
      </c>
      <c r="Q865" s="11" t="str" cm="1">
        <f t="array" ref="Q865">_xlfn.IFS(Series_y_Movies[[#This Row],[Imdb_Score]]&lt;7,"Detractor",Series_y_Movies[[#This Row],[Imdb_Score]]&lt;9,"Neutro",Series_y_Movies[[#This Row],[Imdb_Score]]&lt;=10,"Promotor")</f>
        <v>Promotor</v>
      </c>
    </row>
    <row r="866" spans="1:17" x14ac:dyDescent="0.3">
      <c r="A866" s="1">
        <v>1283</v>
      </c>
      <c r="B866" s="1" t="s">
        <v>0</v>
      </c>
      <c r="C866" s="1" t="s">
        <v>3114</v>
      </c>
      <c r="D866" s="1" t="s">
        <v>3115</v>
      </c>
      <c r="E866" s="1" t="s">
        <v>3116</v>
      </c>
      <c r="F866" s="1" t="s">
        <v>556</v>
      </c>
      <c r="G866" s="3">
        <v>12</v>
      </c>
      <c r="H866" s="3">
        <v>11</v>
      </c>
      <c r="I866" s="3">
        <v>2019</v>
      </c>
      <c r="J866" s="10">
        <v>43781</v>
      </c>
      <c r="K866" s="2" t="s">
        <v>35</v>
      </c>
      <c r="L866" s="2">
        <v>98</v>
      </c>
      <c r="M866" s="1" t="s">
        <v>2863</v>
      </c>
      <c r="N866" s="1" t="s">
        <v>3117</v>
      </c>
      <c r="O866" s="12">
        <v>8.4715420673806836</v>
      </c>
      <c r="P866" s="3">
        <v>15903</v>
      </c>
      <c r="Q866" s="11" t="str" cm="1">
        <f t="array" ref="Q866">_xlfn.IFS(Series_y_Movies[[#This Row],[Imdb_Score]]&lt;7,"Detractor",Series_y_Movies[[#This Row],[Imdb_Score]]&lt;9,"Neutro",Series_y_Movies[[#This Row],[Imdb_Score]]&lt;=10,"Promotor")</f>
        <v>Neutro</v>
      </c>
    </row>
    <row r="867" spans="1:17" x14ac:dyDescent="0.3">
      <c r="A867" s="1">
        <v>1284</v>
      </c>
      <c r="B867" s="1" t="s">
        <v>0</v>
      </c>
      <c r="C867" s="1" t="s">
        <v>3118</v>
      </c>
      <c r="D867" s="1" t="s">
        <v>3119</v>
      </c>
      <c r="E867" s="1" t="s">
        <v>3120</v>
      </c>
      <c r="F867" s="1" t="s">
        <v>60</v>
      </c>
      <c r="G867" s="3">
        <v>12</v>
      </c>
      <c r="H867" s="3">
        <v>11</v>
      </c>
      <c r="I867" s="3">
        <v>2019</v>
      </c>
      <c r="J867" s="10">
        <v>43781</v>
      </c>
      <c r="K867" s="2" t="s">
        <v>10</v>
      </c>
      <c r="L867" s="2">
        <v>122</v>
      </c>
      <c r="M867" s="1" t="s">
        <v>1942</v>
      </c>
      <c r="N867" s="1" t="s">
        <v>3121</v>
      </c>
      <c r="O867" s="12">
        <v>9.4217243819318561</v>
      </c>
      <c r="P867" s="3">
        <v>31657</v>
      </c>
      <c r="Q867" s="11" t="str" cm="1">
        <f t="array" ref="Q867">_xlfn.IFS(Series_y_Movies[[#This Row],[Imdb_Score]]&lt;7,"Detractor",Series_y_Movies[[#This Row],[Imdb_Score]]&lt;9,"Neutro",Series_y_Movies[[#This Row],[Imdb_Score]]&lt;=10,"Promotor")</f>
        <v>Promotor</v>
      </c>
    </row>
    <row r="868" spans="1:17" x14ac:dyDescent="0.3">
      <c r="A868" s="1">
        <v>1285</v>
      </c>
      <c r="B868" s="1" t="s">
        <v>0</v>
      </c>
      <c r="C868" s="1" t="s">
        <v>3122</v>
      </c>
      <c r="D868" s="1" t="s">
        <v>3123</v>
      </c>
      <c r="E868" s="1" t="s">
        <v>3124</v>
      </c>
      <c r="F868" s="1" t="s">
        <v>16</v>
      </c>
      <c r="G868" s="3">
        <v>12</v>
      </c>
      <c r="H868" s="3">
        <v>11</v>
      </c>
      <c r="I868" s="3">
        <v>2019</v>
      </c>
      <c r="J868" s="10">
        <v>43781</v>
      </c>
      <c r="K868" s="2" t="s">
        <v>10</v>
      </c>
      <c r="L868" s="2">
        <v>89</v>
      </c>
      <c r="M868" s="1" t="s">
        <v>66</v>
      </c>
      <c r="N868" s="1" t="s">
        <v>3125</v>
      </c>
      <c r="O868" s="12">
        <v>5.0999999999999996</v>
      </c>
      <c r="P868" s="3">
        <v>50908</v>
      </c>
      <c r="Q868" s="11" t="str" cm="1">
        <f t="array" ref="Q868">_xlfn.IFS(Series_y_Movies[[#This Row],[Imdb_Score]]&lt;7,"Detractor",Series_y_Movies[[#This Row],[Imdb_Score]]&lt;9,"Neutro",Series_y_Movies[[#This Row],[Imdb_Score]]&lt;=10,"Promotor")</f>
        <v>Detractor</v>
      </c>
    </row>
    <row r="869" spans="1:17" x14ac:dyDescent="0.3">
      <c r="A869" s="1">
        <v>1286</v>
      </c>
      <c r="B869" s="1" t="s">
        <v>0</v>
      </c>
      <c r="C869" s="1" t="s">
        <v>3126</v>
      </c>
      <c r="D869" s="1" t="s">
        <v>1210</v>
      </c>
      <c r="E869" s="1" t="s">
        <v>4896</v>
      </c>
      <c r="F869" s="1" t="s">
        <v>16</v>
      </c>
      <c r="G869" s="3">
        <v>12</v>
      </c>
      <c r="H869" s="3">
        <v>11</v>
      </c>
      <c r="I869" s="3">
        <v>2019</v>
      </c>
      <c r="J869" s="10">
        <v>43781</v>
      </c>
      <c r="K869" s="2" t="s">
        <v>4</v>
      </c>
      <c r="L869" s="2">
        <v>9</v>
      </c>
      <c r="M869" s="1" t="s">
        <v>17</v>
      </c>
      <c r="N869" s="1" t="s">
        <v>3127</v>
      </c>
      <c r="O869" s="12">
        <v>9.1999999999999993</v>
      </c>
      <c r="P869" s="3">
        <v>1113279</v>
      </c>
      <c r="Q869" s="11" t="str" cm="1">
        <f t="array" ref="Q869">_xlfn.IFS(Series_y_Movies[[#This Row],[Imdb_Score]]&lt;7,"Detractor",Series_y_Movies[[#This Row],[Imdb_Score]]&lt;9,"Neutro",Series_y_Movies[[#This Row],[Imdb_Score]]&lt;=10,"Promotor")</f>
        <v>Promotor</v>
      </c>
    </row>
    <row r="870" spans="1:17" x14ac:dyDescent="0.3">
      <c r="A870" s="1">
        <v>1287</v>
      </c>
      <c r="B870" s="1" t="s">
        <v>0</v>
      </c>
      <c r="C870" s="1" t="s">
        <v>3128</v>
      </c>
      <c r="D870" s="1" t="s">
        <v>1624</v>
      </c>
      <c r="E870" s="1" t="s">
        <v>3129</v>
      </c>
      <c r="F870" s="1" t="s">
        <v>2163</v>
      </c>
      <c r="G870" s="3">
        <v>12</v>
      </c>
      <c r="H870" s="3">
        <v>11</v>
      </c>
      <c r="I870" s="3">
        <v>2019</v>
      </c>
      <c r="J870" s="10">
        <v>43781</v>
      </c>
      <c r="K870" s="2" t="s">
        <v>35</v>
      </c>
      <c r="L870" s="2">
        <v>96</v>
      </c>
      <c r="M870" s="1" t="s">
        <v>492</v>
      </c>
      <c r="N870" s="1" t="s">
        <v>3130</v>
      </c>
      <c r="O870" s="12">
        <v>9.5336957629681631</v>
      </c>
      <c r="P870" s="3">
        <v>161712</v>
      </c>
      <c r="Q870" s="11" t="str" cm="1">
        <f t="array" ref="Q870">_xlfn.IFS(Series_y_Movies[[#This Row],[Imdb_Score]]&lt;7,"Detractor",Series_y_Movies[[#This Row],[Imdb_Score]]&lt;9,"Neutro",Series_y_Movies[[#This Row],[Imdb_Score]]&lt;=10,"Promotor")</f>
        <v>Promotor</v>
      </c>
    </row>
    <row r="871" spans="1:17" x14ac:dyDescent="0.3">
      <c r="A871" s="1">
        <v>1288</v>
      </c>
      <c r="B871" s="1" t="s">
        <v>0</v>
      </c>
      <c r="C871" s="1" t="s">
        <v>3131</v>
      </c>
      <c r="D871" s="1" t="s">
        <v>3132</v>
      </c>
      <c r="E871" s="1" t="s">
        <v>3133</v>
      </c>
      <c r="F871" s="1" t="s">
        <v>16</v>
      </c>
      <c r="G871" s="3">
        <v>12</v>
      </c>
      <c r="H871" s="3">
        <v>11</v>
      </c>
      <c r="I871" s="3">
        <v>2019</v>
      </c>
      <c r="J871" s="10">
        <v>43781</v>
      </c>
      <c r="K871" s="2" t="s">
        <v>35</v>
      </c>
      <c r="L871" s="2">
        <v>69</v>
      </c>
      <c r="M871" s="1" t="s">
        <v>492</v>
      </c>
      <c r="N871" s="1" t="s">
        <v>3134</v>
      </c>
      <c r="O871" s="12">
        <v>8.3374676269337726</v>
      </c>
      <c r="P871" s="3">
        <v>97244</v>
      </c>
      <c r="Q871" s="11" t="str" cm="1">
        <f t="array" ref="Q871">_xlfn.IFS(Series_y_Movies[[#This Row],[Imdb_Score]]&lt;7,"Detractor",Series_y_Movies[[#This Row],[Imdb_Score]]&lt;9,"Neutro",Series_y_Movies[[#This Row],[Imdb_Score]]&lt;=10,"Promotor")</f>
        <v>Neutro</v>
      </c>
    </row>
    <row r="872" spans="1:17" x14ac:dyDescent="0.3">
      <c r="A872" s="1">
        <v>1290</v>
      </c>
      <c r="B872" s="1" t="s">
        <v>0</v>
      </c>
      <c r="C872" s="1" t="s">
        <v>3135</v>
      </c>
      <c r="D872" s="1" t="s">
        <v>3136</v>
      </c>
      <c r="E872" s="1" t="s">
        <v>4806</v>
      </c>
      <c r="F872" s="1" t="s">
        <v>502</v>
      </c>
      <c r="G872" s="3">
        <v>12</v>
      </c>
      <c r="H872" s="3">
        <v>11</v>
      </c>
      <c r="I872" s="3">
        <v>2019</v>
      </c>
      <c r="J872" s="10">
        <v>43781</v>
      </c>
      <c r="K872" s="2" t="s">
        <v>35</v>
      </c>
      <c r="L872" s="2">
        <v>80</v>
      </c>
      <c r="M872" s="1" t="s">
        <v>1162</v>
      </c>
      <c r="N872" s="1" t="s">
        <v>3137</v>
      </c>
      <c r="O872" s="12">
        <v>9.0511300063797258</v>
      </c>
      <c r="P872" s="3">
        <v>4892</v>
      </c>
      <c r="Q872" s="11" t="str" cm="1">
        <f t="array" ref="Q872">_xlfn.IFS(Series_y_Movies[[#This Row],[Imdb_Score]]&lt;7,"Detractor",Series_y_Movies[[#This Row],[Imdb_Score]]&lt;9,"Neutro",Series_y_Movies[[#This Row],[Imdb_Score]]&lt;=10,"Promotor")</f>
        <v>Promotor</v>
      </c>
    </row>
    <row r="873" spans="1:17" x14ac:dyDescent="0.3">
      <c r="A873" s="1">
        <v>1291</v>
      </c>
      <c r="B873" s="1" t="s">
        <v>0</v>
      </c>
      <c r="C873" s="1" t="s">
        <v>3138</v>
      </c>
      <c r="D873" s="1" t="s">
        <v>1018</v>
      </c>
      <c r="E873" s="1" t="s">
        <v>3139</v>
      </c>
      <c r="F873" s="1" t="s">
        <v>16</v>
      </c>
      <c r="G873" s="3">
        <v>12</v>
      </c>
      <c r="H873" s="3">
        <v>11</v>
      </c>
      <c r="I873" s="3">
        <v>2019</v>
      </c>
      <c r="J873" s="10">
        <v>43781</v>
      </c>
      <c r="K873" s="2" t="s">
        <v>10</v>
      </c>
      <c r="L873" s="2">
        <v>116</v>
      </c>
      <c r="M873" s="1" t="s">
        <v>492</v>
      </c>
      <c r="N873" s="1" t="s">
        <v>3140</v>
      </c>
      <c r="O873" s="12">
        <v>8</v>
      </c>
      <c r="P873" s="3">
        <v>750148</v>
      </c>
      <c r="Q873" s="11" t="str" cm="1">
        <f t="array" ref="Q873">_xlfn.IFS(Series_y_Movies[[#This Row],[Imdb_Score]]&lt;7,"Detractor",Series_y_Movies[[#This Row],[Imdb_Score]]&lt;9,"Neutro",Series_y_Movies[[#This Row],[Imdb_Score]]&lt;=10,"Promotor")</f>
        <v>Neutro</v>
      </c>
    </row>
    <row r="874" spans="1:17" x14ac:dyDescent="0.3">
      <c r="A874" s="1">
        <v>1292</v>
      </c>
      <c r="B874" s="1" t="s">
        <v>0</v>
      </c>
      <c r="C874" s="1" t="s">
        <v>3141</v>
      </c>
      <c r="D874" s="1" t="s">
        <v>3142</v>
      </c>
      <c r="E874" s="1" t="s">
        <v>3143</v>
      </c>
      <c r="F874" s="1" t="s">
        <v>16</v>
      </c>
      <c r="G874" s="3">
        <v>12</v>
      </c>
      <c r="H874" s="3">
        <v>11</v>
      </c>
      <c r="I874" s="3">
        <v>2020</v>
      </c>
      <c r="J874" s="10">
        <v>44147</v>
      </c>
      <c r="K874" s="2" t="s">
        <v>10</v>
      </c>
      <c r="L874" s="2">
        <v>101</v>
      </c>
      <c r="M874" s="1" t="s">
        <v>785</v>
      </c>
      <c r="N874" s="1" t="s">
        <v>3144</v>
      </c>
      <c r="O874" s="12">
        <v>9.6506272779215028</v>
      </c>
      <c r="P874" s="3">
        <v>6400</v>
      </c>
      <c r="Q874" s="11" t="str" cm="1">
        <f t="array" ref="Q874">_xlfn.IFS(Series_y_Movies[[#This Row],[Imdb_Score]]&lt;7,"Detractor",Series_y_Movies[[#This Row],[Imdb_Score]]&lt;9,"Neutro",Series_y_Movies[[#This Row],[Imdb_Score]]&lt;=10,"Promotor")</f>
        <v>Promotor</v>
      </c>
    </row>
    <row r="875" spans="1:17" x14ac:dyDescent="0.3">
      <c r="A875" s="1">
        <v>1293</v>
      </c>
      <c r="B875" s="1" t="s">
        <v>0</v>
      </c>
      <c r="C875" s="1" t="s">
        <v>3145</v>
      </c>
      <c r="D875" s="1" t="s">
        <v>3146</v>
      </c>
      <c r="E875" s="1" t="s">
        <v>3147</v>
      </c>
      <c r="F875" s="1" t="s">
        <v>109</v>
      </c>
      <c r="G875" s="3">
        <v>12</v>
      </c>
      <c r="H875" s="3">
        <v>11</v>
      </c>
      <c r="I875" s="3">
        <v>2020</v>
      </c>
      <c r="J875" s="10">
        <v>44147</v>
      </c>
      <c r="K875" s="2" t="s">
        <v>35</v>
      </c>
      <c r="L875" s="2">
        <v>77</v>
      </c>
      <c r="M875" s="1" t="s">
        <v>204</v>
      </c>
      <c r="N875" s="1" t="s">
        <v>3148</v>
      </c>
      <c r="O875" s="12">
        <v>5.3</v>
      </c>
      <c r="P875" s="3">
        <v>16944</v>
      </c>
      <c r="Q875" s="11" t="str" cm="1">
        <f t="array" ref="Q875">_xlfn.IFS(Series_y_Movies[[#This Row],[Imdb_Score]]&lt;7,"Detractor",Series_y_Movies[[#This Row],[Imdb_Score]]&lt;9,"Neutro",Series_y_Movies[[#This Row],[Imdb_Score]]&lt;=10,"Promotor")</f>
        <v>Detractor</v>
      </c>
    </row>
    <row r="876" spans="1:17" x14ac:dyDescent="0.3">
      <c r="A876" s="1">
        <v>1294</v>
      </c>
      <c r="B876" s="1" t="s">
        <v>0</v>
      </c>
      <c r="C876" s="1" t="s">
        <v>3149</v>
      </c>
      <c r="D876" s="1" t="s">
        <v>3150</v>
      </c>
      <c r="E876" s="1" t="s">
        <v>3151</v>
      </c>
      <c r="F876" s="1" t="s">
        <v>16</v>
      </c>
      <c r="G876" s="3">
        <v>12</v>
      </c>
      <c r="H876" s="3">
        <v>11</v>
      </c>
      <c r="I876" s="3">
        <v>2020</v>
      </c>
      <c r="J876" s="10">
        <v>44147</v>
      </c>
      <c r="K876" s="2" t="s">
        <v>35</v>
      </c>
      <c r="L876" s="2">
        <v>77</v>
      </c>
      <c r="M876" s="1" t="s">
        <v>557</v>
      </c>
      <c r="N876" s="1" t="s">
        <v>3152</v>
      </c>
      <c r="O876" s="12">
        <v>6</v>
      </c>
      <c r="P876" s="3">
        <v>1333150</v>
      </c>
      <c r="Q876" s="11" t="str" cm="1">
        <f t="array" ref="Q876">_xlfn.IFS(Series_y_Movies[[#This Row],[Imdb_Score]]&lt;7,"Detractor",Series_y_Movies[[#This Row],[Imdb_Score]]&lt;9,"Neutro",Series_y_Movies[[#This Row],[Imdb_Score]]&lt;=10,"Promotor")</f>
        <v>Detractor</v>
      </c>
    </row>
    <row r="877" spans="1:17" x14ac:dyDescent="0.3">
      <c r="A877" s="1">
        <v>1295</v>
      </c>
      <c r="B877" s="1" t="s">
        <v>0</v>
      </c>
      <c r="C877" s="1" t="s">
        <v>3153</v>
      </c>
      <c r="D877" s="1" t="s">
        <v>2880</v>
      </c>
      <c r="E877" s="1" t="s">
        <v>3154</v>
      </c>
      <c r="F877" s="1" t="s">
        <v>16</v>
      </c>
      <c r="G877" s="3">
        <v>12</v>
      </c>
      <c r="H877" s="3">
        <v>11</v>
      </c>
      <c r="I877" s="3">
        <v>2020</v>
      </c>
      <c r="J877" s="10">
        <v>44147</v>
      </c>
      <c r="K877" s="2" t="s">
        <v>4</v>
      </c>
      <c r="L877" s="2">
        <v>8</v>
      </c>
      <c r="M877" s="1" t="s">
        <v>76</v>
      </c>
      <c r="N877" s="1" t="s">
        <v>3155</v>
      </c>
      <c r="O877" s="12">
        <v>9.1325530963678325</v>
      </c>
      <c r="P877" s="3">
        <v>1461454</v>
      </c>
      <c r="Q877" s="11" t="str" cm="1">
        <f t="array" ref="Q877">_xlfn.IFS(Series_y_Movies[[#This Row],[Imdb_Score]]&lt;7,"Detractor",Series_y_Movies[[#This Row],[Imdb_Score]]&lt;9,"Neutro",Series_y_Movies[[#This Row],[Imdb_Score]]&lt;=10,"Promotor")</f>
        <v>Promotor</v>
      </c>
    </row>
    <row r="878" spans="1:17" x14ac:dyDescent="0.3">
      <c r="A878" s="1">
        <v>1296</v>
      </c>
      <c r="B878" s="1" t="s">
        <v>0</v>
      </c>
      <c r="C878" s="1" t="s">
        <v>3156</v>
      </c>
      <c r="D878" s="1" t="s">
        <v>3132</v>
      </c>
      <c r="E878" s="1" t="s">
        <v>3157</v>
      </c>
      <c r="F878" s="1" t="s">
        <v>2292</v>
      </c>
      <c r="G878" s="3">
        <v>12</v>
      </c>
      <c r="H878" s="3">
        <v>11</v>
      </c>
      <c r="I878" s="3">
        <v>2020</v>
      </c>
      <c r="J878" s="10">
        <v>44147</v>
      </c>
      <c r="K878" s="2" t="s">
        <v>35</v>
      </c>
      <c r="L878" s="2">
        <v>80</v>
      </c>
      <c r="M878" s="1" t="s">
        <v>81</v>
      </c>
      <c r="N878" s="1" t="s">
        <v>3158</v>
      </c>
      <c r="O878" s="12">
        <v>9.1885000219068029</v>
      </c>
      <c r="P878" s="3">
        <v>109801</v>
      </c>
      <c r="Q878" s="11" t="str" cm="1">
        <f t="array" ref="Q878">_xlfn.IFS(Series_y_Movies[[#This Row],[Imdb_Score]]&lt;7,"Detractor",Series_y_Movies[[#This Row],[Imdb_Score]]&lt;9,"Neutro",Series_y_Movies[[#This Row],[Imdb_Score]]&lt;=10,"Promotor")</f>
        <v>Promotor</v>
      </c>
    </row>
    <row r="879" spans="1:17" x14ac:dyDescent="0.3">
      <c r="A879" s="1">
        <v>1297</v>
      </c>
      <c r="B879" s="1" t="s">
        <v>0</v>
      </c>
      <c r="C879" s="1" t="s">
        <v>3159</v>
      </c>
      <c r="D879" s="1" t="s">
        <v>3160</v>
      </c>
      <c r="E879" s="1" t="s">
        <v>3161</v>
      </c>
      <c r="F879" s="1" t="s">
        <v>109</v>
      </c>
      <c r="G879" s="3">
        <v>12</v>
      </c>
      <c r="H879" s="3">
        <v>11</v>
      </c>
      <c r="I879" s="3">
        <v>2020</v>
      </c>
      <c r="J879" s="10">
        <v>44147</v>
      </c>
      <c r="K879" s="2" t="s">
        <v>35</v>
      </c>
      <c r="L879" s="2">
        <v>84</v>
      </c>
      <c r="M879" s="1" t="s">
        <v>492</v>
      </c>
      <c r="N879" s="1" t="s">
        <v>3162</v>
      </c>
      <c r="O879" s="12">
        <v>9.5</v>
      </c>
      <c r="P879" s="3">
        <v>1442463</v>
      </c>
      <c r="Q879" s="11" t="str" cm="1">
        <f t="array" ref="Q879">_xlfn.IFS(Series_y_Movies[[#This Row],[Imdb_Score]]&lt;7,"Detractor",Series_y_Movies[[#This Row],[Imdb_Score]]&lt;9,"Neutro",Series_y_Movies[[#This Row],[Imdb_Score]]&lt;=10,"Promotor")</f>
        <v>Promotor</v>
      </c>
    </row>
    <row r="880" spans="1:17" x14ac:dyDescent="0.3">
      <c r="A880" s="1">
        <v>1298</v>
      </c>
      <c r="B880" s="1" t="s">
        <v>0</v>
      </c>
      <c r="C880" s="1" t="s">
        <v>3163</v>
      </c>
      <c r="D880" s="1" t="s">
        <v>1570</v>
      </c>
      <c r="E880" s="1" t="s">
        <v>4807</v>
      </c>
      <c r="F880" s="1" t="s">
        <v>16</v>
      </c>
      <c r="G880" s="3">
        <v>12</v>
      </c>
      <c r="H880" s="3">
        <v>11</v>
      </c>
      <c r="I880" s="3">
        <v>2020</v>
      </c>
      <c r="J880" s="10">
        <v>44147</v>
      </c>
      <c r="K880" s="2" t="s">
        <v>35</v>
      </c>
      <c r="L880" s="2">
        <v>86</v>
      </c>
      <c r="M880" s="1" t="s">
        <v>76</v>
      </c>
      <c r="N880" s="1" t="s">
        <v>3164</v>
      </c>
      <c r="O880" s="12">
        <v>9.6304692421873455</v>
      </c>
      <c r="P880" s="3">
        <v>269035</v>
      </c>
      <c r="Q880" s="11" t="str" cm="1">
        <f t="array" ref="Q880">_xlfn.IFS(Series_y_Movies[[#This Row],[Imdb_Score]]&lt;7,"Detractor",Series_y_Movies[[#This Row],[Imdb_Score]]&lt;9,"Neutro",Series_y_Movies[[#This Row],[Imdb_Score]]&lt;=10,"Promotor")</f>
        <v>Promotor</v>
      </c>
    </row>
    <row r="881" spans="1:17" x14ac:dyDescent="0.3">
      <c r="A881" s="1">
        <v>1299</v>
      </c>
      <c r="B881" s="1" t="s">
        <v>0</v>
      </c>
      <c r="C881" s="1" t="s">
        <v>3165</v>
      </c>
      <c r="D881" s="1" t="s">
        <v>3097</v>
      </c>
      <c r="E881" s="1" t="s">
        <v>3166</v>
      </c>
      <c r="F881" s="1" t="s">
        <v>3167</v>
      </c>
      <c r="G881" s="3">
        <v>12</v>
      </c>
      <c r="H881" s="3">
        <v>11</v>
      </c>
      <c r="I881" s="3">
        <v>2020</v>
      </c>
      <c r="J881" s="10">
        <v>44147</v>
      </c>
      <c r="K881" s="2" t="s">
        <v>35</v>
      </c>
      <c r="L881" s="2">
        <v>77</v>
      </c>
      <c r="M881" s="1" t="s">
        <v>3168</v>
      </c>
      <c r="N881" s="1" t="s">
        <v>4808</v>
      </c>
      <c r="O881" s="12">
        <v>8.9661128956570426</v>
      </c>
      <c r="P881" s="3">
        <v>535432</v>
      </c>
      <c r="Q881" s="11" t="str" cm="1">
        <f t="array" ref="Q881">_xlfn.IFS(Series_y_Movies[[#This Row],[Imdb_Score]]&lt;7,"Detractor",Series_y_Movies[[#This Row],[Imdb_Score]]&lt;9,"Neutro",Series_y_Movies[[#This Row],[Imdb_Score]]&lt;=10,"Promotor")</f>
        <v>Neutro</v>
      </c>
    </row>
    <row r="882" spans="1:17" x14ac:dyDescent="0.3">
      <c r="A882" s="1">
        <v>1300</v>
      </c>
      <c r="B882" s="1" t="s">
        <v>0</v>
      </c>
      <c r="C882" s="1" t="s">
        <v>3169</v>
      </c>
      <c r="D882" s="1" t="s">
        <v>1116</v>
      </c>
      <c r="E882" s="1" t="s">
        <v>3170</v>
      </c>
      <c r="F882" s="1" t="s">
        <v>16</v>
      </c>
      <c r="G882" s="3">
        <v>12</v>
      </c>
      <c r="H882" s="3">
        <v>11</v>
      </c>
      <c r="I882" s="3">
        <v>2020</v>
      </c>
      <c r="J882" s="10">
        <v>44147</v>
      </c>
      <c r="K882" s="2" t="s">
        <v>35</v>
      </c>
      <c r="L882" s="2">
        <v>79</v>
      </c>
      <c r="M882" s="1" t="s">
        <v>1643</v>
      </c>
      <c r="N882" s="1" t="s">
        <v>3171</v>
      </c>
      <c r="O882" s="12">
        <v>5.0999999999999996</v>
      </c>
      <c r="P882" s="3">
        <v>1830473</v>
      </c>
      <c r="Q882" s="11" t="str" cm="1">
        <f t="array" ref="Q882">_xlfn.IFS(Series_y_Movies[[#This Row],[Imdb_Score]]&lt;7,"Detractor",Series_y_Movies[[#This Row],[Imdb_Score]]&lt;9,"Neutro",Series_y_Movies[[#This Row],[Imdb_Score]]&lt;=10,"Promotor")</f>
        <v>Detractor</v>
      </c>
    </row>
    <row r="883" spans="1:17" x14ac:dyDescent="0.3">
      <c r="A883" s="1">
        <v>1301</v>
      </c>
      <c r="B883" s="1" t="s">
        <v>0</v>
      </c>
      <c r="C883" s="1" t="s">
        <v>3172</v>
      </c>
      <c r="D883" s="1" t="s">
        <v>3173</v>
      </c>
      <c r="E883" s="1" t="s">
        <v>3174</v>
      </c>
      <c r="F883" s="1" t="s">
        <v>16</v>
      </c>
      <c r="G883" s="3">
        <v>12</v>
      </c>
      <c r="H883" s="3">
        <v>11</v>
      </c>
      <c r="I883" s="3">
        <v>2020</v>
      </c>
      <c r="J883" s="10">
        <v>44147</v>
      </c>
      <c r="K883" s="2" t="s">
        <v>186</v>
      </c>
      <c r="L883" s="2">
        <v>9</v>
      </c>
      <c r="M883" s="1" t="s">
        <v>1698</v>
      </c>
      <c r="N883" s="1" t="s">
        <v>3175</v>
      </c>
      <c r="O883" s="12">
        <v>6.4</v>
      </c>
      <c r="P883" s="3">
        <v>1766931</v>
      </c>
      <c r="Q883" s="11" t="str" cm="1">
        <f t="array" ref="Q883">_xlfn.IFS(Series_y_Movies[[#This Row],[Imdb_Score]]&lt;7,"Detractor",Series_y_Movies[[#This Row],[Imdb_Score]]&lt;9,"Neutro",Series_y_Movies[[#This Row],[Imdb_Score]]&lt;=10,"Promotor")</f>
        <v>Detractor</v>
      </c>
    </row>
    <row r="884" spans="1:17" x14ac:dyDescent="0.3">
      <c r="A884" s="1">
        <v>1302</v>
      </c>
      <c r="B884" s="1" t="s">
        <v>0</v>
      </c>
      <c r="C884" s="1" t="s">
        <v>3176</v>
      </c>
      <c r="D884" s="1" t="s">
        <v>1166</v>
      </c>
      <c r="E884" s="1" t="s">
        <v>1167</v>
      </c>
      <c r="F884" s="1" t="s">
        <v>16</v>
      </c>
      <c r="G884" s="3">
        <v>12</v>
      </c>
      <c r="H884" s="3">
        <v>11</v>
      </c>
      <c r="I884" s="3">
        <v>2020</v>
      </c>
      <c r="J884" s="10">
        <v>44147</v>
      </c>
      <c r="K884" s="2" t="s">
        <v>35</v>
      </c>
      <c r="L884" s="2">
        <v>69</v>
      </c>
      <c r="M884" s="1" t="s">
        <v>898</v>
      </c>
      <c r="N884" s="1" t="s">
        <v>3177</v>
      </c>
      <c r="O884" s="12">
        <v>9.0268502337801113</v>
      </c>
      <c r="P884" s="3">
        <v>1601</v>
      </c>
      <c r="Q884" s="11" t="str" cm="1">
        <f t="array" ref="Q884">_xlfn.IFS(Series_y_Movies[[#This Row],[Imdb_Score]]&lt;7,"Detractor",Series_y_Movies[[#This Row],[Imdb_Score]]&lt;9,"Neutro",Series_y_Movies[[#This Row],[Imdb_Score]]&lt;=10,"Promotor")</f>
        <v>Promotor</v>
      </c>
    </row>
    <row r="885" spans="1:17" x14ac:dyDescent="0.3">
      <c r="A885" s="1">
        <v>1303</v>
      </c>
      <c r="B885" s="1" t="s">
        <v>0</v>
      </c>
      <c r="C885" s="1" t="s">
        <v>3178</v>
      </c>
      <c r="D885" s="1" t="s">
        <v>3179</v>
      </c>
      <c r="E885" s="1" t="s">
        <v>3180</v>
      </c>
      <c r="F885" s="1" t="s">
        <v>16</v>
      </c>
      <c r="G885" s="3">
        <v>12</v>
      </c>
      <c r="H885" s="3">
        <v>11</v>
      </c>
      <c r="I885" s="3">
        <v>2020</v>
      </c>
      <c r="J885" s="10">
        <v>44147</v>
      </c>
      <c r="K885" s="2" t="s">
        <v>10</v>
      </c>
      <c r="L885" s="2">
        <v>95</v>
      </c>
      <c r="M885" s="1" t="s">
        <v>313</v>
      </c>
      <c r="N885" s="1" t="s">
        <v>3181</v>
      </c>
      <c r="O885" s="12">
        <v>5.5</v>
      </c>
      <c r="P885" s="3">
        <v>40461</v>
      </c>
      <c r="Q885" s="11" t="str" cm="1">
        <f t="array" ref="Q885">_xlfn.IFS(Series_y_Movies[[#This Row],[Imdb_Score]]&lt;7,"Detractor",Series_y_Movies[[#This Row],[Imdb_Score]]&lt;9,"Neutro",Series_y_Movies[[#This Row],[Imdb_Score]]&lt;=10,"Promotor")</f>
        <v>Detractor</v>
      </c>
    </row>
    <row r="886" spans="1:17" x14ac:dyDescent="0.3">
      <c r="A886" s="1">
        <v>1304</v>
      </c>
      <c r="B886" s="1" t="s">
        <v>0</v>
      </c>
      <c r="C886" s="1" t="s">
        <v>3182</v>
      </c>
      <c r="D886" s="1" t="s">
        <v>3183</v>
      </c>
      <c r="E886" s="1" t="s">
        <v>3184</v>
      </c>
      <c r="F886" s="1" t="s">
        <v>520</v>
      </c>
      <c r="G886" s="3">
        <v>12</v>
      </c>
      <c r="H886" s="3">
        <v>11</v>
      </c>
      <c r="I886" s="3">
        <v>2020</v>
      </c>
      <c r="J886" s="10">
        <v>44147</v>
      </c>
      <c r="K886" s="2" t="s">
        <v>22</v>
      </c>
      <c r="L886" s="2">
        <v>44</v>
      </c>
      <c r="M886" s="1" t="s">
        <v>208</v>
      </c>
      <c r="N886" s="1" t="s">
        <v>4809</v>
      </c>
      <c r="O886" s="12">
        <v>6.4</v>
      </c>
      <c r="P886" s="3">
        <v>382</v>
      </c>
      <c r="Q886" s="11" t="str" cm="1">
        <f t="array" ref="Q886">_xlfn.IFS(Series_y_Movies[[#This Row],[Imdb_Score]]&lt;7,"Detractor",Series_y_Movies[[#This Row],[Imdb_Score]]&lt;9,"Neutro",Series_y_Movies[[#This Row],[Imdb_Score]]&lt;=10,"Promotor")</f>
        <v>Detractor</v>
      </c>
    </row>
    <row r="887" spans="1:17" x14ac:dyDescent="0.3">
      <c r="A887" s="1">
        <v>1305</v>
      </c>
      <c r="B887" s="1" t="s">
        <v>0</v>
      </c>
      <c r="C887" s="1" t="s">
        <v>3185</v>
      </c>
      <c r="D887" s="1" t="s">
        <v>596</v>
      </c>
      <c r="E887" s="1" t="s">
        <v>3186</v>
      </c>
      <c r="F887" s="1" t="s">
        <v>16</v>
      </c>
      <c r="G887" s="3">
        <v>12</v>
      </c>
      <c r="H887" s="3">
        <v>11</v>
      </c>
      <c r="I887" s="3">
        <v>2020</v>
      </c>
      <c r="J887" s="10">
        <v>44147</v>
      </c>
      <c r="K887" s="2" t="s">
        <v>35</v>
      </c>
      <c r="L887" s="2">
        <v>108</v>
      </c>
      <c r="M887" s="1" t="s">
        <v>91</v>
      </c>
      <c r="N887" s="1" t="s">
        <v>3187</v>
      </c>
      <c r="O887" s="12">
        <v>8.8672098149561478</v>
      </c>
      <c r="P887" s="3">
        <v>1367676</v>
      </c>
      <c r="Q887" s="11" t="str" cm="1">
        <f t="array" ref="Q887">_xlfn.IFS(Series_y_Movies[[#This Row],[Imdb_Score]]&lt;7,"Detractor",Series_y_Movies[[#This Row],[Imdb_Score]]&lt;9,"Neutro",Series_y_Movies[[#This Row],[Imdb_Score]]&lt;=10,"Promotor")</f>
        <v>Neutro</v>
      </c>
    </row>
    <row r="888" spans="1:17" x14ac:dyDescent="0.3">
      <c r="A888" s="1">
        <v>1306</v>
      </c>
      <c r="B888" s="1" t="s">
        <v>0</v>
      </c>
      <c r="C888" s="1" t="s">
        <v>3188</v>
      </c>
      <c r="D888" s="1" t="s">
        <v>3189</v>
      </c>
      <c r="E888" s="1" t="s">
        <v>3190</v>
      </c>
      <c r="F888" s="1" t="s">
        <v>16</v>
      </c>
      <c r="G888" s="3">
        <v>12</v>
      </c>
      <c r="H888" s="3">
        <v>11</v>
      </c>
      <c r="I888" s="3">
        <v>2020</v>
      </c>
      <c r="J888" s="10">
        <v>44147</v>
      </c>
      <c r="K888" s="2" t="s">
        <v>221</v>
      </c>
      <c r="L888" s="2">
        <v>75</v>
      </c>
      <c r="M888" s="1" t="s">
        <v>594</v>
      </c>
      <c r="N888" s="1" t="s">
        <v>3191</v>
      </c>
      <c r="O888" s="12">
        <v>8.7174085605173346</v>
      </c>
      <c r="P888" s="3">
        <v>37613</v>
      </c>
      <c r="Q888" s="11" t="str" cm="1">
        <f t="array" ref="Q888">_xlfn.IFS(Series_y_Movies[[#This Row],[Imdb_Score]]&lt;7,"Detractor",Series_y_Movies[[#This Row],[Imdb_Score]]&lt;9,"Neutro",Series_y_Movies[[#This Row],[Imdb_Score]]&lt;=10,"Promotor")</f>
        <v>Neutro</v>
      </c>
    </row>
    <row r="889" spans="1:17" x14ac:dyDescent="0.3">
      <c r="A889" s="1">
        <v>1307</v>
      </c>
      <c r="B889" s="1" t="s">
        <v>0</v>
      </c>
      <c r="C889" s="1" t="s">
        <v>3192</v>
      </c>
      <c r="D889" s="1" t="s">
        <v>1602</v>
      </c>
      <c r="E889" s="1" t="s">
        <v>3193</v>
      </c>
      <c r="F889" s="1" t="s">
        <v>16</v>
      </c>
      <c r="G889" s="3">
        <v>12</v>
      </c>
      <c r="H889" s="3">
        <v>11</v>
      </c>
      <c r="I889" s="3">
        <v>2020</v>
      </c>
      <c r="J889" s="10">
        <v>44147</v>
      </c>
      <c r="K889" s="2" t="s">
        <v>35</v>
      </c>
      <c r="L889" s="2">
        <v>93</v>
      </c>
      <c r="M889" s="1" t="s">
        <v>86</v>
      </c>
      <c r="N889" s="1" t="s">
        <v>3194</v>
      </c>
      <c r="O889" s="12">
        <v>5.7</v>
      </c>
      <c r="P889" s="3">
        <v>2468</v>
      </c>
      <c r="Q889" s="11" t="str" cm="1">
        <f t="array" ref="Q889">_xlfn.IFS(Series_y_Movies[[#This Row],[Imdb_Score]]&lt;7,"Detractor",Series_y_Movies[[#This Row],[Imdb_Score]]&lt;9,"Neutro",Series_y_Movies[[#This Row],[Imdb_Score]]&lt;=10,"Promotor")</f>
        <v>Detractor</v>
      </c>
    </row>
    <row r="890" spans="1:17" x14ac:dyDescent="0.3">
      <c r="A890" s="1">
        <v>1308</v>
      </c>
      <c r="B890" s="1" t="s">
        <v>0</v>
      </c>
      <c r="C890" s="1" t="s">
        <v>3195</v>
      </c>
      <c r="D890" s="1" t="s">
        <v>968</v>
      </c>
      <c r="E890" s="1" t="s">
        <v>3196</v>
      </c>
      <c r="F890" s="1" t="s">
        <v>16</v>
      </c>
      <c r="G890" s="3">
        <v>12</v>
      </c>
      <c r="H890" s="3">
        <v>11</v>
      </c>
      <c r="I890" s="3">
        <v>2020</v>
      </c>
      <c r="J890" s="10">
        <v>44147</v>
      </c>
      <c r="K890" s="2" t="s">
        <v>22</v>
      </c>
      <c r="L890" s="2">
        <v>87</v>
      </c>
      <c r="M890" s="1" t="s">
        <v>905</v>
      </c>
      <c r="N890" s="1" t="s">
        <v>3197</v>
      </c>
      <c r="O890" s="12">
        <v>6.6</v>
      </c>
      <c r="P890" s="3">
        <v>1629469</v>
      </c>
      <c r="Q890" s="11" t="str" cm="1">
        <f t="array" ref="Q890">_xlfn.IFS(Series_y_Movies[[#This Row],[Imdb_Score]]&lt;7,"Detractor",Series_y_Movies[[#This Row],[Imdb_Score]]&lt;9,"Neutro",Series_y_Movies[[#This Row],[Imdb_Score]]&lt;=10,"Promotor")</f>
        <v>Detractor</v>
      </c>
    </row>
    <row r="891" spans="1:17" x14ac:dyDescent="0.3">
      <c r="A891" s="1">
        <v>1309</v>
      </c>
      <c r="B891" s="1" t="s">
        <v>0</v>
      </c>
      <c r="C891" s="1" t="s">
        <v>3198</v>
      </c>
      <c r="D891" s="1" t="s">
        <v>2566</v>
      </c>
      <c r="E891" s="1" t="s">
        <v>3199</v>
      </c>
      <c r="F891" s="1" t="s">
        <v>183</v>
      </c>
      <c r="G891" s="3">
        <v>12</v>
      </c>
      <c r="H891" s="3">
        <v>11</v>
      </c>
      <c r="I891" s="3">
        <v>2020</v>
      </c>
      <c r="J891" s="10">
        <v>44147</v>
      </c>
      <c r="K891" s="2" t="s">
        <v>35</v>
      </c>
      <c r="L891" s="2">
        <v>87</v>
      </c>
      <c r="M891" s="1" t="s">
        <v>940</v>
      </c>
      <c r="N891" s="1" t="s">
        <v>3200</v>
      </c>
      <c r="O891" s="12">
        <v>9.6520976343219882</v>
      </c>
      <c r="P891" s="3">
        <v>63726</v>
      </c>
      <c r="Q891" s="11" t="str" cm="1">
        <f t="array" ref="Q891">_xlfn.IFS(Series_y_Movies[[#This Row],[Imdb_Score]]&lt;7,"Detractor",Series_y_Movies[[#This Row],[Imdb_Score]]&lt;9,"Neutro",Series_y_Movies[[#This Row],[Imdb_Score]]&lt;=10,"Promotor")</f>
        <v>Promotor</v>
      </c>
    </row>
    <row r="892" spans="1:17" x14ac:dyDescent="0.3">
      <c r="A892" s="1">
        <v>1310</v>
      </c>
      <c r="B892" s="1" t="s">
        <v>0</v>
      </c>
      <c r="C892" s="1" t="s">
        <v>3201</v>
      </c>
      <c r="D892" s="1" t="s">
        <v>3202</v>
      </c>
      <c r="E892" s="1" t="s">
        <v>3203</v>
      </c>
      <c r="F892" s="1" t="s">
        <v>556</v>
      </c>
      <c r="G892" s="3">
        <v>12</v>
      </c>
      <c r="H892" s="3">
        <v>11</v>
      </c>
      <c r="I892" s="3">
        <v>2020</v>
      </c>
      <c r="J892" s="10">
        <v>44147</v>
      </c>
      <c r="K892" s="2" t="s">
        <v>35</v>
      </c>
      <c r="L892" s="2">
        <v>95</v>
      </c>
      <c r="M892" s="1" t="s">
        <v>91</v>
      </c>
      <c r="N892" s="1" t="s">
        <v>3204</v>
      </c>
      <c r="O892" s="12">
        <v>9.0494982464656015</v>
      </c>
      <c r="P892" s="3">
        <v>37150</v>
      </c>
      <c r="Q892" s="11" t="str" cm="1">
        <f t="array" ref="Q892">_xlfn.IFS(Series_y_Movies[[#This Row],[Imdb_Score]]&lt;7,"Detractor",Series_y_Movies[[#This Row],[Imdb_Score]]&lt;9,"Neutro",Series_y_Movies[[#This Row],[Imdb_Score]]&lt;=10,"Promotor")</f>
        <v>Promotor</v>
      </c>
    </row>
    <row r="893" spans="1:17" x14ac:dyDescent="0.3">
      <c r="A893" s="1">
        <v>1311</v>
      </c>
      <c r="B893" s="1" t="s">
        <v>0</v>
      </c>
      <c r="C893" s="1" t="s">
        <v>3205</v>
      </c>
      <c r="D893" s="1" t="s">
        <v>950</v>
      </c>
      <c r="E893" s="1" t="s">
        <v>3206</v>
      </c>
      <c r="F893" s="1" t="s">
        <v>16</v>
      </c>
      <c r="G893" s="3">
        <v>12</v>
      </c>
      <c r="H893" s="3">
        <v>11</v>
      </c>
      <c r="I893" s="3">
        <v>2020</v>
      </c>
      <c r="J893" s="10">
        <v>44147</v>
      </c>
      <c r="K893" s="2" t="s">
        <v>10</v>
      </c>
      <c r="L893" s="2">
        <v>108</v>
      </c>
      <c r="M893" s="1" t="s">
        <v>643</v>
      </c>
      <c r="N893" s="1" t="s">
        <v>3207</v>
      </c>
      <c r="O893" s="12">
        <v>8.0564900475996257</v>
      </c>
      <c r="P893" s="3">
        <v>94011</v>
      </c>
      <c r="Q893" s="11" t="str" cm="1">
        <f t="array" ref="Q893">_xlfn.IFS(Series_y_Movies[[#This Row],[Imdb_Score]]&lt;7,"Detractor",Series_y_Movies[[#This Row],[Imdb_Score]]&lt;9,"Neutro",Series_y_Movies[[#This Row],[Imdb_Score]]&lt;=10,"Promotor")</f>
        <v>Neutro</v>
      </c>
    </row>
    <row r="894" spans="1:17" x14ac:dyDescent="0.3">
      <c r="A894" s="1">
        <v>1314</v>
      </c>
      <c r="B894" s="1" t="s">
        <v>0</v>
      </c>
      <c r="C894" s="1" t="s">
        <v>3208</v>
      </c>
      <c r="D894" s="1" t="s">
        <v>1030</v>
      </c>
      <c r="E894" s="1" t="s">
        <v>4896</v>
      </c>
      <c r="F894" s="1" t="s">
        <v>16</v>
      </c>
      <c r="G894" s="3">
        <v>12</v>
      </c>
      <c r="H894" s="3">
        <v>11</v>
      </c>
      <c r="I894" s="3">
        <v>2020</v>
      </c>
      <c r="J894" s="10">
        <v>44147</v>
      </c>
      <c r="K894" s="2" t="s">
        <v>186</v>
      </c>
      <c r="L894" s="2">
        <v>9</v>
      </c>
      <c r="M894" s="1" t="s">
        <v>492</v>
      </c>
      <c r="N894" s="1" t="s">
        <v>3209</v>
      </c>
      <c r="O894" s="12">
        <v>9.7989502818042418</v>
      </c>
      <c r="P894" s="3">
        <v>1677394</v>
      </c>
      <c r="Q894" s="11" t="str" cm="1">
        <f t="array" ref="Q894">_xlfn.IFS(Series_y_Movies[[#This Row],[Imdb_Score]]&lt;7,"Detractor",Series_y_Movies[[#This Row],[Imdb_Score]]&lt;9,"Neutro",Series_y_Movies[[#This Row],[Imdb_Score]]&lt;=10,"Promotor")</f>
        <v>Promotor</v>
      </c>
    </row>
    <row r="895" spans="1:17" x14ac:dyDescent="0.3">
      <c r="A895" s="1">
        <v>1315</v>
      </c>
      <c r="B895" s="1" t="s">
        <v>0</v>
      </c>
      <c r="C895" s="1" t="s">
        <v>3210</v>
      </c>
      <c r="D895" s="1" t="s">
        <v>1164</v>
      </c>
      <c r="E895" s="1" t="s">
        <v>4896</v>
      </c>
      <c r="F895" s="1" t="s">
        <v>16</v>
      </c>
      <c r="G895" s="3">
        <v>12</v>
      </c>
      <c r="H895" s="3">
        <v>11</v>
      </c>
      <c r="I895" s="3">
        <v>2020</v>
      </c>
      <c r="J895" s="10">
        <v>44147</v>
      </c>
      <c r="K895" s="2" t="s">
        <v>4</v>
      </c>
      <c r="L895" s="2">
        <v>7</v>
      </c>
      <c r="M895" s="1" t="s">
        <v>17</v>
      </c>
      <c r="N895" s="1" t="s">
        <v>3211</v>
      </c>
      <c r="O895" s="12">
        <v>9.7204381802059725</v>
      </c>
      <c r="P895" s="3">
        <v>825127</v>
      </c>
      <c r="Q895" s="11" t="str" cm="1">
        <f t="array" ref="Q895">_xlfn.IFS(Series_y_Movies[[#This Row],[Imdb_Score]]&lt;7,"Detractor",Series_y_Movies[[#This Row],[Imdb_Score]]&lt;9,"Neutro",Series_y_Movies[[#This Row],[Imdb_Score]]&lt;=10,"Promotor")</f>
        <v>Promotor</v>
      </c>
    </row>
    <row r="896" spans="1:17" x14ac:dyDescent="0.3">
      <c r="A896" s="1">
        <v>1316</v>
      </c>
      <c r="B896" s="1" t="s">
        <v>0</v>
      </c>
      <c r="C896" s="1" t="s">
        <v>3212</v>
      </c>
      <c r="D896" s="1" t="s">
        <v>3213</v>
      </c>
      <c r="E896" s="1" t="s">
        <v>3214</v>
      </c>
      <c r="F896" s="1" t="s">
        <v>183</v>
      </c>
      <c r="G896" s="3">
        <v>12</v>
      </c>
      <c r="H896" s="3">
        <v>11</v>
      </c>
      <c r="I896" s="3">
        <v>2020</v>
      </c>
      <c r="J896" s="10">
        <v>44147</v>
      </c>
      <c r="K896" s="2" t="s">
        <v>10</v>
      </c>
      <c r="L896" s="2">
        <v>129</v>
      </c>
      <c r="M896" s="1" t="s">
        <v>3215</v>
      </c>
      <c r="N896" s="1" t="s">
        <v>3216</v>
      </c>
      <c r="O896" s="12">
        <v>9.3858178763989457</v>
      </c>
      <c r="P896" s="3">
        <v>22442</v>
      </c>
      <c r="Q896" s="11" t="str" cm="1">
        <f t="array" ref="Q896">_xlfn.IFS(Series_y_Movies[[#This Row],[Imdb_Score]]&lt;7,"Detractor",Series_y_Movies[[#This Row],[Imdb_Score]]&lt;9,"Neutro",Series_y_Movies[[#This Row],[Imdb_Score]]&lt;=10,"Promotor")</f>
        <v>Promotor</v>
      </c>
    </row>
    <row r="897" spans="1:17" x14ac:dyDescent="0.3">
      <c r="A897" s="1">
        <v>1317</v>
      </c>
      <c r="B897" s="1" t="s">
        <v>0</v>
      </c>
      <c r="C897" s="1" t="s">
        <v>3217</v>
      </c>
      <c r="D897" s="1" t="s">
        <v>2703</v>
      </c>
      <c r="E897" s="1" t="s">
        <v>3218</v>
      </c>
      <c r="F897" s="1" t="s">
        <v>16</v>
      </c>
      <c r="G897" s="3">
        <v>12</v>
      </c>
      <c r="H897" s="3">
        <v>11</v>
      </c>
      <c r="I897" s="3">
        <v>2020</v>
      </c>
      <c r="J897" s="10">
        <v>44147</v>
      </c>
      <c r="K897" s="2" t="s">
        <v>35</v>
      </c>
      <c r="L897" s="2">
        <v>129</v>
      </c>
      <c r="M897" s="1" t="s">
        <v>3215</v>
      </c>
      <c r="N897" s="1" t="s">
        <v>3219</v>
      </c>
      <c r="O897" s="12">
        <v>5.7</v>
      </c>
      <c r="P897" s="3">
        <v>1076109</v>
      </c>
      <c r="Q897" s="11" t="str" cm="1">
        <f t="array" ref="Q897">_xlfn.IFS(Series_y_Movies[[#This Row],[Imdb_Score]]&lt;7,"Detractor",Series_y_Movies[[#This Row],[Imdb_Score]]&lt;9,"Neutro",Series_y_Movies[[#This Row],[Imdb_Score]]&lt;=10,"Promotor")</f>
        <v>Detractor</v>
      </c>
    </row>
    <row r="898" spans="1:17" x14ac:dyDescent="0.3">
      <c r="A898" s="1">
        <v>1318</v>
      </c>
      <c r="B898" s="1" t="s">
        <v>0</v>
      </c>
      <c r="C898" s="1" t="s">
        <v>3220</v>
      </c>
      <c r="D898" s="1" t="s">
        <v>1030</v>
      </c>
      <c r="E898" s="1" t="s">
        <v>4896</v>
      </c>
      <c r="F898" s="1" t="s">
        <v>16</v>
      </c>
      <c r="G898" s="3">
        <v>12</v>
      </c>
      <c r="H898" s="3">
        <v>11</v>
      </c>
      <c r="I898" s="3">
        <v>2020</v>
      </c>
      <c r="J898" s="10">
        <v>44147</v>
      </c>
      <c r="K898" s="2" t="s">
        <v>4</v>
      </c>
      <c r="L898" s="2">
        <v>8</v>
      </c>
      <c r="M898" s="1" t="s">
        <v>2335</v>
      </c>
      <c r="N898" s="1" t="s">
        <v>3221</v>
      </c>
      <c r="O898" s="12">
        <v>5.7</v>
      </c>
      <c r="P898" s="3">
        <v>1170976</v>
      </c>
      <c r="Q898" s="11" t="str" cm="1">
        <f t="array" ref="Q898">_xlfn.IFS(Series_y_Movies[[#This Row],[Imdb_Score]]&lt;7,"Detractor",Series_y_Movies[[#This Row],[Imdb_Score]]&lt;9,"Neutro",Series_y_Movies[[#This Row],[Imdb_Score]]&lt;=10,"Promotor")</f>
        <v>Detractor</v>
      </c>
    </row>
    <row r="899" spans="1:17" x14ac:dyDescent="0.3">
      <c r="A899" s="1">
        <v>1319</v>
      </c>
      <c r="B899" s="1" t="s">
        <v>0</v>
      </c>
      <c r="C899" s="1" t="s">
        <v>3222</v>
      </c>
      <c r="D899" s="1" t="s">
        <v>1136</v>
      </c>
      <c r="E899" s="1" t="s">
        <v>1132</v>
      </c>
      <c r="F899" s="1" t="s">
        <v>16</v>
      </c>
      <c r="G899" s="3">
        <v>12</v>
      </c>
      <c r="H899" s="3">
        <v>11</v>
      </c>
      <c r="I899" s="3">
        <v>2020</v>
      </c>
      <c r="J899" s="10">
        <v>44147</v>
      </c>
      <c r="K899" s="2" t="s">
        <v>22</v>
      </c>
      <c r="L899" s="2">
        <v>52</v>
      </c>
      <c r="M899" s="1" t="s">
        <v>49</v>
      </c>
      <c r="N899" s="1" t="s">
        <v>3223</v>
      </c>
      <c r="O899" s="12">
        <v>6.2</v>
      </c>
      <c r="P899" s="3">
        <v>287177</v>
      </c>
      <c r="Q899" s="11" t="str" cm="1">
        <f t="array" ref="Q899">_xlfn.IFS(Series_y_Movies[[#This Row],[Imdb_Score]]&lt;7,"Detractor",Series_y_Movies[[#This Row],[Imdb_Score]]&lt;9,"Neutro",Series_y_Movies[[#This Row],[Imdb_Score]]&lt;=10,"Promotor")</f>
        <v>Detractor</v>
      </c>
    </row>
    <row r="900" spans="1:17" x14ac:dyDescent="0.3">
      <c r="A900" s="1">
        <v>1320</v>
      </c>
      <c r="B900" s="1" t="s">
        <v>0</v>
      </c>
      <c r="C900" s="1" t="s">
        <v>3224</v>
      </c>
      <c r="D900" s="1" t="s">
        <v>2197</v>
      </c>
      <c r="E900" s="1" t="s">
        <v>3225</v>
      </c>
      <c r="F900" s="1" t="s">
        <v>16</v>
      </c>
      <c r="G900" s="3">
        <v>12</v>
      </c>
      <c r="H900" s="3">
        <v>11</v>
      </c>
      <c r="I900" s="3">
        <v>2020</v>
      </c>
      <c r="J900" s="10">
        <v>44147</v>
      </c>
      <c r="K900" s="2" t="s">
        <v>4</v>
      </c>
      <c r="L900" s="2">
        <v>80</v>
      </c>
      <c r="M900" s="1" t="s">
        <v>1749</v>
      </c>
      <c r="N900" s="1" t="s">
        <v>4810</v>
      </c>
      <c r="O900" s="12">
        <v>4.5</v>
      </c>
      <c r="P900" s="3">
        <v>591</v>
      </c>
      <c r="Q900" s="11" t="str" cm="1">
        <f t="array" ref="Q900">_xlfn.IFS(Series_y_Movies[[#This Row],[Imdb_Score]]&lt;7,"Detractor",Series_y_Movies[[#This Row],[Imdb_Score]]&lt;9,"Neutro",Series_y_Movies[[#This Row],[Imdb_Score]]&lt;=10,"Promotor")</f>
        <v>Detractor</v>
      </c>
    </row>
    <row r="901" spans="1:17" x14ac:dyDescent="0.3">
      <c r="A901" s="1">
        <v>1321</v>
      </c>
      <c r="B901" s="1" t="s">
        <v>0</v>
      </c>
      <c r="C901" s="1" t="s">
        <v>3226</v>
      </c>
      <c r="D901" s="1" t="s">
        <v>2115</v>
      </c>
      <c r="E901" s="1" t="s">
        <v>3227</v>
      </c>
      <c r="F901" s="1" t="s">
        <v>520</v>
      </c>
      <c r="G901" s="3">
        <v>12</v>
      </c>
      <c r="H901" s="3">
        <v>11</v>
      </c>
      <c r="I901" s="3">
        <v>2020</v>
      </c>
      <c r="J901" s="10">
        <v>44147</v>
      </c>
      <c r="K901" s="2" t="s">
        <v>35</v>
      </c>
      <c r="L901" s="2">
        <v>94</v>
      </c>
      <c r="M901" s="1" t="s">
        <v>557</v>
      </c>
      <c r="N901" s="1" t="s">
        <v>3228</v>
      </c>
      <c r="O901" s="12">
        <v>6.3</v>
      </c>
      <c r="P901" s="3">
        <v>342</v>
      </c>
      <c r="Q901" s="11" t="str" cm="1">
        <f t="array" ref="Q901">_xlfn.IFS(Series_y_Movies[[#This Row],[Imdb_Score]]&lt;7,"Detractor",Series_y_Movies[[#This Row],[Imdb_Score]]&lt;9,"Neutro",Series_y_Movies[[#This Row],[Imdb_Score]]&lt;=10,"Promotor")</f>
        <v>Detractor</v>
      </c>
    </row>
    <row r="902" spans="1:17" x14ac:dyDescent="0.3">
      <c r="A902" s="1">
        <v>1322</v>
      </c>
      <c r="B902" s="1" t="s">
        <v>0</v>
      </c>
      <c r="C902" s="1" t="s">
        <v>3229</v>
      </c>
      <c r="D902" s="1" t="s">
        <v>2161</v>
      </c>
      <c r="E902" s="1" t="s">
        <v>3230</v>
      </c>
      <c r="F902" s="1" t="s">
        <v>16</v>
      </c>
      <c r="G902" s="3">
        <v>12</v>
      </c>
      <c r="H902" s="3">
        <v>11</v>
      </c>
      <c r="I902" s="3">
        <v>2020</v>
      </c>
      <c r="J902" s="10">
        <v>44147</v>
      </c>
      <c r="K902" s="2" t="s">
        <v>35</v>
      </c>
      <c r="L902" s="2">
        <v>99</v>
      </c>
      <c r="M902" s="1" t="s">
        <v>17</v>
      </c>
      <c r="N902" s="1" t="s">
        <v>3231</v>
      </c>
      <c r="O902" s="12">
        <v>8.8783937933831822</v>
      </c>
      <c r="P902" s="3">
        <v>150808</v>
      </c>
      <c r="Q902" s="11" t="str" cm="1">
        <f t="array" ref="Q902">_xlfn.IFS(Series_y_Movies[[#This Row],[Imdb_Score]]&lt;7,"Detractor",Series_y_Movies[[#This Row],[Imdb_Score]]&lt;9,"Neutro",Series_y_Movies[[#This Row],[Imdb_Score]]&lt;=10,"Promotor")</f>
        <v>Neutro</v>
      </c>
    </row>
    <row r="903" spans="1:17" x14ac:dyDescent="0.3">
      <c r="A903" s="1">
        <v>1323</v>
      </c>
      <c r="B903" s="1" t="s">
        <v>0</v>
      </c>
      <c r="C903" s="1" t="s">
        <v>3232</v>
      </c>
      <c r="D903" s="1" t="s">
        <v>3233</v>
      </c>
      <c r="E903" s="1" t="s">
        <v>3234</v>
      </c>
      <c r="F903" s="1" t="s">
        <v>183</v>
      </c>
      <c r="G903" s="3">
        <v>12</v>
      </c>
      <c r="H903" s="3">
        <v>11</v>
      </c>
      <c r="I903" s="3">
        <v>2020</v>
      </c>
      <c r="J903" s="10">
        <v>44147</v>
      </c>
      <c r="K903" s="2" t="s">
        <v>35</v>
      </c>
      <c r="L903" s="2">
        <v>116</v>
      </c>
      <c r="M903" s="1" t="s">
        <v>313</v>
      </c>
      <c r="N903" s="1" t="s">
        <v>3235</v>
      </c>
      <c r="O903" s="12">
        <v>6.4</v>
      </c>
      <c r="P903" s="3">
        <v>151221</v>
      </c>
      <c r="Q903" s="11" t="str" cm="1">
        <f t="array" ref="Q903">_xlfn.IFS(Series_y_Movies[[#This Row],[Imdb_Score]]&lt;7,"Detractor",Series_y_Movies[[#This Row],[Imdb_Score]]&lt;9,"Neutro",Series_y_Movies[[#This Row],[Imdb_Score]]&lt;=10,"Promotor")</f>
        <v>Detractor</v>
      </c>
    </row>
    <row r="904" spans="1:17" x14ac:dyDescent="0.3">
      <c r="A904" s="1">
        <v>1324</v>
      </c>
      <c r="B904" s="1" t="s">
        <v>0</v>
      </c>
      <c r="C904" s="1" t="s">
        <v>3236</v>
      </c>
      <c r="D904" s="1" t="s">
        <v>3233</v>
      </c>
      <c r="E904" s="1" t="s">
        <v>3237</v>
      </c>
      <c r="F904" s="1" t="s">
        <v>16</v>
      </c>
      <c r="G904" s="3">
        <v>12</v>
      </c>
      <c r="H904" s="3">
        <v>11</v>
      </c>
      <c r="I904" s="3">
        <v>2020</v>
      </c>
      <c r="J904" s="10">
        <v>44147</v>
      </c>
      <c r="K904" s="2" t="s">
        <v>35</v>
      </c>
      <c r="L904" s="2">
        <v>114</v>
      </c>
      <c r="M904" s="1" t="s">
        <v>3215</v>
      </c>
      <c r="N904" s="1" t="s">
        <v>3238</v>
      </c>
      <c r="O904" s="12">
        <v>5.8</v>
      </c>
      <c r="P904" s="3">
        <v>83748</v>
      </c>
      <c r="Q904" s="11" t="str" cm="1">
        <f t="array" ref="Q904">_xlfn.IFS(Series_y_Movies[[#This Row],[Imdb_Score]]&lt;7,"Detractor",Series_y_Movies[[#This Row],[Imdb_Score]]&lt;9,"Neutro",Series_y_Movies[[#This Row],[Imdb_Score]]&lt;=10,"Promotor")</f>
        <v>Detractor</v>
      </c>
    </row>
    <row r="905" spans="1:17" x14ac:dyDescent="0.3">
      <c r="A905" s="1">
        <v>1325</v>
      </c>
      <c r="B905" s="1" t="s">
        <v>0</v>
      </c>
      <c r="C905" s="1" t="s">
        <v>3239</v>
      </c>
      <c r="D905" s="1" t="s">
        <v>3240</v>
      </c>
      <c r="E905" s="1" t="s">
        <v>3241</v>
      </c>
      <c r="F905" s="1" t="s">
        <v>16</v>
      </c>
      <c r="G905" s="3">
        <v>12</v>
      </c>
      <c r="H905" s="3">
        <v>11</v>
      </c>
      <c r="I905" s="3">
        <v>2020</v>
      </c>
      <c r="J905" s="10">
        <v>44147</v>
      </c>
      <c r="K905" s="2" t="s">
        <v>4</v>
      </c>
      <c r="L905" s="2">
        <v>95</v>
      </c>
      <c r="M905" s="1" t="s">
        <v>17</v>
      </c>
      <c r="N905" s="1" t="s">
        <v>3242</v>
      </c>
      <c r="O905" s="12">
        <v>5.3</v>
      </c>
      <c r="P905" s="3">
        <v>1927</v>
      </c>
      <c r="Q905" s="11" t="str" cm="1">
        <f t="array" ref="Q905">_xlfn.IFS(Series_y_Movies[[#This Row],[Imdb_Score]]&lt;7,"Detractor",Series_y_Movies[[#This Row],[Imdb_Score]]&lt;9,"Neutro",Series_y_Movies[[#This Row],[Imdb_Score]]&lt;=10,"Promotor")</f>
        <v>Detractor</v>
      </c>
    </row>
    <row r="906" spans="1:17" x14ac:dyDescent="0.3">
      <c r="A906" s="1">
        <v>1326</v>
      </c>
      <c r="B906" s="1" t="s">
        <v>0</v>
      </c>
      <c r="C906" s="1" t="s">
        <v>3243</v>
      </c>
      <c r="D906" s="1" t="s">
        <v>3244</v>
      </c>
      <c r="E906" s="1" t="s">
        <v>3245</v>
      </c>
      <c r="F906" s="1" t="s">
        <v>16</v>
      </c>
      <c r="G906" s="3">
        <v>12</v>
      </c>
      <c r="H906" s="3">
        <v>11</v>
      </c>
      <c r="I906" s="3">
        <v>2020</v>
      </c>
      <c r="J906" s="10">
        <v>44147</v>
      </c>
      <c r="K906" s="2" t="s">
        <v>35</v>
      </c>
      <c r="L906" s="2">
        <v>74</v>
      </c>
      <c r="M906" s="1" t="s">
        <v>17</v>
      </c>
      <c r="N906" s="1" t="s">
        <v>3246</v>
      </c>
      <c r="O906" s="12">
        <v>8.2637157130260466</v>
      </c>
      <c r="P906" s="3">
        <v>3513</v>
      </c>
      <c r="Q906" s="11" t="str" cm="1">
        <f t="array" ref="Q906">_xlfn.IFS(Series_y_Movies[[#This Row],[Imdb_Score]]&lt;7,"Detractor",Series_y_Movies[[#This Row],[Imdb_Score]]&lt;9,"Neutro",Series_y_Movies[[#This Row],[Imdb_Score]]&lt;=10,"Promotor")</f>
        <v>Neutro</v>
      </c>
    </row>
    <row r="907" spans="1:17" x14ac:dyDescent="0.3">
      <c r="A907" s="1">
        <v>1328</v>
      </c>
      <c r="B907" s="1" t="s">
        <v>0</v>
      </c>
      <c r="C907" s="1" t="s">
        <v>3247</v>
      </c>
      <c r="D907" s="1" t="s">
        <v>3248</v>
      </c>
      <c r="E907" s="1" t="s">
        <v>3249</v>
      </c>
      <c r="F907" s="1" t="s">
        <v>16</v>
      </c>
      <c r="G907" s="3">
        <v>12</v>
      </c>
      <c r="H907" s="3">
        <v>11</v>
      </c>
      <c r="I907" s="3">
        <v>2020</v>
      </c>
      <c r="J907" s="10">
        <v>44147</v>
      </c>
      <c r="K907" s="2" t="s">
        <v>35</v>
      </c>
      <c r="L907" s="2">
        <v>78</v>
      </c>
      <c r="M907" s="1" t="s">
        <v>81</v>
      </c>
      <c r="N907" s="1" t="s">
        <v>3250</v>
      </c>
      <c r="O907" s="12">
        <v>8.6955207821798446</v>
      </c>
      <c r="P907" s="3">
        <v>66012</v>
      </c>
      <c r="Q907" s="11" t="str" cm="1">
        <f t="array" ref="Q907">_xlfn.IFS(Series_y_Movies[[#This Row],[Imdb_Score]]&lt;7,"Detractor",Series_y_Movies[[#This Row],[Imdb_Score]]&lt;9,"Neutro",Series_y_Movies[[#This Row],[Imdb_Score]]&lt;=10,"Promotor")</f>
        <v>Neutro</v>
      </c>
    </row>
    <row r="908" spans="1:17" x14ac:dyDescent="0.3">
      <c r="A908" s="1">
        <v>1329</v>
      </c>
      <c r="B908" s="1" t="s">
        <v>0</v>
      </c>
      <c r="C908" s="1" t="s">
        <v>3251</v>
      </c>
      <c r="D908" s="1" t="s">
        <v>3252</v>
      </c>
      <c r="E908" s="1" t="s">
        <v>3253</v>
      </c>
      <c r="F908" s="1" t="s">
        <v>16</v>
      </c>
      <c r="G908" s="3">
        <v>12</v>
      </c>
      <c r="H908" s="3">
        <v>11</v>
      </c>
      <c r="I908" s="3">
        <v>2020</v>
      </c>
      <c r="J908" s="10">
        <v>44147</v>
      </c>
      <c r="K908" s="2" t="s">
        <v>35</v>
      </c>
      <c r="L908" s="2">
        <v>78</v>
      </c>
      <c r="M908" s="1" t="s">
        <v>492</v>
      </c>
      <c r="N908" s="1" t="s">
        <v>3254</v>
      </c>
      <c r="O908" s="12">
        <v>9.5136779431217793</v>
      </c>
      <c r="P908" s="3">
        <v>44392</v>
      </c>
      <c r="Q908" s="11" t="str" cm="1">
        <f t="array" ref="Q908">_xlfn.IFS(Series_y_Movies[[#This Row],[Imdb_Score]]&lt;7,"Detractor",Series_y_Movies[[#This Row],[Imdb_Score]]&lt;9,"Neutro",Series_y_Movies[[#This Row],[Imdb_Score]]&lt;=10,"Promotor")</f>
        <v>Promotor</v>
      </c>
    </row>
    <row r="909" spans="1:17" x14ac:dyDescent="0.3">
      <c r="A909" s="1">
        <v>1330</v>
      </c>
      <c r="B909" s="1" t="s">
        <v>0</v>
      </c>
      <c r="C909" s="1" t="s">
        <v>3255</v>
      </c>
      <c r="D909" s="1" t="s">
        <v>2823</v>
      </c>
      <c r="E909" s="1" t="s">
        <v>3256</v>
      </c>
      <c r="F909" s="1" t="s">
        <v>16</v>
      </c>
      <c r="G909" s="3">
        <v>12</v>
      </c>
      <c r="H909" s="3">
        <v>11</v>
      </c>
      <c r="I909" s="3">
        <v>2020</v>
      </c>
      <c r="J909" s="10">
        <v>44147</v>
      </c>
      <c r="K909" s="2" t="s">
        <v>35</v>
      </c>
      <c r="L909" s="2">
        <v>129</v>
      </c>
      <c r="M909" s="1" t="s">
        <v>2241</v>
      </c>
      <c r="N909" s="1" t="s">
        <v>3257</v>
      </c>
      <c r="O909" s="12">
        <v>8.3029943078582438</v>
      </c>
      <c r="P909" s="3">
        <v>35621</v>
      </c>
      <c r="Q909" s="11" t="str" cm="1">
        <f t="array" ref="Q909">_xlfn.IFS(Series_y_Movies[[#This Row],[Imdb_Score]]&lt;7,"Detractor",Series_y_Movies[[#This Row],[Imdb_Score]]&lt;9,"Neutro",Series_y_Movies[[#This Row],[Imdb_Score]]&lt;=10,"Promotor")</f>
        <v>Neutro</v>
      </c>
    </row>
    <row r="910" spans="1:17" x14ac:dyDescent="0.3">
      <c r="A910" s="1">
        <v>1331</v>
      </c>
      <c r="B910" s="1" t="s">
        <v>0</v>
      </c>
      <c r="C910" s="1" t="s">
        <v>3258</v>
      </c>
      <c r="D910" s="1" t="s">
        <v>2296</v>
      </c>
      <c r="E910" s="1" t="s">
        <v>3259</v>
      </c>
      <c r="F910" s="1" t="s">
        <v>60</v>
      </c>
      <c r="G910" s="3">
        <v>12</v>
      </c>
      <c r="H910" s="3">
        <v>11</v>
      </c>
      <c r="I910" s="3">
        <v>2020</v>
      </c>
      <c r="J910" s="10">
        <v>44147</v>
      </c>
      <c r="K910" s="2" t="s">
        <v>10</v>
      </c>
      <c r="L910" s="2">
        <v>98</v>
      </c>
      <c r="M910" s="1" t="s">
        <v>66</v>
      </c>
      <c r="N910" s="1" t="s">
        <v>3260</v>
      </c>
      <c r="O910" s="12">
        <v>6.5</v>
      </c>
      <c r="P910" s="3">
        <v>124234</v>
      </c>
      <c r="Q910" s="11" t="str" cm="1">
        <f t="array" ref="Q910">_xlfn.IFS(Series_y_Movies[[#This Row],[Imdb_Score]]&lt;7,"Detractor",Series_y_Movies[[#This Row],[Imdb_Score]]&lt;9,"Neutro",Series_y_Movies[[#This Row],[Imdb_Score]]&lt;=10,"Promotor")</f>
        <v>Detractor</v>
      </c>
    </row>
    <row r="911" spans="1:17" x14ac:dyDescent="0.3">
      <c r="A911" s="1">
        <v>1332</v>
      </c>
      <c r="B911" s="1" t="s">
        <v>0</v>
      </c>
      <c r="C911" s="1" t="s">
        <v>3261</v>
      </c>
      <c r="D911" s="1" t="s">
        <v>2851</v>
      </c>
      <c r="E911" s="1" t="s">
        <v>3262</v>
      </c>
      <c r="F911" s="1" t="s">
        <v>60</v>
      </c>
      <c r="G911" s="3">
        <v>12</v>
      </c>
      <c r="H911" s="3">
        <v>11</v>
      </c>
      <c r="I911" s="3">
        <v>2020</v>
      </c>
      <c r="J911" s="10">
        <v>44147</v>
      </c>
      <c r="K911" s="2" t="s">
        <v>35</v>
      </c>
      <c r="L911" s="2">
        <v>106</v>
      </c>
      <c r="M911" s="1" t="s">
        <v>66</v>
      </c>
      <c r="N911" s="1" t="s">
        <v>3263</v>
      </c>
      <c r="O911" s="12">
        <v>5.7</v>
      </c>
      <c r="P911" s="3">
        <v>60590</v>
      </c>
      <c r="Q911" s="11" t="str" cm="1">
        <f t="array" ref="Q911">_xlfn.IFS(Series_y_Movies[[#This Row],[Imdb_Score]]&lt;7,"Detractor",Series_y_Movies[[#This Row],[Imdb_Score]]&lt;9,"Neutro",Series_y_Movies[[#This Row],[Imdb_Score]]&lt;=10,"Promotor")</f>
        <v>Detractor</v>
      </c>
    </row>
    <row r="912" spans="1:17" x14ac:dyDescent="0.3">
      <c r="A912" s="1">
        <v>1333</v>
      </c>
      <c r="B912" s="1" t="s">
        <v>0</v>
      </c>
      <c r="C912" s="1" t="s">
        <v>3264</v>
      </c>
      <c r="D912" s="1" t="s">
        <v>2851</v>
      </c>
      <c r="E912" s="1" t="s">
        <v>3265</v>
      </c>
      <c r="F912" s="1" t="s">
        <v>60</v>
      </c>
      <c r="G912" s="3">
        <v>12</v>
      </c>
      <c r="H912" s="3">
        <v>11</v>
      </c>
      <c r="I912" s="3">
        <v>2020</v>
      </c>
      <c r="J912" s="10">
        <v>44147</v>
      </c>
      <c r="K912" s="2" t="s">
        <v>35</v>
      </c>
      <c r="L912" s="2">
        <v>94</v>
      </c>
      <c r="M912" s="1" t="s">
        <v>66</v>
      </c>
      <c r="N912" s="1" t="s">
        <v>3266</v>
      </c>
      <c r="O912" s="12">
        <v>4.8</v>
      </c>
      <c r="P912" s="3">
        <v>40161</v>
      </c>
      <c r="Q912" s="11" t="str" cm="1">
        <f t="array" ref="Q912">_xlfn.IFS(Series_y_Movies[[#This Row],[Imdb_Score]]&lt;7,"Detractor",Series_y_Movies[[#This Row],[Imdb_Score]]&lt;9,"Neutro",Series_y_Movies[[#This Row],[Imdb_Score]]&lt;=10,"Promotor")</f>
        <v>Detractor</v>
      </c>
    </row>
    <row r="913" spans="1:17" x14ac:dyDescent="0.3">
      <c r="A913" s="1">
        <v>1334</v>
      </c>
      <c r="B913" s="1" t="s">
        <v>0</v>
      </c>
      <c r="C913" s="1" t="s">
        <v>3267</v>
      </c>
      <c r="D913" s="1" t="s">
        <v>1871</v>
      </c>
      <c r="E913" s="1" t="s">
        <v>3268</v>
      </c>
      <c r="F913" s="1" t="s">
        <v>16</v>
      </c>
      <c r="G913" s="3">
        <v>12</v>
      </c>
      <c r="H913" s="3">
        <v>11</v>
      </c>
      <c r="I913" s="3">
        <v>2020</v>
      </c>
      <c r="J913" s="10">
        <v>44147</v>
      </c>
      <c r="K913" s="2" t="s">
        <v>22</v>
      </c>
      <c r="L913" s="2">
        <v>88</v>
      </c>
      <c r="M913" s="1" t="s">
        <v>645</v>
      </c>
      <c r="N913" s="1" t="s">
        <v>3269</v>
      </c>
      <c r="O913" s="12">
        <v>6.3</v>
      </c>
      <c r="P913" s="3">
        <v>1313</v>
      </c>
      <c r="Q913" s="11" t="str" cm="1">
        <f t="array" ref="Q913">_xlfn.IFS(Series_y_Movies[[#This Row],[Imdb_Score]]&lt;7,"Detractor",Series_y_Movies[[#This Row],[Imdb_Score]]&lt;9,"Neutro",Series_y_Movies[[#This Row],[Imdb_Score]]&lt;=10,"Promotor")</f>
        <v>Detractor</v>
      </c>
    </row>
    <row r="914" spans="1:17" x14ac:dyDescent="0.3">
      <c r="A914" s="1">
        <v>1336</v>
      </c>
      <c r="B914" s="1" t="s">
        <v>0</v>
      </c>
      <c r="C914" s="1" t="s">
        <v>3270</v>
      </c>
      <c r="D914" s="1" t="s">
        <v>596</v>
      </c>
      <c r="E914" s="1" t="s">
        <v>3271</v>
      </c>
      <c r="F914" s="1" t="s">
        <v>16</v>
      </c>
      <c r="G914" s="3">
        <v>12</v>
      </c>
      <c r="H914" s="3">
        <v>11</v>
      </c>
      <c r="I914" s="3">
        <v>2020</v>
      </c>
      <c r="J914" s="10">
        <v>44147</v>
      </c>
      <c r="K914" s="2" t="s">
        <v>35</v>
      </c>
      <c r="L914" s="2">
        <v>92</v>
      </c>
      <c r="M914" s="1" t="s">
        <v>66</v>
      </c>
      <c r="N914" s="1" t="s">
        <v>3272</v>
      </c>
      <c r="O914" s="12">
        <v>5.8</v>
      </c>
      <c r="P914" s="3">
        <v>3176</v>
      </c>
      <c r="Q914" s="11" t="str" cm="1">
        <f t="array" ref="Q914">_xlfn.IFS(Series_y_Movies[[#This Row],[Imdb_Score]]&lt;7,"Detractor",Series_y_Movies[[#This Row],[Imdb_Score]]&lt;9,"Neutro",Series_y_Movies[[#This Row],[Imdb_Score]]&lt;=10,"Promotor")</f>
        <v>Detractor</v>
      </c>
    </row>
    <row r="915" spans="1:17" x14ac:dyDescent="0.3">
      <c r="A915" s="1">
        <v>1337</v>
      </c>
      <c r="B915" s="1" t="s">
        <v>0</v>
      </c>
      <c r="C915" s="1" t="s">
        <v>3273</v>
      </c>
      <c r="D915" s="1" t="s">
        <v>3274</v>
      </c>
      <c r="E915" s="1" t="s">
        <v>3275</v>
      </c>
      <c r="F915" s="1" t="s">
        <v>16</v>
      </c>
      <c r="G915" s="3">
        <v>12</v>
      </c>
      <c r="H915" s="3">
        <v>11</v>
      </c>
      <c r="I915" s="3">
        <v>2020</v>
      </c>
      <c r="J915" s="10">
        <v>44147</v>
      </c>
      <c r="K915" s="2" t="s">
        <v>35</v>
      </c>
      <c r="L915" s="2">
        <v>102</v>
      </c>
      <c r="M915" s="1" t="s">
        <v>66</v>
      </c>
      <c r="N915" s="1" t="s">
        <v>3276</v>
      </c>
      <c r="O915" s="12">
        <v>6.4</v>
      </c>
      <c r="P915" s="3">
        <v>5262</v>
      </c>
      <c r="Q915" s="11" t="str" cm="1">
        <f t="array" ref="Q915">_xlfn.IFS(Series_y_Movies[[#This Row],[Imdb_Score]]&lt;7,"Detractor",Series_y_Movies[[#This Row],[Imdb_Score]]&lt;9,"Neutro",Series_y_Movies[[#This Row],[Imdb_Score]]&lt;=10,"Promotor")</f>
        <v>Detractor</v>
      </c>
    </row>
    <row r="916" spans="1:17" x14ac:dyDescent="0.3">
      <c r="A916" s="1">
        <v>1338</v>
      </c>
      <c r="B916" s="1" t="s">
        <v>0</v>
      </c>
      <c r="C916" s="1" t="s">
        <v>3277</v>
      </c>
      <c r="D916" s="1" t="s">
        <v>3278</v>
      </c>
      <c r="E916" s="1" t="s">
        <v>3279</v>
      </c>
      <c r="F916" s="1" t="s">
        <v>16</v>
      </c>
      <c r="G916" s="3">
        <v>12</v>
      </c>
      <c r="H916" s="3">
        <v>11</v>
      </c>
      <c r="I916" s="3">
        <v>2020</v>
      </c>
      <c r="J916" s="10">
        <v>44147</v>
      </c>
      <c r="K916" s="2" t="s">
        <v>35</v>
      </c>
      <c r="L916" s="2">
        <v>90</v>
      </c>
      <c r="M916" s="1" t="s">
        <v>3280</v>
      </c>
      <c r="N916" s="1" t="s">
        <v>3281</v>
      </c>
      <c r="O916" s="12">
        <v>8.8081216597803422</v>
      </c>
      <c r="P916" s="3">
        <v>1141</v>
      </c>
      <c r="Q916" s="11" t="str" cm="1">
        <f t="array" ref="Q916">_xlfn.IFS(Series_y_Movies[[#This Row],[Imdb_Score]]&lt;7,"Detractor",Series_y_Movies[[#This Row],[Imdb_Score]]&lt;9,"Neutro",Series_y_Movies[[#This Row],[Imdb_Score]]&lt;=10,"Promotor")</f>
        <v>Neutro</v>
      </c>
    </row>
    <row r="917" spans="1:17" x14ac:dyDescent="0.3">
      <c r="A917" s="1">
        <v>1339</v>
      </c>
      <c r="B917" s="1" t="s">
        <v>0</v>
      </c>
      <c r="C917" s="1" t="s">
        <v>3282</v>
      </c>
      <c r="D917" s="1" t="s">
        <v>1157</v>
      </c>
      <c r="E917" s="1" t="s">
        <v>4896</v>
      </c>
      <c r="F917" s="1" t="s">
        <v>16</v>
      </c>
      <c r="G917" s="3">
        <v>12</v>
      </c>
      <c r="H917" s="3">
        <v>11</v>
      </c>
      <c r="I917" s="3">
        <v>2020</v>
      </c>
      <c r="J917" s="10">
        <v>44147</v>
      </c>
      <c r="K917" s="2" t="s">
        <v>4</v>
      </c>
      <c r="L917" s="2">
        <v>8</v>
      </c>
      <c r="M917" s="1" t="s">
        <v>17</v>
      </c>
      <c r="N917" s="1" t="s">
        <v>3283</v>
      </c>
      <c r="O917" s="12">
        <v>6.2</v>
      </c>
      <c r="P917" s="3">
        <v>424719</v>
      </c>
      <c r="Q917" s="11" t="str" cm="1">
        <f t="array" ref="Q917">_xlfn.IFS(Series_y_Movies[[#This Row],[Imdb_Score]]&lt;7,"Detractor",Series_y_Movies[[#This Row],[Imdb_Score]]&lt;9,"Neutro",Series_y_Movies[[#This Row],[Imdb_Score]]&lt;=10,"Promotor")</f>
        <v>Detractor</v>
      </c>
    </row>
    <row r="918" spans="1:17" x14ac:dyDescent="0.3">
      <c r="A918" s="1">
        <v>1340</v>
      </c>
      <c r="B918" s="1" t="s">
        <v>0</v>
      </c>
      <c r="C918" s="1" t="s">
        <v>3284</v>
      </c>
      <c r="D918" s="1" t="s">
        <v>3285</v>
      </c>
      <c r="E918" s="1" t="s">
        <v>3286</v>
      </c>
      <c r="F918" s="1" t="s">
        <v>16</v>
      </c>
      <c r="G918" s="3">
        <v>12</v>
      </c>
      <c r="H918" s="3">
        <v>11</v>
      </c>
      <c r="I918" s="3">
        <v>2020</v>
      </c>
      <c r="J918" s="10">
        <v>44147</v>
      </c>
      <c r="K918" s="2" t="s">
        <v>35</v>
      </c>
      <c r="L918" s="2">
        <v>175</v>
      </c>
      <c r="M918" s="1" t="s">
        <v>3287</v>
      </c>
      <c r="N918" s="1" t="s">
        <v>3288</v>
      </c>
      <c r="O918" s="12">
        <v>8.1</v>
      </c>
      <c r="P918" s="3">
        <v>240945</v>
      </c>
      <c r="Q918" s="11" t="str" cm="1">
        <f t="array" ref="Q918">_xlfn.IFS(Series_y_Movies[[#This Row],[Imdb_Score]]&lt;7,"Detractor",Series_y_Movies[[#This Row],[Imdb_Score]]&lt;9,"Neutro",Series_y_Movies[[#This Row],[Imdb_Score]]&lt;=10,"Promotor")</f>
        <v>Neutro</v>
      </c>
    </row>
    <row r="919" spans="1:17" x14ac:dyDescent="0.3">
      <c r="A919" s="1">
        <v>1341</v>
      </c>
      <c r="B919" s="1" t="s">
        <v>0</v>
      </c>
      <c r="C919" s="1" t="s">
        <v>3289</v>
      </c>
      <c r="D919" s="1" t="s">
        <v>616</v>
      </c>
      <c r="E919" s="1" t="s">
        <v>3290</v>
      </c>
      <c r="F919" s="1" t="s">
        <v>520</v>
      </c>
      <c r="G919" s="3">
        <v>12</v>
      </c>
      <c r="H919" s="3">
        <v>11</v>
      </c>
      <c r="I919" s="3">
        <v>2020</v>
      </c>
      <c r="J919" s="10">
        <v>44147</v>
      </c>
      <c r="K919" s="2" t="s">
        <v>10</v>
      </c>
      <c r="L919" s="2">
        <v>84</v>
      </c>
      <c r="M919" s="1" t="s">
        <v>480</v>
      </c>
      <c r="N919" s="1" t="s">
        <v>3291</v>
      </c>
      <c r="O919" s="12">
        <v>6.6</v>
      </c>
      <c r="P919" s="3">
        <v>2071</v>
      </c>
      <c r="Q919" s="11" t="str" cm="1">
        <f t="array" ref="Q919">_xlfn.IFS(Series_y_Movies[[#This Row],[Imdb_Score]]&lt;7,"Detractor",Series_y_Movies[[#This Row],[Imdb_Score]]&lt;9,"Neutro",Series_y_Movies[[#This Row],[Imdb_Score]]&lt;=10,"Promotor")</f>
        <v>Detractor</v>
      </c>
    </row>
    <row r="920" spans="1:17" x14ac:dyDescent="0.3">
      <c r="A920" s="1">
        <v>1342</v>
      </c>
      <c r="B920" s="1" t="s">
        <v>0</v>
      </c>
      <c r="C920" s="1" t="s">
        <v>3292</v>
      </c>
      <c r="D920" s="1" t="s">
        <v>1602</v>
      </c>
      <c r="E920" s="1" t="s">
        <v>3293</v>
      </c>
      <c r="F920" s="1" t="s">
        <v>16</v>
      </c>
      <c r="G920" s="3">
        <v>12</v>
      </c>
      <c r="H920" s="3">
        <v>11</v>
      </c>
      <c r="I920" s="3">
        <v>2020</v>
      </c>
      <c r="J920" s="10">
        <v>44147</v>
      </c>
      <c r="K920" s="2" t="s">
        <v>35</v>
      </c>
      <c r="L920" s="2">
        <v>92</v>
      </c>
      <c r="M920" s="1" t="s">
        <v>362</v>
      </c>
      <c r="N920" s="1" t="s">
        <v>3294</v>
      </c>
      <c r="O920" s="12">
        <v>5.9</v>
      </c>
      <c r="P920" s="3">
        <v>3453</v>
      </c>
      <c r="Q920" s="11" t="str" cm="1">
        <f t="array" ref="Q920">_xlfn.IFS(Series_y_Movies[[#This Row],[Imdb_Score]]&lt;7,"Detractor",Series_y_Movies[[#This Row],[Imdb_Score]]&lt;9,"Neutro",Series_y_Movies[[#This Row],[Imdb_Score]]&lt;=10,"Promotor")</f>
        <v>Detractor</v>
      </c>
    </row>
    <row r="921" spans="1:17" x14ac:dyDescent="0.3">
      <c r="A921" s="1">
        <v>1343</v>
      </c>
      <c r="B921" s="1" t="s">
        <v>0</v>
      </c>
      <c r="C921" s="1" t="s">
        <v>3295</v>
      </c>
      <c r="D921" s="1" t="s">
        <v>3084</v>
      </c>
      <c r="E921" s="1" t="s">
        <v>3296</v>
      </c>
      <c r="F921" s="1" t="s">
        <v>16</v>
      </c>
      <c r="G921" s="3">
        <v>12</v>
      </c>
      <c r="H921" s="3">
        <v>11</v>
      </c>
      <c r="I921" s="3">
        <v>2020</v>
      </c>
      <c r="J921" s="10">
        <v>44147</v>
      </c>
      <c r="K921" s="2" t="s">
        <v>4</v>
      </c>
      <c r="L921" s="2">
        <v>81</v>
      </c>
      <c r="M921" s="1" t="s">
        <v>439</v>
      </c>
      <c r="N921" s="1" t="s">
        <v>3297</v>
      </c>
      <c r="O921" s="12">
        <v>5.0999999999999996</v>
      </c>
      <c r="P921" s="3">
        <v>4202</v>
      </c>
      <c r="Q921" s="11" t="str" cm="1">
        <f t="array" ref="Q921">_xlfn.IFS(Series_y_Movies[[#This Row],[Imdb_Score]]&lt;7,"Detractor",Series_y_Movies[[#This Row],[Imdb_Score]]&lt;9,"Neutro",Series_y_Movies[[#This Row],[Imdb_Score]]&lt;=10,"Promotor")</f>
        <v>Detractor</v>
      </c>
    </row>
    <row r="922" spans="1:17" x14ac:dyDescent="0.3">
      <c r="A922" s="1">
        <v>1346</v>
      </c>
      <c r="B922" s="1" t="s">
        <v>0</v>
      </c>
      <c r="C922" s="1" t="s">
        <v>3298</v>
      </c>
      <c r="D922" s="1" t="s">
        <v>3299</v>
      </c>
      <c r="E922" s="1" t="s">
        <v>3300</v>
      </c>
      <c r="F922" s="1" t="s">
        <v>16</v>
      </c>
      <c r="G922" s="3">
        <v>12</v>
      </c>
      <c r="H922" s="3">
        <v>11</v>
      </c>
      <c r="I922" s="3">
        <v>2020</v>
      </c>
      <c r="J922" s="10">
        <v>44147</v>
      </c>
      <c r="K922" s="2" t="s">
        <v>4</v>
      </c>
      <c r="L922" s="2">
        <v>91</v>
      </c>
      <c r="M922" s="1" t="s">
        <v>1343</v>
      </c>
      <c r="N922" s="1" t="s">
        <v>3301</v>
      </c>
      <c r="O922" s="12">
        <v>6</v>
      </c>
      <c r="P922" s="3">
        <v>2221</v>
      </c>
      <c r="Q922" s="11" t="str" cm="1">
        <f t="array" ref="Q922">_xlfn.IFS(Series_y_Movies[[#This Row],[Imdb_Score]]&lt;7,"Detractor",Series_y_Movies[[#This Row],[Imdb_Score]]&lt;9,"Neutro",Series_y_Movies[[#This Row],[Imdb_Score]]&lt;=10,"Promotor")</f>
        <v>Detractor</v>
      </c>
    </row>
    <row r="923" spans="1:17" x14ac:dyDescent="0.3">
      <c r="A923" s="1">
        <v>1347</v>
      </c>
      <c r="B923" s="1" t="s">
        <v>0</v>
      </c>
      <c r="C923" s="1" t="s">
        <v>3302</v>
      </c>
      <c r="D923" s="1" t="s">
        <v>1163</v>
      </c>
      <c r="E923" s="1" t="s">
        <v>3303</v>
      </c>
      <c r="F923" s="1" t="s">
        <v>16</v>
      </c>
      <c r="G923" s="3">
        <v>12</v>
      </c>
      <c r="H923" s="3">
        <v>11</v>
      </c>
      <c r="I923" s="3">
        <v>2020</v>
      </c>
      <c r="J923" s="10">
        <v>44147</v>
      </c>
      <c r="K923" s="2" t="s">
        <v>4</v>
      </c>
      <c r="L923" s="2">
        <v>89</v>
      </c>
      <c r="M923" s="1" t="s">
        <v>519</v>
      </c>
      <c r="N923" s="1" t="s">
        <v>3304</v>
      </c>
      <c r="O923" s="12">
        <v>5.9</v>
      </c>
      <c r="P923" s="3">
        <v>5689</v>
      </c>
      <c r="Q923" s="11" t="str" cm="1">
        <f t="array" ref="Q923">_xlfn.IFS(Series_y_Movies[[#This Row],[Imdb_Score]]&lt;7,"Detractor",Series_y_Movies[[#This Row],[Imdb_Score]]&lt;9,"Neutro",Series_y_Movies[[#This Row],[Imdb_Score]]&lt;=10,"Promotor")</f>
        <v>Detractor</v>
      </c>
    </row>
    <row r="924" spans="1:17" x14ac:dyDescent="0.3">
      <c r="A924" s="1">
        <v>1348</v>
      </c>
      <c r="B924" s="1" t="s">
        <v>0</v>
      </c>
      <c r="C924" s="1" t="s">
        <v>3305</v>
      </c>
      <c r="D924" s="1" t="s">
        <v>3306</v>
      </c>
      <c r="E924" s="1" t="s">
        <v>3307</v>
      </c>
      <c r="F924" s="1" t="s">
        <v>16</v>
      </c>
      <c r="G924" s="3">
        <v>12</v>
      </c>
      <c r="H924" s="3">
        <v>11</v>
      </c>
      <c r="I924" s="3">
        <v>2020</v>
      </c>
      <c r="J924" s="10">
        <v>44147</v>
      </c>
      <c r="K924" s="2" t="s">
        <v>35</v>
      </c>
      <c r="L924" s="2">
        <v>72</v>
      </c>
      <c r="M924" s="1" t="s">
        <v>2335</v>
      </c>
      <c r="N924" s="1" t="s">
        <v>3308</v>
      </c>
      <c r="O924" s="12">
        <v>6.3</v>
      </c>
      <c r="P924" s="3">
        <v>14634</v>
      </c>
      <c r="Q924" s="11" t="str" cm="1">
        <f t="array" ref="Q924">_xlfn.IFS(Series_y_Movies[[#This Row],[Imdb_Score]]&lt;7,"Detractor",Series_y_Movies[[#This Row],[Imdb_Score]]&lt;9,"Neutro",Series_y_Movies[[#This Row],[Imdb_Score]]&lt;=10,"Promotor")</f>
        <v>Detractor</v>
      </c>
    </row>
    <row r="925" spans="1:17" x14ac:dyDescent="0.3">
      <c r="A925" s="1">
        <v>1349</v>
      </c>
      <c r="B925" s="1" t="s">
        <v>0</v>
      </c>
      <c r="C925" s="1" t="s">
        <v>3309</v>
      </c>
      <c r="D925" s="1" t="s">
        <v>903</v>
      </c>
      <c r="E925" s="1" t="s">
        <v>3310</v>
      </c>
      <c r="F925" s="1" t="s">
        <v>3311</v>
      </c>
      <c r="G925" s="3">
        <v>12</v>
      </c>
      <c r="H925" s="3">
        <v>11</v>
      </c>
      <c r="I925" s="3">
        <v>2020</v>
      </c>
      <c r="J925" s="10">
        <v>44147</v>
      </c>
      <c r="K925" s="2" t="s">
        <v>10</v>
      </c>
      <c r="L925" s="2">
        <v>106</v>
      </c>
      <c r="M925" s="1" t="s">
        <v>91</v>
      </c>
      <c r="N925" s="1" t="s">
        <v>3312</v>
      </c>
      <c r="O925" s="12">
        <v>9.8592026051879778</v>
      </c>
      <c r="P925" s="3">
        <v>1060170</v>
      </c>
      <c r="Q925" s="11" t="str" cm="1">
        <f t="array" ref="Q925">_xlfn.IFS(Series_y_Movies[[#This Row],[Imdb_Score]]&lt;7,"Detractor",Series_y_Movies[[#This Row],[Imdb_Score]]&lt;9,"Neutro",Series_y_Movies[[#This Row],[Imdb_Score]]&lt;=10,"Promotor")</f>
        <v>Promotor</v>
      </c>
    </row>
    <row r="926" spans="1:17" x14ac:dyDescent="0.3">
      <c r="A926" s="1">
        <v>1350</v>
      </c>
      <c r="B926" s="1" t="s">
        <v>0</v>
      </c>
      <c r="C926" s="1" t="s">
        <v>3313</v>
      </c>
      <c r="D926" s="1" t="s">
        <v>3314</v>
      </c>
      <c r="E926" s="1" t="s">
        <v>3315</v>
      </c>
      <c r="F926" s="1" t="s">
        <v>682</v>
      </c>
      <c r="G926" s="3">
        <v>12</v>
      </c>
      <c r="H926" s="3">
        <v>11</v>
      </c>
      <c r="I926" s="3">
        <v>2020</v>
      </c>
      <c r="J926" s="10">
        <v>44147</v>
      </c>
      <c r="K926" s="2" t="s">
        <v>35</v>
      </c>
      <c r="L926" s="2">
        <v>81</v>
      </c>
      <c r="M926" s="1" t="s">
        <v>204</v>
      </c>
      <c r="N926" s="1" t="s">
        <v>3316</v>
      </c>
      <c r="O926" s="12">
        <v>6.3</v>
      </c>
      <c r="P926" s="3">
        <v>19436</v>
      </c>
      <c r="Q926" s="11" t="str" cm="1">
        <f t="array" ref="Q926">_xlfn.IFS(Series_y_Movies[[#This Row],[Imdb_Score]]&lt;7,"Detractor",Series_y_Movies[[#This Row],[Imdb_Score]]&lt;9,"Neutro",Series_y_Movies[[#This Row],[Imdb_Score]]&lt;=10,"Promotor")</f>
        <v>Detractor</v>
      </c>
    </row>
    <row r="927" spans="1:17" x14ac:dyDescent="0.3">
      <c r="A927" s="1">
        <v>1351</v>
      </c>
      <c r="B927" s="1" t="s">
        <v>0</v>
      </c>
      <c r="C927" s="1" t="s">
        <v>3317</v>
      </c>
      <c r="D927" s="1" t="s">
        <v>1030</v>
      </c>
      <c r="E927" s="1" t="s">
        <v>4896</v>
      </c>
      <c r="F927" s="1" t="s">
        <v>16</v>
      </c>
      <c r="G927" s="3">
        <v>12</v>
      </c>
      <c r="H927" s="3">
        <v>11</v>
      </c>
      <c r="I927" s="3">
        <v>2020</v>
      </c>
      <c r="J927" s="10">
        <v>44147</v>
      </c>
      <c r="K927" s="2" t="s">
        <v>4</v>
      </c>
      <c r="L927" s="2">
        <v>9</v>
      </c>
      <c r="M927" s="1" t="s">
        <v>1165</v>
      </c>
      <c r="N927" s="1" t="s">
        <v>3318</v>
      </c>
      <c r="O927" s="12">
        <v>5</v>
      </c>
      <c r="P927" s="3">
        <v>35347</v>
      </c>
      <c r="Q927" s="11" t="str" cm="1">
        <f t="array" ref="Q927">_xlfn.IFS(Series_y_Movies[[#This Row],[Imdb_Score]]&lt;7,"Detractor",Series_y_Movies[[#This Row],[Imdb_Score]]&lt;9,"Neutro",Series_y_Movies[[#This Row],[Imdb_Score]]&lt;=10,"Promotor")</f>
        <v>Detractor</v>
      </c>
    </row>
    <row r="928" spans="1:17" x14ac:dyDescent="0.3">
      <c r="A928" s="1">
        <v>1352</v>
      </c>
      <c r="B928" s="1" t="s">
        <v>0</v>
      </c>
      <c r="C928" s="1" t="s">
        <v>3319</v>
      </c>
      <c r="D928" s="1" t="s">
        <v>495</v>
      </c>
      <c r="E928" s="1" t="s">
        <v>3320</v>
      </c>
      <c r="F928" s="1" t="s">
        <v>16</v>
      </c>
      <c r="G928" s="3">
        <v>12</v>
      </c>
      <c r="H928" s="3">
        <v>11</v>
      </c>
      <c r="I928" s="3">
        <v>2020</v>
      </c>
      <c r="J928" s="10">
        <v>44147</v>
      </c>
      <c r="K928" s="2" t="s">
        <v>4</v>
      </c>
      <c r="L928" s="2">
        <v>93</v>
      </c>
      <c r="M928" s="1" t="s">
        <v>1148</v>
      </c>
      <c r="N928" s="1" t="s">
        <v>3321</v>
      </c>
      <c r="O928" s="12">
        <v>6.5</v>
      </c>
      <c r="P928" s="3">
        <v>4366</v>
      </c>
      <c r="Q928" s="11" t="str" cm="1">
        <f t="array" ref="Q928">_xlfn.IFS(Series_y_Movies[[#This Row],[Imdb_Score]]&lt;7,"Detractor",Series_y_Movies[[#This Row],[Imdb_Score]]&lt;9,"Neutro",Series_y_Movies[[#This Row],[Imdb_Score]]&lt;=10,"Promotor")</f>
        <v>Detractor</v>
      </c>
    </row>
    <row r="929" spans="1:17" x14ac:dyDescent="0.3">
      <c r="A929" s="1">
        <v>1353</v>
      </c>
      <c r="B929" s="1" t="s">
        <v>0</v>
      </c>
      <c r="C929" s="1" t="s">
        <v>3322</v>
      </c>
      <c r="D929" s="1" t="s">
        <v>3323</v>
      </c>
      <c r="E929" s="1" t="s">
        <v>4896</v>
      </c>
      <c r="F929" s="1" t="s">
        <v>16</v>
      </c>
      <c r="G929" s="3">
        <v>12</v>
      </c>
      <c r="H929" s="3">
        <v>11</v>
      </c>
      <c r="I929" s="3">
        <v>2020</v>
      </c>
      <c r="J929" s="10">
        <v>44147</v>
      </c>
      <c r="K929" s="2" t="s">
        <v>186</v>
      </c>
      <c r="L929" s="2">
        <v>9</v>
      </c>
      <c r="M929" s="1" t="s">
        <v>5</v>
      </c>
      <c r="N929" s="1" t="s">
        <v>3324</v>
      </c>
      <c r="O929" s="12">
        <v>9.5</v>
      </c>
      <c r="P929" s="3">
        <v>1556927</v>
      </c>
      <c r="Q929" s="11" t="str" cm="1">
        <f t="array" ref="Q929">_xlfn.IFS(Series_y_Movies[[#This Row],[Imdb_Score]]&lt;7,"Detractor",Series_y_Movies[[#This Row],[Imdb_Score]]&lt;9,"Neutro",Series_y_Movies[[#This Row],[Imdb_Score]]&lt;=10,"Promotor")</f>
        <v>Promotor</v>
      </c>
    </row>
    <row r="930" spans="1:17" x14ac:dyDescent="0.3">
      <c r="A930" s="1">
        <v>1354</v>
      </c>
      <c r="B930" s="1" t="s">
        <v>0</v>
      </c>
      <c r="C930" s="1" t="s">
        <v>3325</v>
      </c>
      <c r="D930" s="1" t="s">
        <v>1566</v>
      </c>
      <c r="E930" s="1" t="s">
        <v>3326</v>
      </c>
      <c r="F930" s="1" t="s">
        <v>502</v>
      </c>
      <c r="G930" s="3">
        <v>12</v>
      </c>
      <c r="H930" s="3">
        <v>11</v>
      </c>
      <c r="I930" s="3">
        <v>2020</v>
      </c>
      <c r="J930" s="10">
        <v>44147</v>
      </c>
      <c r="K930" s="2" t="s">
        <v>4</v>
      </c>
      <c r="L930" s="2">
        <v>81</v>
      </c>
      <c r="M930" s="1" t="s">
        <v>1343</v>
      </c>
      <c r="N930" s="1" t="s">
        <v>3327</v>
      </c>
      <c r="O930" s="12">
        <v>5.6</v>
      </c>
      <c r="P930" s="3">
        <v>1853</v>
      </c>
      <c r="Q930" s="11" t="str" cm="1">
        <f t="array" ref="Q930">_xlfn.IFS(Series_y_Movies[[#This Row],[Imdb_Score]]&lt;7,"Detractor",Series_y_Movies[[#This Row],[Imdb_Score]]&lt;9,"Neutro",Series_y_Movies[[#This Row],[Imdb_Score]]&lt;=10,"Promotor")</f>
        <v>Detractor</v>
      </c>
    </row>
    <row r="931" spans="1:17" x14ac:dyDescent="0.3">
      <c r="A931" s="1">
        <v>1355</v>
      </c>
      <c r="B931" s="1" t="s">
        <v>0</v>
      </c>
      <c r="C931" s="1" t="s">
        <v>3328</v>
      </c>
      <c r="D931" s="1" t="s">
        <v>1166</v>
      </c>
      <c r="E931" s="1" t="s">
        <v>1167</v>
      </c>
      <c r="F931" s="1" t="s">
        <v>16</v>
      </c>
      <c r="G931" s="3">
        <v>12</v>
      </c>
      <c r="H931" s="3">
        <v>11</v>
      </c>
      <c r="I931" s="3">
        <v>2020</v>
      </c>
      <c r="J931" s="10">
        <v>44147</v>
      </c>
      <c r="K931" s="2" t="s">
        <v>35</v>
      </c>
      <c r="L931" s="2">
        <v>71</v>
      </c>
      <c r="M931" s="1" t="s">
        <v>898</v>
      </c>
      <c r="N931" s="1" t="s">
        <v>3329</v>
      </c>
      <c r="O931" s="12">
        <v>8.5953793163151975</v>
      </c>
      <c r="P931" s="3">
        <v>720</v>
      </c>
      <c r="Q931" s="11" t="str" cm="1">
        <f t="array" ref="Q931">_xlfn.IFS(Series_y_Movies[[#This Row],[Imdb_Score]]&lt;7,"Detractor",Series_y_Movies[[#This Row],[Imdb_Score]]&lt;9,"Neutro",Series_y_Movies[[#This Row],[Imdb_Score]]&lt;=10,"Promotor")</f>
        <v>Neutro</v>
      </c>
    </row>
    <row r="932" spans="1:17" x14ac:dyDescent="0.3">
      <c r="A932" s="1">
        <v>1356</v>
      </c>
      <c r="B932" s="1" t="s">
        <v>0</v>
      </c>
      <c r="C932" s="1" t="s">
        <v>3330</v>
      </c>
      <c r="D932" s="1" t="s">
        <v>3331</v>
      </c>
      <c r="E932" s="1" t="s">
        <v>3332</v>
      </c>
      <c r="F932" s="1" t="s">
        <v>502</v>
      </c>
      <c r="G932" s="3">
        <v>12</v>
      </c>
      <c r="H932" s="3">
        <v>11</v>
      </c>
      <c r="I932" s="3">
        <v>2020</v>
      </c>
      <c r="J932" s="10">
        <v>44147</v>
      </c>
      <c r="K932" s="2" t="s">
        <v>35</v>
      </c>
      <c r="L932" s="2">
        <v>86</v>
      </c>
      <c r="M932" s="1" t="s">
        <v>81</v>
      </c>
      <c r="N932" s="1" t="s">
        <v>3333</v>
      </c>
      <c r="O932" s="12">
        <v>5.2</v>
      </c>
      <c r="P932" s="3">
        <v>26560</v>
      </c>
      <c r="Q932" s="11" t="str" cm="1">
        <f t="array" ref="Q932">_xlfn.IFS(Series_y_Movies[[#This Row],[Imdb_Score]]&lt;7,"Detractor",Series_y_Movies[[#This Row],[Imdb_Score]]&lt;9,"Neutro",Series_y_Movies[[#This Row],[Imdb_Score]]&lt;=10,"Promotor")</f>
        <v>Detractor</v>
      </c>
    </row>
    <row r="933" spans="1:17" x14ac:dyDescent="0.3">
      <c r="A933" s="1">
        <v>1357</v>
      </c>
      <c r="B933" s="1" t="s">
        <v>0</v>
      </c>
      <c r="C933" s="1" t="s">
        <v>3334</v>
      </c>
      <c r="D933" s="1" t="s">
        <v>1030</v>
      </c>
      <c r="E933" s="1" t="s">
        <v>3335</v>
      </c>
      <c r="F933" s="1" t="s">
        <v>16</v>
      </c>
      <c r="G933" s="3">
        <v>12</v>
      </c>
      <c r="H933" s="3">
        <v>11</v>
      </c>
      <c r="I933" s="3">
        <v>2020</v>
      </c>
      <c r="J933" s="10">
        <v>44147</v>
      </c>
      <c r="K933" s="2" t="s">
        <v>4</v>
      </c>
      <c r="L933" s="2">
        <v>8</v>
      </c>
      <c r="M933" s="1" t="s">
        <v>1698</v>
      </c>
      <c r="N933" s="1" t="s">
        <v>3336</v>
      </c>
      <c r="O933" s="12">
        <v>9.3630675737171885</v>
      </c>
      <c r="P933" s="3">
        <v>1287333</v>
      </c>
      <c r="Q933" s="11" t="str" cm="1">
        <f t="array" ref="Q933">_xlfn.IFS(Series_y_Movies[[#This Row],[Imdb_Score]]&lt;7,"Detractor",Series_y_Movies[[#This Row],[Imdb_Score]]&lt;9,"Neutro",Series_y_Movies[[#This Row],[Imdb_Score]]&lt;=10,"Promotor")</f>
        <v>Promotor</v>
      </c>
    </row>
    <row r="934" spans="1:17" x14ac:dyDescent="0.3">
      <c r="A934" s="1">
        <v>1358</v>
      </c>
      <c r="B934" s="1" t="s">
        <v>0</v>
      </c>
      <c r="C934" s="1" t="s">
        <v>3337</v>
      </c>
      <c r="D934" s="1" t="s">
        <v>3338</v>
      </c>
      <c r="E934" s="1" t="s">
        <v>3339</v>
      </c>
      <c r="F934" s="1" t="s">
        <v>16</v>
      </c>
      <c r="G934" s="3">
        <v>12</v>
      </c>
      <c r="H934" s="3">
        <v>11</v>
      </c>
      <c r="I934" s="3">
        <v>2020</v>
      </c>
      <c r="J934" s="10">
        <v>44147</v>
      </c>
      <c r="K934" s="2" t="s">
        <v>4</v>
      </c>
      <c r="L934" s="2">
        <v>59</v>
      </c>
      <c r="M934" s="1" t="s">
        <v>1343</v>
      </c>
      <c r="N934" s="1" t="s">
        <v>3340</v>
      </c>
      <c r="O934" s="12">
        <v>6.3</v>
      </c>
      <c r="P934" s="3">
        <v>6764</v>
      </c>
      <c r="Q934" s="11" t="str" cm="1">
        <f t="array" ref="Q934">_xlfn.IFS(Series_y_Movies[[#This Row],[Imdb_Score]]&lt;7,"Detractor",Series_y_Movies[[#This Row],[Imdb_Score]]&lt;9,"Neutro",Series_y_Movies[[#This Row],[Imdb_Score]]&lt;=10,"Promotor")</f>
        <v>Detractor</v>
      </c>
    </row>
    <row r="935" spans="1:17" x14ac:dyDescent="0.3">
      <c r="A935" s="1">
        <v>1360</v>
      </c>
      <c r="B935" s="1" t="s">
        <v>0</v>
      </c>
      <c r="C935" s="1" t="s">
        <v>3341</v>
      </c>
      <c r="D935" s="1" t="s">
        <v>2616</v>
      </c>
      <c r="E935" s="1" t="s">
        <v>3342</v>
      </c>
      <c r="F935" s="1" t="s">
        <v>16</v>
      </c>
      <c r="G935" s="3">
        <v>12</v>
      </c>
      <c r="H935" s="3">
        <v>11</v>
      </c>
      <c r="I935" s="3">
        <v>2020</v>
      </c>
      <c r="J935" s="10">
        <v>44147</v>
      </c>
      <c r="K935" s="2" t="s">
        <v>35</v>
      </c>
      <c r="L935" s="2">
        <v>51</v>
      </c>
      <c r="M935" s="1" t="s">
        <v>565</v>
      </c>
      <c r="N935" s="1" t="s">
        <v>3343</v>
      </c>
      <c r="O935" s="12">
        <v>8.0075317879018453</v>
      </c>
      <c r="P935" s="3">
        <v>1576996</v>
      </c>
      <c r="Q935" s="11" t="str" cm="1">
        <f t="array" ref="Q935">_xlfn.IFS(Series_y_Movies[[#This Row],[Imdb_Score]]&lt;7,"Detractor",Series_y_Movies[[#This Row],[Imdb_Score]]&lt;9,"Neutro",Series_y_Movies[[#This Row],[Imdb_Score]]&lt;=10,"Promotor")</f>
        <v>Neutro</v>
      </c>
    </row>
    <row r="936" spans="1:17" x14ac:dyDescent="0.3">
      <c r="A936" s="1">
        <v>1361</v>
      </c>
      <c r="B936" s="1" t="s">
        <v>0</v>
      </c>
      <c r="C936" s="1" t="s">
        <v>3344</v>
      </c>
      <c r="D936" s="1" t="s">
        <v>3345</v>
      </c>
      <c r="E936" s="1" t="s">
        <v>3346</v>
      </c>
      <c r="F936" s="1" t="s">
        <v>16</v>
      </c>
      <c r="G936" s="3">
        <v>12</v>
      </c>
      <c r="H936" s="3">
        <v>11</v>
      </c>
      <c r="I936" s="3">
        <v>2020</v>
      </c>
      <c r="J936" s="10">
        <v>44147</v>
      </c>
      <c r="K936" s="2" t="s">
        <v>186</v>
      </c>
      <c r="L936" s="2">
        <v>9</v>
      </c>
      <c r="M936" s="1" t="s">
        <v>265</v>
      </c>
      <c r="N936" s="1" t="s">
        <v>3347</v>
      </c>
      <c r="O936" s="12">
        <v>8.4887822689248225</v>
      </c>
      <c r="P936" s="3">
        <v>447656</v>
      </c>
      <c r="Q936" s="11" t="str" cm="1">
        <f t="array" ref="Q936">_xlfn.IFS(Series_y_Movies[[#This Row],[Imdb_Score]]&lt;7,"Detractor",Series_y_Movies[[#This Row],[Imdb_Score]]&lt;9,"Neutro",Series_y_Movies[[#This Row],[Imdb_Score]]&lt;=10,"Promotor")</f>
        <v>Neutro</v>
      </c>
    </row>
    <row r="937" spans="1:17" x14ac:dyDescent="0.3">
      <c r="A937" s="1">
        <v>1362</v>
      </c>
      <c r="B937" s="1" t="s">
        <v>0</v>
      </c>
      <c r="C937" s="1" t="s">
        <v>3348</v>
      </c>
      <c r="D937" s="1" t="s">
        <v>3349</v>
      </c>
      <c r="E937" s="1" t="s">
        <v>4896</v>
      </c>
      <c r="F937" s="1" t="s">
        <v>16</v>
      </c>
      <c r="G937" s="3">
        <v>12</v>
      </c>
      <c r="H937" s="3">
        <v>11</v>
      </c>
      <c r="I937" s="3">
        <v>2020</v>
      </c>
      <c r="J937" s="10">
        <v>44147</v>
      </c>
      <c r="K937" s="2" t="s">
        <v>4</v>
      </c>
      <c r="L937" s="2">
        <v>93</v>
      </c>
      <c r="M937" s="1" t="s">
        <v>2610</v>
      </c>
      <c r="N937" s="1" t="s">
        <v>3350</v>
      </c>
      <c r="O937" s="12">
        <v>9.1999999999999993</v>
      </c>
      <c r="P937" s="3">
        <v>628152</v>
      </c>
      <c r="Q937" s="11" t="str" cm="1">
        <f t="array" ref="Q937">_xlfn.IFS(Series_y_Movies[[#This Row],[Imdb_Score]]&lt;7,"Detractor",Series_y_Movies[[#This Row],[Imdb_Score]]&lt;9,"Neutro",Series_y_Movies[[#This Row],[Imdb_Score]]&lt;=10,"Promotor")</f>
        <v>Promotor</v>
      </c>
    </row>
    <row r="938" spans="1:17" x14ac:dyDescent="0.3">
      <c r="A938" s="1">
        <v>1363</v>
      </c>
      <c r="B938" s="1" t="s">
        <v>0</v>
      </c>
      <c r="C938" s="1" t="s">
        <v>3351</v>
      </c>
      <c r="D938" s="1" t="s">
        <v>1635</v>
      </c>
      <c r="E938" s="1" t="s">
        <v>3352</v>
      </c>
      <c r="F938" s="1" t="s">
        <v>16</v>
      </c>
      <c r="G938" s="3">
        <v>12</v>
      </c>
      <c r="H938" s="3">
        <v>11</v>
      </c>
      <c r="I938" s="3">
        <v>2020</v>
      </c>
      <c r="J938" s="10">
        <v>44147</v>
      </c>
      <c r="K938" s="2" t="s">
        <v>186</v>
      </c>
      <c r="L938" s="2">
        <v>9</v>
      </c>
      <c r="M938" s="1" t="s">
        <v>1698</v>
      </c>
      <c r="N938" s="1" t="s">
        <v>3353</v>
      </c>
      <c r="O938" s="12">
        <v>5.4</v>
      </c>
      <c r="P938" s="3">
        <v>1365891</v>
      </c>
      <c r="Q938" s="11" t="str" cm="1">
        <f t="array" ref="Q938">_xlfn.IFS(Series_y_Movies[[#This Row],[Imdb_Score]]&lt;7,"Detractor",Series_y_Movies[[#This Row],[Imdb_Score]]&lt;9,"Neutro",Series_y_Movies[[#This Row],[Imdb_Score]]&lt;=10,"Promotor")</f>
        <v>Detractor</v>
      </c>
    </row>
    <row r="939" spans="1:17" x14ac:dyDescent="0.3">
      <c r="A939" s="1">
        <v>1364</v>
      </c>
      <c r="B939" s="1" t="s">
        <v>0</v>
      </c>
      <c r="C939" s="1" t="s">
        <v>3354</v>
      </c>
      <c r="D939" s="1" t="s">
        <v>3345</v>
      </c>
      <c r="E939" s="1" t="s">
        <v>4896</v>
      </c>
      <c r="F939" s="1" t="s">
        <v>16</v>
      </c>
      <c r="G939" s="3">
        <v>12</v>
      </c>
      <c r="H939" s="3">
        <v>11</v>
      </c>
      <c r="I939" s="3">
        <v>2020</v>
      </c>
      <c r="J939" s="10">
        <v>44147</v>
      </c>
      <c r="K939" s="2" t="s">
        <v>186</v>
      </c>
      <c r="L939" s="2">
        <v>9</v>
      </c>
      <c r="M939" s="1" t="s">
        <v>5</v>
      </c>
      <c r="N939" s="1" t="s">
        <v>3355</v>
      </c>
      <c r="O939" s="12">
        <v>8.3803238710637427</v>
      </c>
      <c r="P939" s="3">
        <v>915934</v>
      </c>
      <c r="Q939" s="11" t="str" cm="1">
        <f t="array" ref="Q939">_xlfn.IFS(Series_y_Movies[[#This Row],[Imdb_Score]]&lt;7,"Detractor",Series_y_Movies[[#This Row],[Imdb_Score]]&lt;9,"Neutro",Series_y_Movies[[#This Row],[Imdb_Score]]&lt;=10,"Promotor")</f>
        <v>Neutro</v>
      </c>
    </row>
    <row r="940" spans="1:17" x14ac:dyDescent="0.3">
      <c r="A940" s="1">
        <v>1365</v>
      </c>
      <c r="B940" s="1" t="s">
        <v>0</v>
      </c>
      <c r="C940" s="1" t="s">
        <v>3356</v>
      </c>
      <c r="D940" s="1" t="s">
        <v>3357</v>
      </c>
      <c r="E940" s="1" t="s">
        <v>3358</v>
      </c>
      <c r="F940" s="1" t="s">
        <v>2163</v>
      </c>
      <c r="G940" s="3">
        <v>12</v>
      </c>
      <c r="H940" s="3">
        <v>11</v>
      </c>
      <c r="I940" s="3">
        <v>2020</v>
      </c>
      <c r="J940" s="10">
        <v>44147</v>
      </c>
      <c r="K940" s="2" t="s">
        <v>10</v>
      </c>
      <c r="L940" s="2">
        <v>103</v>
      </c>
      <c r="M940" s="1" t="s">
        <v>2466</v>
      </c>
      <c r="N940" s="1" t="s">
        <v>3359</v>
      </c>
      <c r="O940" s="12">
        <v>6.6</v>
      </c>
      <c r="P940" s="3">
        <v>1414178</v>
      </c>
      <c r="Q940" s="11" t="str" cm="1">
        <f t="array" ref="Q940">_xlfn.IFS(Series_y_Movies[[#This Row],[Imdb_Score]]&lt;7,"Detractor",Series_y_Movies[[#This Row],[Imdb_Score]]&lt;9,"Neutro",Series_y_Movies[[#This Row],[Imdb_Score]]&lt;=10,"Promotor")</f>
        <v>Detractor</v>
      </c>
    </row>
    <row r="941" spans="1:17" x14ac:dyDescent="0.3">
      <c r="A941" s="1">
        <v>1366</v>
      </c>
      <c r="B941" s="1" t="s">
        <v>0</v>
      </c>
      <c r="C941" s="1" t="s">
        <v>3360</v>
      </c>
      <c r="D941" s="1" t="s">
        <v>2861</v>
      </c>
      <c r="E941" s="1" t="s">
        <v>3361</v>
      </c>
      <c r="F941" s="1" t="s">
        <v>16</v>
      </c>
      <c r="G941" s="3">
        <v>12</v>
      </c>
      <c r="H941" s="3">
        <v>11</v>
      </c>
      <c r="I941" s="3">
        <v>2020</v>
      </c>
      <c r="J941" s="10">
        <v>44147</v>
      </c>
      <c r="K941" s="2" t="s">
        <v>10</v>
      </c>
      <c r="L941" s="2">
        <v>104</v>
      </c>
      <c r="M941" s="1" t="s">
        <v>3362</v>
      </c>
      <c r="N941" s="1" t="s">
        <v>3363</v>
      </c>
      <c r="O941" s="12">
        <v>9.7435115725146844</v>
      </c>
      <c r="P941" s="3">
        <v>828083</v>
      </c>
      <c r="Q941" s="11" t="str" cm="1">
        <f t="array" ref="Q941">_xlfn.IFS(Series_y_Movies[[#This Row],[Imdb_Score]]&lt;7,"Detractor",Series_y_Movies[[#This Row],[Imdb_Score]]&lt;9,"Neutro",Series_y_Movies[[#This Row],[Imdb_Score]]&lt;=10,"Promotor")</f>
        <v>Promotor</v>
      </c>
    </row>
    <row r="942" spans="1:17" x14ac:dyDescent="0.3">
      <c r="A942" s="1">
        <v>1367</v>
      </c>
      <c r="B942" s="1" t="s">
        <v>0</v>
      </c>
      <c r="C942" s="1" t="s">
        <v>3364</v>
      </c>
      <c r="D942" s="1" t="s">
        <v>3345</v>
      </c>
      <c r="E942" s="1" t="s">
        <v>2498</v>
      </c>
      <c r="F942" s="1" t="s">
        <v>16</v>
      </c>
      <c r="G942" s="3">
        <v>12</v>
      </c>
      <c r="H942" s="3">
        <v>11</v>
      </c>
      <c r="I942" s="3">
        <v>2020</v>
      </c>
      <c r="J942" s="10">
        <v>44147</v>
      </c>
      <c r="K942" s="2" t="s">
        <v>4</v>
      </c>
      <c r="L942" s="2">
        <v>10</v>
      </c>
      <c r="M942" s="1" t="s">
        <v>17</v>
      </c>
      <c r="N942" s="1" t="s">
        <v>3365</v>
      </c>
      <c r="O942" s="12">
        <v>6.3</v>
      </c>
      <c r="P942" s="3">
        <v>1129698</v>
      </c>
      <c r="Q942" s="11" t="str" cm="1">
        <f t="array" ref="Q942">_xlfn.IFS(Series_y_Movies[[#This Row],[Imdb_Score]]&lt;7,"Detractor",Series_y_Movies[[#This Row],[Imdb_Score]]&lt;9,"Neutro",Series_y_Movies[[#This Row],[Imdb_Score]]&lt;=10,"Promotor")</f>
        <v>Detractor</v>
      </c>
    </row>
    <row r="943" spans="1:17" x14ac:dyDescent="0.3">
      <c r="A943" s="1">
        <v>1368</v>
      </c>
      <c r="B943" s="1" t="s">
        <v>0</v>
      </c>
      <c r="C943" s="1" t="s">
        <v>3366</v>
      </c>
      <c r="D943" s="1" t="s">
        <v>1163</v>
      </c>
      <c r="E943" s="1" t="s">
        <v>3367</v>
      </c>
      <c r="F943" s="1" t="s">
        <v>16</v>
      </c>
      <c r="G943" s="3">
        <v>12</v>
      </c>
      <c r="H943" s="3">
        <v>11</v>
      </c>
      <c r="I943" s="3">
        <v>2020</v>
      </c>
      <c r="J943" s="10">
        <v>44147</v>
      </c>
      <c r="K943" s="2" t="s">
        <v>22</v>
      </c>
      <c r="L943" s="2">
        <v>88</v>
      </c>
      <c r="M943" s="1" t="s">
        <v>1604</v>
      </c>
      <c r="N943" s="1" t="s">
        <v>4811</v>
      </c>
      <c r="O943" s="12">
        <v>5.9</v>
      </c>
      <c r="P943" s="3">
        <v>1536</v>
      </c>
      <c r="Q943" s="11" t="str" cm="1">
        <f t="array" ref="Q943">_xlfn.IFS(Series_y_Movies[[#This Row],[Imdb_Score]]&lt;7,"Detractor",Series_y_Movies[[#This Row],[Imdb_Score]]&lt;9,"Neutro",Series_y_Movies[[#This Row],[Imdb_Score]]&lt;=10,"Promotor")</f>
        <v>Detractor</v>
      </c>
    </row>
    <row r="944" spans="1:17" x14ac:dyDescent="0.3">
      <c r="A944" s="1">
        <v>1369</v>
      </c>
      <c r="B944" s="1" t="s">
        <v>0</v>
      </c>
      <c r="C944" s="1" t="s">
        <v>4812</v>
      </c>
      <c r="D944" s="1" t="s">
        <v>2258</v>
      </c>
      <c r="E944" s="1" t="s">
        <v>3368</v>
      </c>
      <c r="F944" s="1" t="s">
        <v>16</v>
      </c>
      <c r="G944" s="3">
        <v>12</v>
      </c>
      <c r="H944" s="3">
        <v>11</v>
      </c>
      <c r="I944" s="3">
        <v>2020</v>
      </c>
      <c r="J944" s="10">
        <v>44147</v>
      </c>
      <c r="K944" s="2" t="s">
        <v>10</v>
      </c>
      <c r="L944" s="2">
        <v>78</v>
      </c>
      <c r="M944" s="1" t="s">
        <v>76</v>
      </c>
      <c r="N944" s="1" t="s">
        <v>3369</v>
      </c>
      <c r="O944" s="12">
        <v>5.9</v>
      </c>
      <c r="P944" s="3">
        <v>1612762</v>
      </c>
      <c r="Q944" s="11" t="str" cm="1">
        <f t="array" ref="Q944">_xlfn.IFS(Series_y_Movies[[#This Row],[Imdb_Score]]&lt;7,"Detractor",Series_y_Movies[[#This Row],[Imdb_Score]]&lt;9,"Neutro",Series_y_Movies[[#This Row],[Imdb_Score]]&lt;=10,"Promotor")</f>
        <v>Detractor</v>
      </c>
    </row>
    <row r="945" spans="1:17" x14ac:dyDescent="0.3">
      <c r="A945" s="1">
        <v>1371</v>
      </c>
      <c r="B945" s="1" t="s">
        <v>0</v>
      </c>
      <c r="C945" s="1" t="s">
        <v>3370</v>
      </c>
      <c r="D945" s="1" t="s">
        <v>1391</v>
      </c>
      <c r="E945" s="1" t="s">
        <v>3371</v>
      </c>
      <c r="F945" s="1" t="s">
        <v>16</v>
      </c>
      <c r="G945" s="3">
        <v>12</v>
      </c>
      <c r="H945" s="3">
        <v>11</v>
      </c>
      <c r="I945" s="3">
        <v>2020</v>
      </c>
      <c r="J945" s="10">
        <v>44147</v>
      </c>
      <c r="K945" s="2" t="s">
        <v>4</v>
      </c>
      <c r="L945" s="2">
        <v>5</v>
      </c>
      <c r="M945" s="1" t="s">
        <v>81</v>
      </c>
      <c r="N945" s="1" t="s">
        <v>3372</v>
      </c>
      <c r="O945" s="12">
        <v>6.3</v>
      </c>
      <c r="P945" s="3">
        <v>1428412</v>
      </c>
      <c r="Q945" s="11" t="str" cm="1">
        <f t="array" ref="Q945">_xlfn.IFS(Series_y_Movies[[#This Row],[Imdb_Score]]&lt;7,"Detractor",Series_y_Movies[[#This Row],[Imdb_Score]]&lt;9,"Neutro",Series_y_Movies[[#This Row],[Imdb_Score]]&lt;=10,"Promotor")</f>
        <v>Detractor</v>
      </c>
    </row>
    <row r="946" spans="1:17" x14ac:dyDescent="0.3">
      <c r="A946" s="1">
        <v>1372</v>
      </c>
      <c r="B946" s="1" t="s">
        <v>0</v>
      </c>
      <c r="C946" s="1" t="s">
        <v>3373</v>
      </c>
      <c r="D946" s="1" t="s">
        <v>3132</v>
      </c>
      <c r="E946" s="1" t="s">
        <v>4813</v>
      </c>
      <c r="F946" s="1" t="s">
        <v>16</v>
      </c>
      <c r="G946" s="3">
        <v>12</v>
      </c>
      <c r="H946" s="3">
        <v>11</v>
      </c>
      <c r="I946" s="3">
        <v>2020</v>
      </c>
      <c r="J946" s="10">
        <v>44147</v>
      </c>
      <c r="K946" s="2" t="s">
        <v>35</v>
      </c>
      <c r="L946" s="2">
        <v>81</v>
      </c>
      <c r="M946" s="1" t="s">
        <v>305</v>
      </c>
      <c r="N946" s="1" t="s">
        <v>3374</v>
      </c>
      <c r="O946" s="12">
        <v>8.1999999999999993</v>
      </c>
      <c r="P946" s="3">
        <v>782455</v>
      </c>
      <c r="Q946" s="11" t="str" cm="1">
        <f t="array" ref="Q946">_xlfn.IFS(Series_y_Movies[[#This Row],[Imdb_Score]]&lt;7,"Detractor",Series_y_Movies[[#This Row],[Imdb_Score]]&lt;9,"Neutro",Series_y_Movies[[#This Row],[Imdb_Score]]&lt;=10,"Promotor")</f>
        <v>Neutro</v>
      </c>
    </row>
    <row r="947" spans="1:17" x14ac:dyDescent="0.3">
      <c r="A947" s="1">
        <v>1373</v>
      </c>
      <c r="B947" s="1" t="s">
        <v>0</v>
      </c>
      <c r="C947" s="1" t="s">
        <v>3375</v>
      </c>
      <c r="D947" s="1" t="s">
        <v>3132</v>
      </c>
      <c r="E947" s="1" t="s">
        <v>4814</v>
      </c>
      <c r="F947" s="1" t="s">
        <v>16</v>
      </c>
      <c r="G947" s="3">
        <v>12</v>
      </c>
      <c r="H947" s="3">
        <v>11</v>
      </c>
      <c r="I947" s="3">
        <v>2021</v>
      </c>
      <c r="J947" s="10">
        <v>44512</v>
      </c>
      <c r="K947" s="2" t="s">
        <v>35</v>
      </c>
      <c r="L947" s="2">
        <v>80</v>
      </c>
      <c r="M947" s="1" t="s">
        <v>305</v>
      </c>
      <c r="N947" s="1" t="s">
        <v>3376</v>
      </c>
      <c r="O947" s="12">
        <v>6.6</v>
      </c>
      <c r="P947" s="3">
        <v>1685051</v>
      </c>
      <c r="Q947" s="11" t="str" cm="1">
        <f t="array" ref="Q947">_xlfn.IFS(Series_y_Movies[[#This Row],[Imdb_Score]]&lt;7,"Detractor",Series_y_Movies[[#This Row],[Imdb_Score]]&lt;9,"Neutro",Series_y_Movies[[#This Row],[Imdb_Score]]&lt;=10,"Promotor")</f>
        <v>Detractor</v>
      </c>
    </row>
    <row r="948" spans="1:17" x14ac:dyDescent="0.3">
      <c r="A948" s="1">
        <v>1374</v>
      </c>
      <c r="B948" s="1" t="s">
        <v>0</v>
      </c>
      <c r="C948" s="1" t="s">
        <v>3377</v>
      </c>
      <c r="D948" s="1" t="s">
        <v>810</v>
      </c>
      <c r="E948" s="1" t="s">
        <v>4815</v>
      </c>
      <c r="F948" s="1" t="s">
        <v>16</v>
      </c>
      <c r="G948" s="3">
        <v>12</v>
      </c>
      <c r="H948" s="3">
        <v>11</v>
      </c>
      <c r="I948" s="3">
        <v>2021</v>
      </c>
      <c r="J948" s="10">
        <v>44512</v>
      </c>
      <c r="K948" s="2" t="s">
        <v>35</v>
      </c>
      <c r="L948" s="2">
        <v>84</v>
      </c>
      <c r="M948" s="1" t="s">
        <v>305</v>
      </c>
      <c r="N948" s="1" t="s">
        <v>3378</v>
      </c>
      <c r="O948" s="12">
        <v>6.3</v>
      </c>
      <c r="P948" s="3">
        <v>1160451</v>
      </c>
      <c r="Q948" s="11" t="str" cm="1">
        <f t="array" ref="Q948">_xlfn.IFS(Series_y_Movies[[#This Row],[Imdb_Score]]&lt;7,"Detractor",Series_y_Movies[[#This Row],[Imdb_Score]]&lt;9,"Neutro",Series_y_Movies[[#This Row],[Imdb_Score]]&lt;=10,"Promotor")</f>
        <v>Detractor</v>
      </c>
    </row>
    <row r="949" spans="1:17" x14ac:dyDescent="0.3">
      <c r="A949" s="1">
        <v>1375</v>
      </c>
      <c r="B949" s="1" t="s">
        <v>0</v>
      </c>
      <c r="C949" s="1" t="s">
        <v>3379</v>
      </c>
      <c r="D949" s="1" t="s">
        <v>3380</v>
      </c>
      <c r="E949" s="1" t="s">
        <v>3381</v>
      </c>
      <c r="F949" s="1" t="s">
        <v>16</v>
      </c>
      <c r="G949" s="3">
        <v>12</v>
      </c>
      <c r="H949" s="3">
        <v>11</v>
      </c>
      <c r="I949" s="3">
        <v>2021</v>
      </c>
      <c r="J949" s="10">
        <v>44512</v>
      </c>
      <c r="K949" s="2" t="s">
        <v>22</v>
      </c>
      <c r="L949" s="2">
        <v>47</v>
      </c>
      <c r="M949" s="1" t="s">
        <v>208</v>
      </c>
      <c r="N949" s="1" t="s">
        <v>3382</v>
      </c>
      <c r="O949" s="12">
        <v>8.3826022805445906</v>
      </c>
      <c r="P949" s="3">
        <v>839</v>
      </c>
      <c r="Q949" s="11" t="str" cm="1">
        <f t="array" ref="Q949">_xlfn.IFS(Series_y_Movies[[#This Row],[Imdb_Score]]&lt;7,"Detractor",Series_y_Movies[[#This Row],[Imdb_Score]]&lt;9,"Neutro",Series_y_Movies[[#This Row],[Imdb_Score]]&lt;=10,"Promotor")</f>
        <v>Neutro</v>
      </c>
    </row>
    <row r="950" spans="1:17" x14ac:dyDescent="0.3">
      <c r="A950" s="1">
        <v>1376</v>
      </c>
      <c r="B950" s="1" t="s">
        <v>0</v>
      </c>
      <c r="C950" s="1" t="s">
        <v>3383</v>
      </c>
      <c r="D950" s="1" t="s">
        <v>1030</v>
      </c>
      <c r="E950" s="1" t="s">
        <v>4896</v>
      </c>
      <c r="F950" s="1" t="s">
        <v>16</v>
      </c>
      <c r="G950" s="3">
        <v>12</v>
      </c>
      <c r="H950" s="3">
        <v>11</v>
      </c>
      <c r="I950" s="3">
        <v>2021</v>
      </c>
      <c r="J950" s="10">
        <v>44512</v>
      </c>
      <c r="K950" s="2" t="s">
        <v>186</v>
      </c>
      <c r="L950" s="2">
        <v>8</v>
      </c>
      <c r="M950" s="1" t="s">
        <v>1165</v>
      </c>
      <c r="N950" s="1" t="s">
        <v>3384</v>
      </c>
      <c r="O950" s="12">
        <v>6.4</v>
      </c>
      <c r="P950" s="3">
        <v>1245518</v>
      </c>
      <c r="Q950" s="11" t="str" cm="1">
        <f t="array" ref="Q950">_xlfn.IFS(Series_y_Movies[[#This Row],[Imdb_Score]]&lt;7,"Detractor",Series_y_Movies[[#This Row],[Imdb_Score]]&lt;9,"Neutro",Series_y_Movies[[#This Row],[Imdb_Score]]&lt;=10,"Promotor")</f>
        <v>Detractor</v>
      </c>
    </row>
    <row r="951" spans="1:17" x14ac:dyDescent="0.3">
      <c r="A951" s="1">
        <v>1377</v>
      </c>
      <c r="B951" s="1" t="s">
        <v>0</v>
      </c>
      <c r="C951" s="1" t="s">
        <v>3385</v>
      </c>
      <c r="D951" s="1" t="s">
        <v>385</v>
      </c>
      <c r="E951" s="1" t="s">
        <v>3386</v>
      </c>
      <c r="F951" s="1" t="s">
        <v>16</v>
      </c>
      <c r="G951" s="3">
        <v>12</v>
      </c>
      <c r="H951" s="3">
        <v>11</v>
      </c>
      <c r="I951" s="3">
        <v>2021</v>
      </c>
      <c r="J951" s="10">
        <v>44512</v>
      </c>
      <c r="K951" s="2" t="s">
        <v>10</v>
      </c>
      <c r="L951" s="2">
        <v>92</v>
      </c>
      <c r="M951" s="1" t="s">
        <v>478</v>
      </c>
      <c r="N951" s="1" t="s">
        <v>3387</v>
      </c>
      <c r="O951" s="12">
        <v>5.5</v>
      </c>
      <c r="P951" s="3">
        <v>11187</v>
      </c>
      <c r="Q951" s="11" t="str" cm="1">
        <f t="array" ref="Q951">_xlfn.IFS(Series_y_Movies[[#This Row],[Imdb_Score]]&lt;7,"Detractor",Series_y_Movies[[#This Row],[Imdb_Score]]&lt;9,"Neutro",Series_y_Movies[[#This Row],[Imdb_Score]]&lt;=10,"Promotor")</f>
        <v>Detractor</v>
      </c>
    </row>
    <row r="952" spans="1:17" x14ac:dyDescent="0.3">
      <c r="A952" s="1">
        <v>1378</v>
      </c>
      <c r="B952" s="1" t="s">
        <v>0</v>
      </c>
      <c r="C952" s="1" t="s">
        <v>3388</v>
      </c>
      <c r="D952" s="1" t="s">
        <v>1391</v>
      </c>
      <c r="E952" s="1" t="s">
        <v>3389</v>
      </c>
      <c r="F952" s="1" t="s">
        <v>16</v>
      </c>
      <c r="G952" s="3">
        <v>12</v>
      </c>
      <c r="H952" s="3">
        <v>11</v>
      </c>
      <c r="I952" s="3">
        <v>2021</v>
      </c>
      <c r="J952" s="10">
        <v>44512</v>
      </c>
      <c r="K952" s="2" t="s">
        <v>35</v>
      </c>
      <c r="L952" s="2">
        <v>83</v>
      </c>
      <c r="M952" s="1" t="s">
        <v>81</v>
      </c>
      <c r="N952" s="1" t="s">
        <v>3390</v>
      </c>
      <c r="O952" s="12">
        <v>9.3000000000000007</v>
      </c>
      <c r="P952" s="3">
        <v>1005711</v>
      </c>
      <c r="Q952" s="11" t="str" cm="1">
        <f t="array" ref="Q952">_xlfn.IFS(Series_y_Movies[[#This Row],[Imdb_Score]]&lt;7,"Detractor",Series_y_Movies[[#This Row],[Imdb_Score]]&lt;9,"Neutro",Series_y_Movies[[#This Row],[Imdb_Score]]&lt;=10,"Promotor")</f>
        <v>Promotor</v>
      </c>
    </row>
    <row r="953" spans="1:17" x14ac:dyDescent="0.3">
      <c r="A953" s="1">
        <v>1379</v>
      </c>
      <c r="B953" s="1" t="s">
        <v>0</v>
      </c>
      <c r="C953" s="1" t="s">
        <v>3391</v>
      </c>
      <c r="D953" s="1" t="s">
        <v>1391</v>
      </c>
      <c r="E953" s="1" t="s">
        <v>3392</v>
      </c>
      <c r="F953" s="1" t="s">
        <v>16</v>
      </c>
      <c r="G953" s="3">
        <v>12</v>
      </c>
      <c r="H953" s="3">
        <v>11</v>
      </c>
      <c r="I953" s="3">
        <v>2021</v>
      </c>
      <c r="J953" s="10">
        <v>44512</v>
      </c>
      <c r="K953" s="2" t="s">
        <v>35</v>
      </c>
      <c r="L953" s="2">
        <v>93</v>
      </c>
      <c r="M953" s="1" t="s">
        <v>81</v>
      </c>
      <c r="N953" s="1" t="s">
        <v>3393</v>
      </c>
      <c r="O953" s="12">
        <v>9.9</v>
      </c>
      <c r="P953" s="3">
        <v>589429</v>
      </c>
      <c r="Q953" s="11" t="str" cm="1">
        <f t="array" ref="Q953">_xlfn.IFS(Series_y_Movies[[#This Row],[Imdb_Score]]&lt;7,"Detractor",Series_y_Movies[[#This Row],[Imdb_Score]]&lt;9,"Neutro",Series_y_Movies[[#This Row],[Imdb_Score]]&lt;=10,"Promotor")</f>
        <v>Promotor</v>
      </c>
    </row>
    <row r="954" spans="1:17" x14ac:dyDescent="0.3">
      <c r="A954" s="1">
        <v>1380</v>
      </c>
      <c r="B954" s="1" t="s">
        <v>0</v>
      </c>
      <c r="C954" s="1" t="s">
        <v>3394</v>
      </c>
      <c r="D954" s="1" t="s">
        <v>1511</v>
      </c>
      <c r="E954" s="1" t="s">
        <v>3395</v>
      </c>
      <c r="F954" s="1" t="s">
        <v>16</v>
      </c>
      <c r="G954" s="3">
        <v>12</v>
      </c>
      <c r="H954" s="3">
        <v>11</v>
      </c>
      <c r="I954" s="3">
        <v>2021</v>
      </c>
      <c r="J954" s="10">
        <v>44512</v>
      </c>
      <c r="K954" s="2" t="s">
        <v>35</v>
      </c>
      <c r="L954" s="2">
        <v>103</v>
      </c>
      <c r="M954" s="1" t="s">
        <v>81</v>
      </c>
      <c r="N954" s="1" t="s">
        <v>3396</v>
      </c>
      <c r="O954" s="12">
        <v>9.3000000000000007</v>
      </c>
      <c r="P954" s="3">
        <v>845720</v>
      </c>
      <c r="Q954" s="11" t="str" cm="1">
        <f t="array" ref="Q954">_xlfn.IFS(Series_y_Movies[[#This Row],[Imdb_Score]]&lt;7,"Detractor",Series_y_Movies[[#This Row],[Imdb_Score]]&lt;9,"Neutro",Series_y_Movies[[#This Row],[Imdb_Score]]&lt;=10,"Promotor")</f>
        <v>Promotor</v>
      </c>
    </row>
    <row r="955" spans="1:17" x14ac:dyDescent="0.3">
      <c r="A955" s="1">
        <v>1381</v>
      </c>
      <c r="B955" s="1" t="s">
        <v>0</v>
      </c>
      <c r="C955" s="1" t="s">
        <v>3397</v>
      </c>
      <c r="D955" s="1" t="s">
        <v>489</v>
      </c>
      <c r="E955" s="1" t="s">
        <v>3398</v>
      </c>
      <c r="F955" s="1" t="s">
        <v>16</v>
      </c>
      <c r="G955" s="3">
        <v>12</v>
      </c>
      <c r="H955" s="3">
        <v>11</v>
      </c>
      <c r="I955" s="3">
        <v>2021</v>
      </c>
      <c r="J955" s="10">
        <v>44512</v>
      </c>
      <c r="K955" s="2" t="s">
        <v>35</v>
      </c>
      <c r="L955" s="2">
        <v>6</v>
      </c>
      <c r="M955" s="1" t="s">
        <v>17</v>
      </c>
      <c r="N955" s="1" t="s">
        <v>3399</v>
      </c>
      <c r="O955" s="12">
        <v>5.3</v>
      </c>
      <c r="P955" s="3">
        <v>1880348</v>
      </c>
      <c r="Q955" s="11" t="str" cm="1">
        <f t="array" ref="Q955">_xlfn.IFS(Series_y_Movies[[#This Row],[Imdb_Score]]&lt;7,"Detractor",Series_y_Movies[[#This Row],[Imdb_Score]]&lt;9,"Neutro",Series_y_Movies[[#This Row],[Imdb_Score]]&lt;=10,"Promotor")</f>
        <v>Detractor</v>
      </c>
    </row>
    <row r="956" spans="1:17" x14ac:dyDescent="0.3">
      <c r="A956" s="1">
        <v>1382</v>
      </c>
      <c r="B956" s="1" t="s">
        <v>0</v>
      </c>
      <c r="C956" s="1" t="s">
        <v>3400</v>
      </c>
      <c r="D956" s="1" t="s">
        <v>3401</v>
      </c>
      <c r="E956" s="1" t="s">
        <v>3402</v>
      </c>
      <c r="F956" s="1" t="s">
        <v>16</v>
      </c>
      <c r="G956" s="3">
        <v>12</v>
      </c>
      <c r="H956" s="3">
        <v>11</v>
      </c>
      <c r="I956" s="3">
        <v>2021</v>
      </c>
      <c r="J956" s="10">
        <v>44512</v>
      </c>
      <c r="K956" s="2" t="s">
        <v>35</v>
      </c>
      <c r="L956" s="2">
        <v>9</v>
      </c>
      <c r="M956" s="1" t="s">
        <v>17</v>
      </c>
      <c r="N956" s="1" t="s">
        <v>3403</v>
      </c>
      <c r="O956" s="12">
        <v>8.6652260357149729</v>
      </c>
      <c r="P956" s="3">
        <v>741900</v>
      </c>
      <c r="Q956" s="11" t="str" cm="1">
        <f t="array" ref="Q956">_xlfn.IFS(Series_y_Movies[[#This Row],[Imdb_Score]]&lt;7,"Detractor",Series_y_Movies[[#This Row],[Imdb_Score]]&lt;9,"Neutro",Series_y_Movies[[#This Row],[Imdb_Score]]&lt;=10,"Promotor")</f>
        <v>Neutro</v>
      </c>
    </row>
    <row r="957" spans="1:17" x14ac:dyDescent="0.3">
      <c r="A957" s="1">
        <v>1383</v>
      </c>
      <c r="B957" s="1" t="s">
        <v>0</v>
      </c>
      <c r="C957" s="1" t="s">
        <v>3404</v>
      </c>
      <c r="D957" s="1" t="s">
        <v>869</v>
      </c>
      <c r="E957" s="1" t="s">
        <v>3405</v>
      </c>
      <c r="F957" s="1" t="s">
        <v>16</v>
      </c>
      <c r="G957" s="3">
        <v>12</v>
      </c>
      <c r="H957" s="3">
        <v>11</v>
      </c>
      <c r="I957" s="3">
        <v>2021</v>
      </c>
      <c r="J957" s="10">
        <v>44512</v>
      </c>
      <c r="K957" s="2" t="s">
        <v>35</v>
      </c>
      <c r="L957" s="2">
        <v>10</v>
      </c>
      <c r="M957" s="1" t="s">
        <v>1698</v>
      </c>
      <c r="N957" s="1" t="s">
        <v>3406</v>
      </c>
      <c r="O957" s="12">
        <v>8.5</v>
      </c>
      <c r="P957" s="3">
        <v>667213</v>
      </c>
      <c r="Q957" s="11" t="str" cm="1">
        <f t="array" ref="Q957">_xlfn.IFS(Series_y_Movies[[#This Row],[Imdb_Score]]&lt;7,"Detractor",Series_y_Movies[[#This Row],[Imdb_Score]]&lt;9,"Neutro",Series_y_Movies[[#This Row],[Imdb_Score]]&lt;=10,"Promotor")</f>
        <v>Neutro</v>
      </c>
    </row>
    <row r="958" spans="1:17" x14ac:dyDescent="0.3">
      <c r="A958" s="1">
        <v>1384</v>
      </c>
      <c r="B958" s="1" t="s">
        <v>0</v>
      </c>
      <c r="C958" s="1" t="s">
        <v>3407</v>
      </c>
      <c r="D958" s="1" t="s">
        <v>3408</v>
      </c>
      <c r="E958" s="1" t="s">
        <v>3409</v>
      </c>
      <c r="F958" s="1" t="s">
        <v>3410</v>
      </c>
      <c r="G958" s="3">
        <v>12</v>
      </c>
      <c r="H958" s="3">
        <v>11</v>
      </c>
      <c r="I958" s="3">
        <v>2021</v>
      </c>
      <c r="J958" s="10">
        <v>44512</v>
      </c>
      <c r="K958" s="2" t="s">
        <v>35</v>
      </c>
      <c r="L958" s="2">
        <v>89</v>
      </c>
      <c r="M958" s="1" t="s">
        <v>1162</v>
      </c>
      <c r="N958" s="1" t="s">
        <v>3411</v>
      </c>
      <c r="O958" s="12">
        <v>6.3</v>
      </c>
      <c r="P958" s="3">
        <v>234</v>
      </c>
      <c r="Q958" s="11" t="str" cm="1">
        <f t="array" ref="Q958">_xlfn.IFS(Series_y_Movies[[#This Row],[Imdb_Score]]&lt;7,"Detractor",Series_y_Movies[[#This Row],[Imdb_Score]]&lt;9,"Neutro",Series_y_Movies[[#This Row],[Imdb_Score]]&lt;=10,"Promotor")</f>
        <v>Detractor</v>
      </c>
    </row>
    <row r="959" spans="1:17" x14ac:dyDescent="0.3">
      <c r="A959" s="1">
        <v>1385</v>
      </c>
      <c r="B959" s="1" t="s">
        <v>0</v>
      </c>
      <c r="C959" s="1" t="s">
        <v>3412</v>
      </c>
      <c r="D959" s="1" t="s">
        <v>947</v>
      </c>
      <c r="E959" s="1" t="s">
        <v>4896</v>
      </c>
      <c r="F959" s="1" t="s">
        <v>16</v>
      </c>
      <c r="G959" s="3">
        <v>12</v>
      </c>
      <c r="H959" s="3">
        <v>11</v>
      </c>
      <c r="I959" s="3">
        <v>2021</v>
      </c>
      <c r="J959" s="10">
        <v>44512</v>
      </c>
      <c r="K959" s="2" t="s">
        <v>4</v>
      </c>
      <c r="L959" s="2">
        <v>7</v>
      </c>
      <c r="M959" s="1" t="s">
        <v>17</v>
      </c>
      <c r="N959" s="1" t="s">
        <v>3413</v>
      </c>
      <c r="O959" s="12">
        <v>8.8073903582722064</v>
      </c>
      <c r="P959" s="3">
        <v>1804842</v>
      </c>
      <c r="Q959" s="11" t="str" cm="1">
        <f t="array" ref="Q959">_xlfn.IFS(Series_y_Movies[[#This Row],[Imdb_Score]]&lt;7,"Detractor",Series_y_Movies[[#This Row],[Imdb_Score]]&lt;9,"Neutro",Series_y_Movies[[#This Row],[Imdb_Score]]&lt;=10,"Promotor")</f>
        <v>Neutro</v>
      </c>
    </row>
    <row r="960" spans="1:17" x14ac:dyDescent="0.3">
      <c r="A960" s="1">
        <v>1386</v>
      </c>
      <c r="B960" s="1" t="s">
        <v>0</v>
      </c>
      <c r="C960" s="1" t="s">
        <v>3414</v>
      </c>
      <c r="D960" s="1" t="s">
        <v>3415</v>
      </c>
      <c r="E960" s="1" t="s">
        <v>3416</v>
      </c>
      <c r="F960" s="1" t="s">
        <v>556</v>
      </c>
      <c r="G960" s="3">
        <v>12</v>
      </c>
      <c r="H960" s="3">
        <v>11</v>
      </c>
      <c r="I960" s="3">
        <v>2021</v>
      </c>
      <c r="J960" s="10">
        <v>44512</v>
      </c>
      <c r="K960" s="2" t="s">
        <v>10</v>
      </c>
      <c r="L960" s="2">
        <v>96</v>
      </c>
      <c r="M960" s="1" t="s">
        <v>480</v>
      </c>
      <c r="N960" s="1" t="s">
        <v>3417</v>
      </c>
      <c r="O960" s="12">
        <v>9.5709803474967465</v>
      </c>
      <c r="P960" s="3">
        <v>8772</v>
      </c>
      <c r="Q960" s="11" t="str" cm="1">
        <f t="array" ref="Q960">_xlfn.IFS(Series_y_Movies[[#This Row],[Imdb_Score]]&lt;7,"Detractor",Series_y_Movies[[#This Row],[Imdb_Score]]&lt;9,"Neutro",Series_y_Movies[[#This Row],[Imdb_Score]]&lt;=10,"Promotor")</f>
        <v>Promotor</v>
      </c>
    </row>
    <row r="961" spans="1:17" x14ac:dyDescent="0.3">
      <c r="A961" s="1">
        <v>1387</v>
      </c>
      <c r="B961" s="1" t="s">
        <v>0</v>
      </c>
      <c r="C961" s="1" t="s">
        <v>3418</v>
      </c>
      <c r="D961" s="1" t="s">
        <v>1602</v>
      </c>
      <c r="E961" s="1" t="s">
        <v>3419</v>
      </c>
      <c r="F961" s="1" t="s">
        <v>16</v>
      </c>
      <c r="G961" s="3">
        <v>12</v>
      </c>
      <c r="H961" s="3">
        <v>11</v>
      </c>
      <c r="I961" s="3">
        <v>2021</v>
      </c>
      <c r="J961" s="10">
        <v>44512</v>
      </c>
      <c r="K961" s="2" t="s">
        <v>35</v>
      </c>
      <c r="L961" s="2">
        <v>116</v>
      </c>
      <c r="M961" s="1" t="s">
        <v>3420</v>
      </c>
      <c r="N961" s="1" t="s">
        <v>3421</v>
      </c>
      <c r="O961" s="12">
        <v>6.1</v>
      </c>
      <c r="P961" s="3">
        <v>886</v>
      </c>
      <c r="Q961" s="11" t="str" cm="1">
        <f t="array" ref="Q961">_xlfn.IFS(Series_y_Movies[[#This Row],[Imdb_Score]]&lt;7,"Detractor",Series_y_Movies[[#This Row],[Imdb_Score]]&lt;9,"Neutro",Series_y_Movies[[#This Row],[Imdb_Score]]&lt;=10,"Promotor")</f>
        <v>Detractor</v>
      </c>
    </row>
    <row r="962" spans="1:17" x14ac:dyDescent="0.3">
      <c r="A962" s="1">
        <v>1388</v>
      </c>
      <c r="B962" s="1" t="s">
        <v>0</v>
      </c>
      <c r="C962" s="1" t="s">
        <v>3422</v>
      </c>
      <c r="D962" s="1" t="s">
        <v>2161</v>
      </c>
      <c r="E962" s="1" t="s">
        <v>3423</v>
      </c>
      <c r="F962" s="1" t="s">
        <v>16</v>
      </c>
      <c r="G962" s="3">
        <v>12</v>
      </c>
      <c r="H962" s="3">
        <v>11</v>
      </c>
      <c r="I962" s="3">
        <v>2021</v>
      </c>
      <c r="J962" s="10">
        <v>44512</v>
      </c>
      <c r="K962" s="2" t="s">
        <v>10</v>
      </c>
      <c r="L962" s="2">
        <v>98</v>
      </c>
      <c r="M962" s="1" t="s">
        <v>492</v>
      </c>
      <c r="N962" s="1" t="s">
        <v>3424</v>
      </c>
      <c r="O962" s="12">
        <v>8.0795775209665663</v>
      </c>
      <c r="P962" s="3">
        <v>122812</v>
      </c>
      <c r="Q962" s="11" t="str" cm="1">
        <f t="array" ref="Q962">_xlfn.IFS(Series_y_Movies[[#This Row],[Imdb_Score]]&lt;7,"Detractor",Series_y_Movies[[#This Row],[Imdb_Score]]&lt;9,"Neutro",Series_y_Movies[[#This Row],[Imdb_Score]]&lt;=10,"Promotor")</f>
        <v>Neutro</v>
      </c>
    </row>
    <row r="963" spans="1:17" x14ac:dyDescent="0.3">
      <c r="A963" s="1">
        <v>1389</v>
      </c>
      <c r="B963" s="1" t="s">
        <v>0</v>
      </c>
      <c r="C963" s="1" t="s">
        <v>3425</v>
      </c>
      <c r="D963" s="1" t="s">
        <v>4896</v>
      </c>
      <c r="E963" s="1" t="s">
        <v>3426</v>
      </c>
      <c r="F963" s="1" t="s">
        <v>4896</v>
      </c>
      <c r="G963" s="3">
        <v>12</v>
      </c>
      <c r="H963" s="3">
        <v>11</v>
      </c>
      <c r="I963" s="3">
        <v>2021</v>
      </c>
      <c r="J963" s="10">
        <v>44512</v>
      </c>
      <c r="K963" s="2" t="s">
        <v>22</v>
      </c>
      <c r="L963" s="2">
        <v>45</v>
      </c>
      <c r="M963" s="1" t="s">
        <v>898</v>
      </c>
      <c r="N963" s="1" t="s">
        <v>4816</v>
      </c>
      <c r="O963" s="12">
        <v>6</v>
      </c>
      <c r="P963" s="3">
        <v>1890630</v>
      </c>
      <c r="Q963" s="11" t="str" cm="1">
        <f t="array" ref="Q963">_xlfn.IFS(Series_y_Movies[[#This Row],[Imdb_Score]]&lt;7,"Detractor",Series_y_Movies[[#This Row],[Imdb_Score]]&lt;9,"Neutro",Series_y_Movies[[#This Row],[Imdb_Score]]&lt;=10,"Promotor")</f>
        <v>Detractor</v>
      </c>
    </row>
    <row r="964" spans="1:17" x14ac:dyDescent="0.3">
      <c r="A964" s="1">
        <v>1390</v>
      </c>
      <c r="B964" s="1" t="s">
        <v>0</v>
      </c>
      <c r="C964" s="1" t="s">
        <v>3427</v>
      </c>
      <c r="D964" s="1" t="s">
        <v>3428</v>
      </c>
      <c r="E964" s="1" t="s">
        <v>3429</v>
      </c>
      <c r="F964" s="1" t="s">
        <v>16</v>
      </c>
      <c r="G964" s="3">
        <v>12</v>
      </c>
      <c r="H964" s="3">
        <v>11</v>
      </c>
      <c r="I964" s="3">
        <v>2021</v>
      </c>
      <c r="J964" s="10">
        <v>44512</v>
      </c>
      <c r="K964" s="2" t="s">
        <v>10</v>
      </c>
      <c r="L964" s="2">
        <v>96</v>
      </c>
      <c r="M964" s="1" t="s">
        <v>321</v>
      </c>
      <c r="N964" s="1" t="s">
        <v>3430</v>
      </c>
      <c r="O964" s="12">
        <v>9.3490583371136626</v>
      </c>
      <c r="P964" s="3">
        <v>124063</v>
      </c>
      <c r="Q964" s="11" t="str" cm="1">
        <f t="array" ref="Q964">_xlfn.IFS(Series_y_Movies[[#This Row],[Imdb_Score]]&lt;7,"Detractor",Series_y_Movies[[#This Row],[Imdb_Score]]&lt;9,"Neutro",Series_y_Movies[[#This Row],[Imdb_Score]]&lt;=10,"Promotor")</f>
        <v>Promotor</v>
      </c>
    </row>
    <row r="965" spans="1:17" x14ac:dyDescent="0.3">
      <c r="A965" s="1">
        <v>1391</v>
      </c>
      <c r="B965" s="1" t="s">
        <v>0</v>
      </c>
      <c r="C965" s="1" t="s">
        <v>3431</v>
      </c>
      <c r="D965" s="1" t="s">
        <v>968</v>
      </c>
      <c r="E965" s="1" t="s">
        <v>3432</v>
      </c>
      <c r="F965" s="1" t="s">
        <v>60</v>
      </c>
      <c r="G965" s="3">
        <v>12</v>
      </c>
      <c r="H965" s="3">
        <v>11</v>
      </c>
      <c r="I965" s="3">
        <v>2021</v>
      </c>
      <c r="J965" s="10">
        <v>44512</v>
      </c>
      <c r="K965" s="2" t="s">
        <v>4</v>
      </c>
      <c r="L965" s="2">
        <v>83</v>
      </c>
      <c r="M965" s="1" t="s">
        <v>518</v>
      </c>
      <c r="N965" s="1" t="s">
        <v>3433</v>
      </c>
      <c r="O965" s="12">
        <v>8.8414492169276144</v>
      </c>
      <c r="P965" s="3">
        <v>3289</v>
      </c>
      <c r="Q965" s="11" t="str" cm="1">
        <f t="array" ref="Q965">_xlfn.IFS(Series_y_Movies[[#This Row],[Imdb_Score]]&lt;7,"Detractor",Series_y_Movies[[#This Row],[Imdb_Score]]&lt;9,"Neutro",Series_y_Movies[[#This Row],[Imdb_Score]]&lt;=10,"Promotor")</f>
        <v>Neutro</v>
      </c>
    </row>
    <row r="966" spans="1:17" x14ac:dyDescent="0.3">
      <c r="A966" s="1">
        <v>1392</v>
      </c>
      <c r="B966" s="1" t="s">
        <v>0</v>
      </c>
      <c r="C966" s="1" t="s">
        <v>3434</v>
      </c>
      <c r="D966" s="1" t="s">
        <v>3435</v>
      </c>
      <c r="E966" s="1" t="s">
        <v>3436</v>
      </c>
      <c r="F966" s="1" t="s">
        <v>16</v>
      </c>
      <c r="G966" s="3">
        <v>12</v>
      </c>
      <c r="H966" s="3">
        <v>11</v>
      </c>
      <c r="I966" s="3">
        <v>2021</v>
      </c>
      <c r="J966" s="10">
        <v>44512</v>
      </c>
      <c r="K966" s="2" t="s">
        <v>10</v>
      </c>
      <c r="L966" s="2">
        <v>91</v>
      </c>
      <c r="M966" s="1" t="s">
        <v>3437</v>
      </c>
      <c r="N966" s="1" t="s">
        <v>3438</v>
      </c>
      <c r="O966" s="12">
        <v>6.6</v>
      </c>
      <c r="P966" s="3">
        <v>24456</v>
      </c>
      <c r="Q966" s="11" t="str" cm="1">
        <f t="array" ref="Q966">_xlfn.IFS(Series_y_Movies[[#This Row],[Imdb_Score]]&lt;7,"Detractor",Series_y_Movies[[#This Row],[Imdb_Score]]&lt;9,"Neutro",Series_y_Movies[[#This Row],[Imdb_Score]]&lt;=10,"Promotor")</f>
        <v>Detractor</v>
      </c>
    </row>
    <row r="967" spans="1:17" x14ac:dyDescent="0.3">
      <c r="A967" s="1">
        <v>1393</v>
      </c>
      <c r="B967" s="1" t="s">
        <v>0</v>
      </c>
      <c r="C967" s="1" t="s">
        <v>3439</v>
      </c>
      <c r="D967" s="1" t="s">
        <v>1653</v>
      </c>
      <c r="E967" s="1" t="s">
        <v>3440</v>
      </c>
      <c r="F967" s="1" t="s">
        <v>16</v>
      </c>
      <c r="G967" s="3">
        <v>12</v>
      </c>
      <c r="H967" s="3">
        <v>11</v>
      </c>
      <c r="I967" s="3">
        <v>2021</v>
      </c>
      <c r="J967" s="10">
        <v>44512</v>
      </c>
      <c r="K967" s="2" t="s">
        <v>4</v>
      </c>
      <c r="L967" s="2">
        <v>8</v>
      </c>
      <c r="M967" s="1" t="s">
        <v>17</v>
      </c>
      <c r="N967" s="1" t="s">
        <v>3441</v>
      </c>
      <c r="O967" s="12">
        <v>9.830625573599475</v>
      </c>
      <c r="P967" s="3">
        <v>318095</v>
      </c>
      <c r="Q967" s="11" t="str" cm="1">
        <f t="array" ref="Q967">_xlfn.IFS(Series_y_Movies[[#This Row],[Imdb_Score]]&lt;7,"Detractor",Series_y_Movies[[#This Row],[Imdb_Score]]&lt;9,"Neutro",Series_y_Movies[[#This Row],[Imdb_Score]]&lt;=10,"Promotor")</f>
        <v>Promotor</v>
      </c>
    </row>
    <row r="968" spans="1:17" x14ac:dyDescent="0.3">
      <c r="A968" s="1">
        <v>1394</v>
      </c>
      <c r="B968" s="1" t="s">
        <v>0</v>
      </c>
      <c r="C968" s="1" t="s">
        <v>3442</v>
      </c>
      <c r="D968" s="1" t="s">
        <v>3443</v>
      </c>
      <c r="E968" s="1" t="s">
        <v>3444</v>
      </c>
      <c r="F968" s="1" t="s">
        <v>16</v>
      </c>
      <c r="G968" s="3">
        <v>12</v>
      </c>
      <c r="H968" s="3">
        <v>11</v>
      </c>
      <c r="I968" s="3">
        <v>2021</v>
      </c>
      <c r="J968" s="10">
        <v>44512</v>
      </c>
      <c r="K968" s="2" t="s">
        <v>4</v>
      </c>
      <c r="L968" s="2">
        <v>87</v>
      </c>
      <c r="M968" s="1" t="s">
        <v>3445</v>
      </c>
      <c r="N968" s="1" t="s">
        <v>3446</v>
      </c>
      <c r="O968" s="12">
        <v>5.3</v>
      </c>
      <c r="P968" s="3">
        <v>1528302</v>
      </c>
      <c r="Q968" s="11" t="str" cm="1">
        <f t="array" ref="Q968">_xlfn.IFS(Series_y_Movies[[#This Row],[Imdb_Score]]&lt;7,"Detractor",Series_y_Movies[[#This Row],[Imdb_Score]]&lt;9,"Neutro",Series_y_Movies[[#This Row],[Imdb_Score]]&lt;=10,"Promotor")</f>
        <v>Detractor</v>
      </c>
    </row>
    <row r="969" spans="1:17" x14ac:dyDescent="0.3">
      <c r="A969" s="1">
        <v>1395</v>
      </c>
      <c r="B969" s="1" t="s">
        <v>0</v>
      </c>
      <c r="C969" s="1" t="s">
        <v>3447</v>
      </c>
      <c r="D969" s="1" t="s">
        <v>1871</v>
      </c>
      <c r="E969" s="1" t="s">
        <v>3448</v>
      </c>
      <c r="F969" s="1" t="s">
        <v>16</v>
      </c>
      <c r="G969" s="3">
        <v>12</v>
      </c>
      <c r="H969" s="3">
        <v>11</v>
      </c>
      <c r="I969" s="3">
        <v>2021</v>
      </c>
      <c r="J969" s="10">
        <v>44512</v>
      </c>
      <c r="K969" s="2" t="s">
        <v>22</v>
      </c>
      <c r="L969" s="2">
        <v>87</v>
      </c>
      <c r="M969" s="1" t="s">
        <v>645</v>
      </c>
      <c r="N969" s="1" t="s">
        <v>3449</v>
      </c>
      <c r="O969" s="12">
        <v>5.7</v>
      </c>
      <c r="P969" s="3">
        <v>8787</v>
      </c>
      <c r="Q969" s="11" t="str" cm="1">
        <f t="array" ref="Q969">_xlfn.IFS(Series_y_Movies[[#This Row],[Imdb_Score]]&lt;7,"Detractor",Series_y_Movies[[#This Row],[Imdb_Score]]&lt;9,"Neutro",Series_y_Movies[[#This Row],[Imdb_Score]]&lt;=10,"Promotor")</f>
        <v>Detractor</v>
      </c>
    </row>
    <row r="970" spans="1:17" x14ac:dyDescent="0.3">
      <c r="A970" s="1">
        <v>1396</v>
      </c>
      <c r="B970" s="1" t="s">
        <v>0</v>
      </c>
      <c r="C970" s="1" t="s">
        <v>3450</v>
      </c>
      <c r="D970" s="1" t="s">
        <v>1871</v>
      </c>
      <c r="E970" s="1" t="s">
        <v>3451</v>
      </c>
      <c r="F970" s="1" t="s">
        <v>16</v>
      </c>
      <c r="G970" s="3">
        <v>12</v>
      </c>
      <c r="H970" s="3">
        <v>11</v>
      </c>
      <c r="I970" s="3">
        <v>2021</v>
      </c>
      <c r="J970" s="10">
        <v>44512</v>
      </c>
      <c r="K970" s="2" t="s">
        <v>22</v>
      </c>
      <c r="L970" s="2">
        <v>84</v>
      </c>
      <c r="M970" s="1" t="s">
        <v>645</v>
      </c>
      <c r="N970" s="1" t="s">
        <v>3452</v>
      </c>
      <c r="O970" s="12">
        <v>5.7</v>
      </c>
      <c r="P970" s="3">
        <v>5293</v>
      </c>
      <c r="Q970" s="11" t="str" cm="1">
        <f t="array" ref="Q970">_xlfn.IFS(Series_y_Movies[[#This Row],[Imdb_Score]]&lt;7,"Detractor",Series_y_Movies[[#This Row],[Imdb_Score]]&lt;9,"Neutro",Series_y_Movies[[#This Row],[Imdb_Score]]&lt;=10,"Promotor")</f>
        <v>Detractor</v>
      </c>
    </row>
    <row r="971" spans="1:17" x14ac:dyDescent="0.3">
      <c r="A971" s="1">
        <v>1397</v>
      </c>
      <c r="B971" s="1" t="s">
        <v>0</v>
      </c>
      <c r="C971" s="1" t="s">
        <v>3453</v>
      </c>
      <c r="D971" s="1" t="s">
        <v>3454</v>
      </c>
      <c r="E971" s="1" t="s">
        <v>3455</v>
      </c>
      <c r="F971" s="1" t="s">
        <v>16</v>
      </c>
      <c r="G971" s="3">
        <v>12</v>
      </c>
      <c r="H971" s="3">
        <v>11</v>
      </c>
      <c r="I971" s="3">
        <v>2021</v>
      </c>
      <c r="J971" s="10">
        <v>44512</v>
      </c>
      <c r="K971" s="2" t="s">
        <v>35</v>
      </c>
      <c r="L971" s="2">
        <v>93</v>
      </c>
      <c r="M971" s="1" t="s">
        <v>91</v>
      </c>
      <c r="N971" s="1" t="s">
        <v>3456</v>
      </c>
      <c r="O971" s="12">
        <v>5.2</v>
      </c>
      <c r="P971" s="3">
        <v>1258</v>
      </c>
      <c r="Q971" s="11" t="str" cm="1">
        <f t="array" ref="Q971">_xlfn.IFS(Series_y_Movies[[#This Row],[Imdb_Score]]&lt;7,"Detractor",Series_y_Movies[[#This Row],[Imdb_Score]]&lt;9,"Neutro",Series_y_Movies[[#This Row],[Imdb_Score]]&lt;=10,"Promotor")</f>
        <v>Detractor</v>
      </c>
    </row>
    <row r="972" spans="1:17" x14ac:dyDescent="0.3">
      <c r="A972" s="1">
        <v>1398</v>
      </c>
      <c r="B972" s="1" t="s">
        <v>0</v>
      </c>
      <c r="C972" s="1" t="s">
        <v>3457</v>
      </c>
      <c r="D972" s="1" t="s">
        <v>736</v>
      </c>
      <c r="E972" s="1" t="s">
        <v>3458</v>
      </c>
      <c r="F972" s="1" t="s">
        <v>16</v>
      </c>
      <c r="G972" s="3">
        <v>12</v>
      </c>
      <c r="H972" s="3">
        <v>11</v>
      </c>
      <c r="I972" s="3">
        <v>2021</v>
      </c>
      <c r="J972" s="10">
        <v>44512</v>
      </c>
      <c r="K972" s="2" t="s">
        <v>10</v>
      </c>
      <c r="L972" s="2">
        <v>96</v>
      </c>
      <c r="M972" s="1" t="s">
        <v>842</v>
      </c>
      <c r="N972" s="1" t="s">
        <v>3459</v>
      </c>
      <c r="O972" s="12">
        <v>8.3000000000000007</v>
      </c>
      <c r="P972" s="3">
        <v>1056442</v>
      </c>
      <c r="Q972" s="11" t="str" cm="1">
        <f t="array" ref="Q972">_xlfn.IFS(Series_y_Movies[[#This Row],[Imdb_Score]]&lt;7,"Detractor",Series_y_Movies[[#This Row],[Imdb_Score]]&lt;9,"Neutro",Series_y_Movies[[#This Row],[Imdb_Score]]&lt;=10,"Promotor")</f>
        <v>Neutro</v>
      </c>
    </row>
    <row r="973" spans="1:17" x14ac:dyDescent="0.3">
      <c r="A973" s="1">
        <v>1399</v>
      </c>
      <c r="B973" s="1" t="s">
        <v>0</v>
      </c>
      <c r="C973" s="1" t="s">
        <v>3460</v>
      </c>
      <c r="D973" s="1" t="s">
        <v>3461</v>
      </c>
      <c r="E973" s="1" t="s">
        <v>3462</v>
      </c>
      <c r="F973" s="1" t="s">
        <v>502</v>
      </c>
      <c r="G973" s="3">
        <v>12</v>
      </c>
      <c r="H973" s="3">
        <v>11</v>
      </c>
      <c r="I973" s="3">
        <v>2021</v>
      </c>
      <c r="J973" s="10">
        <v>44512</v>
      </c>
      <c r="K973" s="2" t="s">
        <v>4</v>
      </c>
      <c r="L973" s="2">
        <v>78</v>
      </c>
      <c r="M973" s="1" t="s">
        <v>1343</v>
      </c>
      <c r="N973" s="1" t="s">
        <v>3463</v>
      </c>
      <c r="O973" s="12">
        <v>5.4</v>
      </c>
      <c r="P973" s="3">
        <v>1391394</v>
      </c>
      <c r="Q973" s="11" t="str" cm="1">
        <f t="array" ref="Q973">_xlfn.IFS(Series_y_Movies[[#This Row],[Imdb_Score]]&lt;7,"Detractor",Series_y_Movies[[#This Row],[Imdb_Score]]&lt;9,"Neutro",Series_y_Movies[[#This Row],[Imdb_Score]]&lt;=10,"Promotor")</f>
        <v>Detractor</v>
      </c>
    </row>
    <row r="974" spans="1:17" x14ac:dyDescent="0.3">
      <c r="A974" s="1">
        <v>1400</v>
      </c>
      <c r="B974" s="1" t="s">
        <v>0</v>
      </c>
      <c r="C974" s="1" t="s">
        <v>3464</v>
      </c>
      <c r="D974" s="1" t="s">
        <v>3465</v>
      </c>
      <c r="E974" s="1" t="s">
        <v>3466</v>
      </c>
      <c r="F974" s="1" t="s">
        <v>556</v>
      </c>
      <c r="G974" s="3">
        <v>12</v>
      </c>
      <c r="H974" s="3">
        <v>11</v>
      </c>
      <c r="I974" s="3">
        <v>2021</v>
      </c>
      <c r="J974" s="10">
        <v>44512</v>
      </c>
      <c r="K974" s="2" t="s">
        <v>35</v>
      </c>
      <c r="L974" s="2">
        <v>76</v>
      </c>
      <c r="M974" s="1" t="s">
        <v>81</v>
      </c>
      <c r="N974" s="1" t="s">
        <v>3467</v>
      </c>
      <c r="O974" s="12">
        <v>5.5</v>
      </c>
      <c r="P974" s="3">
        <v>23484</v>
      </c>
      <c r="Q974" s="11" t="str" cm="1">
        <f t="array" ref="Q974">_xlfn.IFS(Series_y_Movies[[#This Row],[Imdb_Score]]&lt;7,"Detractor",Series_y_Movies[[#This Row],[Imdb_Score]]&lt;9,"Neutro",Series_y_Movies[[#This Row],[Imdb_Score]]&lt;=10,"Promotor")</f>
        <v>Detractor</v>
      </c>
    </row>
    <row r="975" spans="1:17" x14ac:dyDescent="0.3">
      <c r="A975" s="1">
        <v>1401</v>
      </c>
      <c r="B975" s="1" t="s">
        <v>0</v>
      </c>
      <c r="C975" s="1" t="s">
        <v>3468</v>
      </c>
      <c r="D975" s="1" t="s">
        <v>988</v>
      </c>
      <c r="E975" s="1" t="s">
        <v>3469</v>
      </c>
      <c r="F975" s="1" t="s">
        <v>16</v>
      </c>
      <c r="G975" s="3">
        <v>12</v>
      </c>
      <c r="H975" s="3">
        <v>11</v>
      </c>
      <c r="I975" s="3">
        <v>2021</v>
      </c>
      <c r="J975" s="10">
        <v>44512</v>
      </c>
      <c r="K975" s="2" t="s">
        <v>10</v>
      </c>
      <c r="L975" s="2">
        <v>87</v>
      </c>
      <c r="M975" s="1" t="s">
        <v>41</v>
      </c>
      <c r="N975" s="1" t="s">
        <v>3470</v>
      </c>
      <c r="O975" s="12">
        <v>8.9713440761903822</v>
      </c>
      <c r="P975" s="3">
        <v>3113</v>
      </c>
      <c r="Q975" s="11" t="str" cm="1">
        <f t="array" ref="Q975">_xlfn.IFS(Series_y_Movies[[#This Row],[Imdb_Score]]&lt;7,"Detractor",Series_y_Movies[[#This Row],[Imdb_Score]]&lt;9,"Neutro",Series_y_Movies[[#This Row],[Imdb_Score]]&lt;=10,"Promotor")</f>
        <v>Neutro</v>
      </c>
    </row>
    <row r="976" spans="1:17" x14ac:dyDescent="0.3">
      <c r="A976" s="1">
        <v>1402</v>
      </c>
      <c r="B976" s="1" t="s">
        <v>0</v>
      </c>
      <c r="C976" s="1" t="s">
        <v>3471</v>
      </c>
      <c r="D976" s="1" t="s">
        <v>1160</v>
      </c>
      <c r="E976" s="1" t="s">
        <v>3472</v>
      </c>
      <c r="F976" s="1" t="s">
        <v>16</v>
      </c>
      <c r="G976" s="3">
        <v>12</v>
      </c>
      <c r="H976" s="3">
        <v>11</v>
      </c>
      <c r="I976" s="3">
        <v>2021</v>
      </c>
      <c r="J976" s="10">
        <v>44512</v>
      </c>
      <c r="K976" s="2" t="s">
        <v>35</v>
      </c>
      <c r="L976" s="2">
        <v>99</v>
      </c>
      <c r="M976" s="1" t="s">
        <v>492</v>
      </c>
      <c r="N976" s="1" t="s">
        <v>3473</v>
      </c>
      <c r="O976" s="12">
        <v>8.1999999999999993</v>
      </c>
      <c r="P976" s="3">
        <v>333024</v>
      </c>
      <c r="Q976" s="11" t="str" cm="1">
        <f t="array" ref="Q976">_xlfn.IFS(Series_y_Movies[[#This Row],[Imdb_Score]]&lt;7,"Detractor",Series_y_Movies[[#This Row],[Imdb_Score]]&lt;9,"Neutro",Series_y_Movies[[#This Row],[Imdb_Score]]&lt;=10,"Promotor")</f>
        <v>Neutro</v>
      </c>
    </row>
    <row r="977" spans="1:17" x14ac:dyDescent="0.3">
      <c r="A977" s="1">
        <v>1403</v>
      </c>
      <c r="B977" s="1" t="s">
        <v>0</v>
      </c>
      <c r="C977" s="1" t="s">
        <v>3474</v>
      </c>
      <c r="D977" s="1" t="s">
        <v>3475</v>
      </c>
      <c r="E977" s="1" t="s">
        <v>3476</v>
      </c>
      <c r="F977" s="1" t="s">
        <v>16</v>
      </c>
      <c r="G977" s="3">
        <v>12</v>
      </c>
      <c r="H977" s="3">
        <v>11</v>
      </c>
      <c r="I977" s="3">
        <v>2021</v>
      </c>
      <c r="J977" s="10">
        <v>44512</v>
      </c>
      <c r="K977" s="2" t="s">
        <v>22</v>
      </c>
      <c r="L977" s="2">
        <v>91</v>
      </c>
      <c r="M977" s="1" t="s">
        <v>3477</v>
      </c>
      <c r="N977" s="1" t="s">
        <v>3478</v>
      </c>
      <c r="O977" s="12">
        <v>5.4</v>
      </c>
      <c r="P977" s="3">
        <v>6910</v>
      </c>
      <c r="Q977" s="11" t="str" cm="1">
        <f t="array" ref="Q977">_xlfn.IFS(Series_y_Movies[[#This Row],[Imdb_Score]]&lt;7,"Detractor",Series_y_Movies[[#This Row],[Imdb_Score]]&lt;9,"Neutro",Series_y_Movies[[#This Row],[Imdb_Score]]&lt;=10,"Promotor")</f>
        <v>Detractor</v>
      </c>
    </row>
    <row r="978" spans="1:17" x14ac:dyDescent="0.3">
      <c r="A978" s="1">
        <v>1404</v>
      </c>
      <c r="B978" s="1" t="s">
        <v>0</v>
      </c>
      <c r="C978" s="1" t="s">
        <v>3479</v>
      </c>
      <c r="D978" s="1" t="s">
        <v>652</v>
      </c>
      <c r="E978" s="1" t="s">
        <v>3480</v>
      </c>
      <c r="F978" s="1" t="s">
        <v>16</v>
      </c>
      <c r="G978" s="3">
        <v>12</v>
      </c>
      <c r="H978" s="3">
        <v>11</v>
      </c>
      <c r="I978" s="3">
        <v>2021</v>
      </c>
      <c r="J978" s="10">
        <v>44512</v>
      </c>
      <c r="K978" s="2" t="s">
        <v>35</v>
      </c>
      <c r="L978" s="2">
        <v>73</v>
      </c>
      <c r="M978" s="1" t="s">
        <v>1162</v>
      </c>
      <c r="N978" s="1" t="s">
        <v>3481</v>
      </c>
      <c r="O978" s="12">
        <v>5</v>
      </c>
      <c r="P978" s="3">
        <v>390</v>
      </c>
      <c r="Q978" s="11" t="str" cm="1">
        <f t="array" ref="Q978">_xlfn.IFS(Series_y_Movies[[#This Row],[Imdb_Score]]&lt;7,"Detractor",Series_y_Movies[[#This Row],[Imdb_Score]]&lt;9,"Neutro",Series_y_Movies[[#This Row],[Imdb_Score]]&lt;=10,"Promotor")</f>
        <v>Detractor</v>
      </c>
    </row>
    <row r="979" spans="1:17" x14ac:dyDescent="0.3">
      <c r="A979" s="1">
        <v>1405</v>
      </c>
      <c r="B979" s="1" t="s">
        <v>0</v>
      </c>
      <c r="C979" s="1" t="s">
        <v>3482</v>
      </c>
      <c r="D979" s="1" t="s">
        <v>2017</v>
      </c>
      <c r="E979" s="1" t="s">
        <v>3483</v>
      </c>
      <c r="F979" s="1" t="s">
        <v>16</v>
      </c>
      <c r="G979" s="3">
        <v>12</v>
      </c>
      <c r="H979" s="3">
        <v>11</v>
      </c>
      <c r="I979" s="3">
        <v>2021</v>
      </c>
      <c r="J979" s="10">
        <v>44512</v>
      </c>
      <c r="K979" s="2" t="s">
        <v>10</v>
      </c>
      <c r="L979" s="2">
        <v>109</v>
      </c>
      <c r="M979" s="1" t="s">
        <v>565</v>
      </c>
      <c r="N979" s="1" t="s">
        <v>3484</v>
      </c>
      <c r="O979" s="12">
        <v>6</v>
      </c>
      <c r="P979" s="3">
        <v>71</v>
      </c>
      <c r="Q979" s="11" t="str" cm="1">
        <f t="array" ref="Q979">_xlfn.IFS(Series_y_Movies[[#This Row],[Imdb_Score]]&lt;7,"Detractor",Series_y_Movies[[#This Row],[Imdb_Score]]&lt;9,"Neutro",Series_y_Movies[[#This Row],[Imdb_Score]]&lt;=10,"Promotor")</f>
        <v>Detractor</v>
      </c>
    </row>
    <row r="980" spans="1:17" x14ac:dyDescent="0.3">
      <c r="A980" s="1">
        <v>1406</v>
      </c>
      <c r="B980" s="1" t="s">
        <v>0</v>
      </c>
      <c r="C980" s="1" t="s">
        <v>3485</v>
      </c>
      <c r="D980" s="1" t="s">
        <v>839</v>
      </c>
      <c r="E980" s="1" t="s">
        <v>3486</v>
      </c>
      <c r="F980" s="1" t="s">
        <v>16</v>
      </c>
      <c r="G980" s="3">
        <v>12</v>
      </c>
      <c r="H980" s="3">
        <v>11</v>
      </c>
      <c r="I980" s="3">
        <v>2021</v>
      </c>
      <c r="J980" s="10">
        <v>44512</v>
      </c>
      <c r="K980" s="2" t="s">
        <v>10</v>
      </c>
      <c r="L980" s="2">
        <v>104</v>
      </c>
      <c r="M980" s="1" t="s">
        <v>81</v>
      </c>
      <c r="N980" s="1" t="s">
        <v>3487</v>
      </c>
      <c r="O980" s="12">
        <v>8.1960395637169228</v>
      </c>
      <c r="P980" s="3">
        <v>205586</v>
      </c>
      <c r="Q980" s="11" t="str" cm="1">
        <f t="array" ref="Q980">_xlfn.IFS(Series_y_Movies[[#This Row],[Imdb_Score]]&lt;7,"Detractor",Series_y_Movies[[#This Row],[Imdb_Score]]&lt;9,"Neutro",Series_y_Movies[[#This Row],[Imdb_Score]]&lt;=10,"Promotor")</f>
        <v>Neutro</v>
      </c>
    </row>
    <row r="981" spans="1:17" x14ac:dyDescent="0.3">
      <c r="A981" s="1">
        <v>1408</v>
      </c>
      <c r="B981" s="1" t="s">
        <v>0</v>
      </c>
      <c r="C981" s="1" t="s">
        <v>3488</v>
      </c>
      <c r="D981" s="1" t="s">
        <v>3489</v>
      </c>
      <c r="E981" s="1" t="s">
        <v>3490</v>
      </c>
      <c r="F981" s="1" t="s">
        <v>16</v>
      </c>
      <c r="G981" s="3">
        <v>12</v>
      </c>
      <c r="H981" s="3">
        <v>11</v>
      </c>
      <c r="I981" s="3">
        <v>2021</v>
      </c>
      <c r="J981" s="10">
        <v>44512</v>
      </c>
      <c r="K981" s="2" t="s">
        <v>22</v>
      </c>
      <c r="L981" s="2">
        <v>45</v>
      </c>
      <c r="M981" s="1" t="s">
        <v>1587</v>
      </c>
      <c r="N981" s="1" t="s">
        <v>4817</v>
      </c>
      <c r="O981" s="12">
        <v>6.4</v>
      </c>
      <c r="P981" s="3">
        <v>56</v>
      </c>
      <c r="Q981" s="11" t="str" cm="1">
        <f t="array" ref="Q981">_xlfn.IFS(Series_y_Movies[[#This Row],[Imdb_Score]]&lt;7,"Detractor",Series_y_Movies[[#This Row],[Imdb_Score]]&lt;9,"Neutro",Series_y_Movies[[#This Row],[Imdb_Score]]&lt;=10,"Promotor")</f>
        <v>Detractor</v>
      </c>
    </row>
    <row r="982" spans="1:17" x14ac:dyDescent="0.3">
      <c r="A982" s="1">
        <v>1409</v>
      </c>
      <c r="B982" s="1" t="s">
        <v>0</v>
      </c>
      <c r="C982" s="1" t="s">
        <v>3491</v>
      </c>
      <c r="D982" s="1" t="s">
        <v>3492</v>
      </c>
      <c r="E982" s="1" t="s">
        <v>3493</v>
      </c>
      <c r="F982" s="1" t="s">
        <v>16</v>
      </c>
      <c r="G982" s="3">
        <v>12</v>
      </c>
      <c r="H982" s="3">
        <v>11</v>
      </c>
      <c r="I982" s="3">
        <v>2021</v>
      </c>
      <c r="J982" s="10">
        <v>44512</v>
      </c>
      <c r="K982" s="2" t="s">
        <v>35</v>
      </c>
      <c r="L982" s="2">
        <v>68</v>
      </c>
      <c r="M982" s="1" t="s">
        <v>17</v>
      </c>
      <c r="N982" s="1" t="s">
        <v>3494</v>
      </c>
      <c r="O982" s="12">
        <v>8.674338747278993</v>
      </c>
      <c r="P982" s="3">
        <v>26263</v>
      </c>
      <c r="Q982" s="11" t="str" cm="1">
        <f t="array" ref="Q982">_xlfn.IFS(Series_y_Movies[[#This Row],[Imdb_Score]]&lt;7,"Detractor",Series_y_Movies[[#This Row],[Imdb_Score]]&lt;9,"Neutro",Series_y_Movies[[#This Row],[Imdb_Score]]&lt;=10,"Promotor")</f>
        <v>Neutro</v>
      </c>
    </row>
    <row r="983" spans="1:17" x14ac:dyDescent="0.3">
      <c r="A983" s="1">
        <v>1410</v>
      </c>
      <c r="B983" s="1" t="s">
        <v>0</v>
      </c>
      <c r="C983" s="1" t="s">
        <v>3495</v>
      </c>
      <c r="D983" s="1" t="s">
        <v>3496</v>
      </c>
      <c r="E983" s="1" t="s">
        <v>3497</v>
      </c>
      <c r="F983" s="1" t="s">
        <v>16</v>
      </c>
      <c r="G983" s="3">
        <v>12</v>
      </c>
      <c r="H983" s="3">
        <v>11</v>
      </c>
      <c r="I983" s="3">
        <v>2021</v>
      </c>
      <c r="J983" s="10">
        <v>44512</v>
      </c>
      <c r="K983" s="2" t="s">
        <v>35</v>
      </c>
      <c r="L983" s="2">
        <v>67</v>
      </c>
      <c r="M983" s="1" t="s">
        <v>61</v>
      </c>
      <c r="N983" s="1" t="s">
        <v>3498</v>
      </c>
      <c r="O983" s="12">
        <v>6.6</v>
      </c>
      <c r="P983" s="3">
        <v>2755</v>
      </c>
      <c r="Q983" s="11" t="str" cm="1">
        <f t="array" ref="Q983">_xlfn.IFS(Series_y_Movies[[#This Row],[Imdb_Score]]&lt;7,"Detractor",Series_y_Movies[[#This Row],[Imdb_Score]]&lt;9,"Neutro",Series_y_Movies[[#This Row],[Imdb_Score]]&lt;=10,"Promotor")</f>
        <v>Detractor</v>
      </c>
    </row>
    <row r="984" spans="1:17" x14ac:dyDescent="0.3">
      <c r="A984" s="1">
        <v>1411</v>
      </c>
      <c r="B984" s="1" t="s">
        <v>0</v>
      </c>
      <c r="C984" s="1" t="s">
        <v>3499</v>
      </c>
      <c r="D984" s="1" t="s">
        <v>2323</v>
      </c>
      <c r="E984" s="1" t="s">
        <v>3500</v>
      </c>
      <c r="F984" s="1" t="s">
        <v>16</v>
      </c>
      <c r="G984" s="3">
        <v>12</v>
      </c>
      <c r="H984" s="3">
        <v>11</v>
      </c>
      <c r="I984" s="3">
        <v>2021</v>
      </c>
      <c r="J984" s="10">
        <v>44512</v>
      </c>
      <c r="K984" s="2" t="s">
        <v>35</v>
      </c>
      <c r="L984" s="2">
        <v>70</v>
      </c>
      <c r="M984" s="1" t="s">
        <v>594</v>
      </c>
      <c r="N984" s="1" t="s">
        <v>3501</v>
      </c>
      <c r="O984" s="12">
        <v>8.3000000000000007</v>
      </c>
      <c r="P984" s="3">
        <v>1816718</v>
      </c>
      <c r="Q984" s="11" t="str" cm="1">
        <f t="array" ref="Q984">_xlfn.IFS(Series_y_Movies[[#This Row],[Imdb_Score]]&lt;7,"Detractor",Series_y_Movies[[#This Row],[Imdb_Score]]&lt;9,"Neutro",Series_y_Movies[[#This Row],[Imdb_Score]]&lt;=10,"Promotor")</f>
        <v>Neutro</v>
      </c>
    </row>
    <row r="985" spans="1:17" x14ac:dyDescent="0.3">
      <c r="A985" s="1">
        <v>1412</v>
      </c>
      <c r="B985" s="1" t="s">
        <v>0</v>
      </c>
      <c r="C985" s="1" t="s">
        <v>3502</v>
      </c>
      <c r="D985" s="1" t="s">
        <v>947</v>
      </c>
      <c r="E985" s="1" t="s">
        <v>4896</v>
      </c>
      <c r="F985" s="1" t="s">
        <v>16</v>
      </c>
      <c r="G985" s="3">
        <v>12</v>
      </c>
      <c r="H985" s="3">
        <v>11</v>
      </c>
      <c r="I985" s="3">
        <v>2021</v>
      </c>
      <c r="J985" s="10">
        <v>44512</v>
      </c>
      <c r="K985" s="2" t="s">
        <v>4</v>
      </c>
      <c r="L985" s="2">
        <v>7</v>
      </c>
      <c r="M985" s="1" t="s">
        <v>17</v>
      </c>
      <c r="N985" s="1" t="s">
        <v>3503</v>
      </c>
      <c r="O985" s="12">
        <v>6.5</v>
      </c>
      <c r="P985" s="3">
        <v>1413122</v>
      </c>
      <c r="Q985" s="11" t="str" cm="1">
        <f t="array" ref="Q985">_xlfn.IFS(Series_y_Movies[[#This Row],[Imdb_Score]]&lt;7,"Detractor",Series_y_Movies[[#This Row],[Imdb_Score]]&lt;9,"Neutro",Series_y_Movies[[#This Row],[Imdb_Score]]&lt;=10,"Promotor")</f>
        <v>Detractor</v>
      </c>
    </row>
    <row r="986" spans="1:17" x14ac:dyDescent="0.3">
      <c r="A986" s="1">
        <v>1414</v>
      </c>
      <c r="B986" s="1" t="s">
        <v>0</v>
      </c>
      <c r="C986" s="1" t="s">
        <v>3504</v>
      </c>
      <c r="D986" s="1" t="s">
        <v>368</v>
      </c>
      <c r="E986" s="1" t="s">
        <v>3505</v>
      </c>
      <c r="F986" s="1" t="s">
        <v>16</v>
      </c>
      <c r="G986" s="3">
        <v>12</v>
      </c>
      <c r="H986" s="3">
        <v>11</v>
      </c>
      <c r="I986" s="3">
        <v>2021</v>
      </c>
      <c r="J986" s="10">
        <v>44512</v>
      </c>
      <c r="K986" s="2" t="s">
        <v>4</v>
      </c>
      <c r="L986" s="2">
        <v>94</v>
      </c>
      <c r="M986" s="1" t="s">
        <v>478</v>
      </c>
      <c r="N986" s="1" t="s">
        <v>3506</v>
      </c>
      <c r="O986" s="12">
        <v>6.2</v>
      </c>
      <c r="P986" s="3">
        <v>19235</v>
      </c>
      <c r="Q986" s="11" t="str" cm="1">
        <f t="array" ref="Q986">_xlfn.IFS(Series_y_Movies[[#This Row],[Imdb_Score]]&lt;7,"Detractor",Series_y_Movies[[#This Row],[Imdb_Score]]&lt;9,"Neutro",Series_y_Movies[[#This Row],[Imdb_Score]]&lt;=10,"Promotor")</f>
        <v>Detractor</v>
      </c>
    </row>
    <row r="987" spans="1:17" x14ac:dyDescent="0.3">
      <c r="A987" s="1">
        <v>1416</v>
      </c>
      <c r="B987" s="1" t="s">
        <v>0</v>
      </c>
      <c r="C987" s="1" t="s">
        <v>3507</v>
      </c>
      <c r="D987" s="1" t="s">
        <v>4896</v>
      </c>
      <c r="E987" s="1" t="s">
        <v>3508</v>
      </c>
      <c r="F987" s="1" t="s">
        <v>16</v>
      </c>
      <c r="G987" s="3">
        <v>12</v>
      </c>
      <c r="H987" s="3">
        <v>11</v>
      </c>
      <c r="I987" s="3">
        <v>2021</v>
      </c>
      <c r="J987" s="10">
        <v>44512</v>
      </c>
      <c r="K987" s="2" t="s">
        <v>22</v>
      </c>
      <c r="L987" s="2">
        <v>44</v>
      </c>
      <c r="M987" s="1" t="s">
        <v>898</v>
      </c>
      <c r="N987" s="1" t="s">
        <v>3509</v>
      </c>
      <c r="O987" s="12">
        <v>8.5</v>
      </c>
      <c r="P987" s="3">
        <v>1881679</v>
      </c>
      <c r="Q987" s="11" t="str" cm="1">
        <f t="array" ref="Q987">_xlfn.IFS(Series_y_Movies[[#This Row],[Imdb_Score]]&lt;7,"Detractor",Series_y_Movies[[#This Row],[Imdb_Score]]&lt;9,"Neutro",Series_y_Movies[[#This Row],[Imdb_Score]]&lt;=10,"Promotor")</f>
        <v>Neutro</v>
      </c>
    </row>
    <row r="988" spans="1:17" x14ac:dyDescent="0.3">
      <c r="A988" s="1">
        <v>1417</v>
      </c>
      <c r="B988" s="1" t="s">
        <v>0</v>
      </c>
      <c r="C988" s="1" t="s">
        <v>3510</v>
      </c>
      <c r="D988" s="1" t="s">
        <v>3511</v>
      </c>
      <c r="E988" s="1" t="s">
        <v>3512</v>
      </c>
      <c r="F988" s="1" t="s">
        <v>16</v>
      </c>
      <c r="G988" s="3">
        <v>12</v>
      </c>
      <c r="H988" s="3">
        <v>11</v>
      </c>
      <c r="I988" s="3">
        <v>2021</v>
      </c>
      <c r="J988" s="10">
        <v>44512</v>
      </c>
      <c r="K988" s="2" t="s">
        <v>10</v>
      </c>
      <c r="L988" s="2">
        <v>103</v>
      </c>
      <c r="M988" s="1" t="s">
        <v>81</v>
      </c>
      <c r="N988" s="1" t="s">
        <v>3513</v>
      </c>
      <c r="O988" s="12">
        <v>9.550132970408745</v>
      </c>
      <c r="P988" s="3">
        <v>430691</v>
      </c>
      <c r="Q988" s="11" t="str" cm="1">
        <f t="array" ref="Q988">_xlfn.IFS(Series_y_Movies[[#This Row],[Imdb_Score]]&lt;7,"Detractor",Series_y_Movies[[#This Row],[Imdb_Score]]&lt;9,"Neutro",Series_y_Movies[[#This Row],[Imdb_Score]]&lt;=10,"Promotor")</f>
        <v>Promotor</v>
      </c>
    </row>
    <row r="989" spans="1:17" x14ac:dyDescent="0.3">
      <c r="A989" s="1">
        <v>1419</v>
      </c>
      <c r="B989" s="1" t="s">
        <v>0</v>
      </c>
      <c r="C989" s="1" t="s">
        <v>3514</v>
      </c>
      <c r="D989" s="1" t="s">
        <v>3515</v>
      </c>
      <c r="E989" s="1" t="s">
        <v>4896</v>
      </c>
      <c r="F989" s="1" t="s">
        <v>16</v>
      </c>
      <c r="G989" s="3">
        <v>12</v>
      </c>
      <c r="H989" s="3">
        <v>11</v>
      </c>
      <c r="I989" s="3">
        <v>2021</v>
      </c>
      <c r="J989" s="10">
        <v>44512</v>
      </c>
      <c r="K989" s="2" t="s">
        <v>186</v>
      </c>
      <c r="L989" s="2">
        <v>9</v>
      </c>
      <c r="M989" s="1" t="s">
        <v>17</v>
      </c>
      <c r="N989" s="1" t="s">
        <v>3516</v>
      </c>
      <c r="O989" s="12">
        <v>8.0797459219405088</v>
      </c>
      <c r="P989" s="3">
        <v>1299357</v>
      </c>
      <c r="Q989" s="11" t="str" cm="1">
        <f t="array" ref="Q989">_xlfn.IFS(Series_y_Movies[[#This Row],[Imdb_Score]]&lt;7,"Detractor",Series_y_Movies[[#This Row],[Imdb_Score]]&lt;9,"Neutro",Series_y_Movies[[#This Row],[Imdb_Score]]&lt;=10,"Promotor")</f>
        <v>Neutro</v>
      </c>
    </row>
    <row r="990" spans="1:17" x14ac:dyDescent="0.3">
      <c r="A990" s="1">
        <v>1420</v>
      </c>
      <c r="B990" s="1" t="s">
        <v>0</v>
      </c>
      <c r="C990" s="1" t="s">
        <v>3517</v>
      </c>
      <c r="D990" s="1" t="s">
        <v>3518</v>
      </c>
      <c r="E990" s="1" t="s">
        <v>3519</v>
      </c>
      <c r="F990" s="1" t="s">
        <v>16</v>
      </c>
      <c r="G990" s="3">
        <v>12</v>
      </c>
      <c r="H990" s="3">
        <v>11</v>
      </c>
      <c r="I990" s="3">
        <v>2021</v>
      </c>
      <c r="J990" s="10">
        <v>44512</v>
      </c>
      <c r="K990" s="2" t="s">
        <v>22</v>
      </c>
      <c r="L990" s="2">
        <v>48</v>
      </c>
      <c r="M990" s="1" t="s">
        <v>1148</v>
      </c>
      <c r="N990" s="1" t="s">
        <v>3520</v>
      </c>
      <c r="O990" s="12">
        <v>8.8416282090187934</v>
      </c>
      <c r="P990" s="3">
        <v>307</v>
      </c>
      <c r="Q990" s="11" t="str" cm="1">
        <f t="array" ref="Q990">_xlfn.IFS(Series_y_Movies[[#This Row],[Imdb_Score]]&lt;7,"Detractor",Series_y_Movies[[#This Row],[Imdb_Score]]&lt;9,"Neutro",Series_y_Movies[[#This Row],[Imdb_Score]]&lt;=10,"Promotor")</f>
        <v>Neutro</v>
      </c>
    </row>
    <row r="991" spans="1:17" x14ac:dyDescent="0.3">
      <c r="A991" s="1">
        <v>1421</v>
      </c>
      <c r="B991" s="1" t="s">
        <v>0</v>
      </c>
      <c r="C991" s="1" t="s">
        <v>3521</v>
      </c>
      <c r="D991" s="1" t="s">
        <v>1747</v>
      </c>
      <c r="E991" s="1" t="s">
        <v>3522</v>
      </c>
      <c r="F991" s="1" t="s">
        <v>16</v>
      </c>
      <c r="G991" s="3">
        <v>12</v>
      </c>
      <c r="H991" s="3">
        <v>11</v>
      </c>
      <c r="I991" s="3">
        <v>2021</v>
      </c>
      <c r="J991" s="10">
        <v>44512</v>
      </c>
      <c r="K991" s="2" t="s">
        <v>4</v>
      </c>
      <c r="L991" s="2">
        <v>88</v>
      </c>
      <c r="M991" s="1" t="s">
        <v>645</v>
      </c>
      <c r="N991" s="1" t="s">
        <v>3523</v>
      </c>
      <c r="O991" s="12">
        <v>4.5999999999999996</v>
      </c>
      <c r="P991" s="3">
        <v>748</v>
      </c>
      <c r="Q991" s="11" t="str" cm="1">
        <f t="array" ref="Q991">_xlfn.IFS(Series_y_Movies[[#This Row],[Imdb_Score]]&lt;7,"Detractor",Series_y_Movies[[#This Row],[Imdb_Score]]&lt;9,"Neutro",Series_y_Movies[[#This Row],[Imdb_Score]]&lt;=10,"Promotor")</f>
        <v>Detractor</v>
      </c>
    </row>
    <row r="992" spans="1:17" x14ac:dyDescent="0.3">
      <c r="A992" s="1">
        <v>1422</v>
      </c>
      <c r="B992" s="1" t="s">
        <v>0</v>
      </c>
      <c r="C992" s="1" t="s">
        <v>3524</v>
      </c>
      <c r="D992" s="1" t="s">
        <v>968</v>
      </c>
      <c r="E992" s="1" t="s">
        <v>3525</v>
      </c>
      <c r="F992" s="1" t="s">
        <v>3526</v>
      </c>
      <c r="G992" s="3">
        <v>12</v>
      </c>
      <c r="H992" s="3">
        <v>11</v>
      </c>
      <c r="I992" s="3">
        <v>2021</v>
      </c>
      <c r="J992" s="10">
        <v>44512</v>
      </c>
      <c r="K992" s="2" t="s">
        <v>4</v>
      </c>
      <c r="L992" s="2">
        <v>88</v>
      </c>
      <c r="M992" s="1" t="s">
        <v>3437</v>
      </c>
      <c r="N992" s="1" t="s">
        <v>3527</v>
      </c>
      <c r="O992" s="12">
        <v>8.0598634057661194</v>
      </c>
      <c r="P992" s="3">
        <v>285890</v>
      </c>
      <c r="Q992" s="11" t="str" cm="1">
        <f t="array" ref="Q992">_xlfn.IFS(Series_y_Movies[[#This Row],[Imdb_Score]]&lt;7,"Detractor",Series_y_Movies[[#This Row],[Imdb_Score]]&lt;9,"Neutro",Series_y_Movies[[#This Row],[Imdb_Score]]&lt;=10,"Promotor")</f>
        <v>Neutro</v>
      </c>
    </row>
    <row r="993" spans="1:17" x14ac:dyDescent="0.3">
      <c r="A993" s="1">
        <v>1423</v>
      </c>
      <c r="B993" s="1" t="s">
        <v>0</v>
      </c>
      <c r="C993" s="1" t="s">
        <v>3528</v>
      </c>
      <c r="D993" s="1" t="s">
        <v>3529</v>
      </c>
      <c r="E993" s="1" t="s">
        <v>3530</v>
      </c>
      <c r="F993" s="1" t="s">
        <v>16</v>
      </c>
      <c r="G993" s="3">
        <v>12</v>
      </c>
      <c r="H993" s="3">
        <v>11</v>
      </c>
      <c r="I993" s="3">
        <v>2021</v>
      </c>
      <c r="J993" s="10">
        <v>44512</v>
      </c>
      <c r="K993" s="2" t="s">
        <v>4</v>
      </c>
      <c r="L993" s="2">
        <v>13</v>
      </c>
      <c r="M993" s="1" t="s">
        <v>17</v>
      </c>
      <c r="N993" s="1" t="s">
        <v>3531</v>
      </c>
      <c r="O993" s="12">
        <v>9.376371029898861</v>
      </c>
      <c r="P993" s="3">
        <v>358177</v>
      </c>
      <c r="Q993" s="11" t="str" cm="1">
        <f t="array" ref="Q993">_xlfn.IFS(Series_y_Movies[[#This Row],[Imdb_Score]]&lt;7,"Detractor",Series_y_Movies[[#This Row],[Imdb_Score]]&lt;9,"Neutro",Series_y_Movies[[#This Row],[Imdb_Score]]&lt;=10,"Promotor")</f>
        <v>Promotor</v>
      </c>
    </row>
    <row r="994" spans="1:17" x14ac:dyDescent="0.3">
      <c r="A994" s="1">
        <v>1424</v>
      </c>
      <c r="B994" s="1" t="s">
        <v>0</v>
      </c>
      <c r="C994" s="1" t="s">
        <v>3532</v>
      </c>
      <c r="D994" s="1" t="s">
        <v>968</v>
      </c>
      <c r="E994" s="1" t="s">
        <v>3533</v>
      </c>
      <c r="F994" s="1" t="s">
        <v>16</v>
      </c>
      <c r="G994" s="3">
        <v>12</v>
      </c>
      <c r="H994" s="3">
        <v>11</v>
      </c>
      <c r="I994" s="3">
        <v>2021</v>
      </c>
      <c r="J994" s="10">
        <v>44512</v>
      </c>
      <c r="K994" s="2" t="s">
        <v>4</v>
      </c>
      <c r="L994" s="2">
        <v>97</v>
      </c>
      <c r="M994" s="1" t="s">
        <v>3534</v>
      </c>
      <c r="N994" s="1" t="s">
        <v>3535</v>
      </c>
      <c r="O994" s="12">
        <v>6</v>
      </c>
      <c r="P994" s="3">
        <v>6248</v>
      </c>
      <c r="Q994" s="11" t="str" cm="1">
        <f t="array" ref="Q994">_xlfn.IFS(Series_y_Movies[[#This Row],[Imdb_Score]]&lt;7,"Detractor",Series_y_Movies[[#This Row],[Imdb_Score]]&lt;9,"Neutro",Series_y_Movies[[#This Row],[Imdb_Score]]&lt;=10,"Promotor")</f>
        <v>Detractor</v>
      </c>
    </row>
    <row r="995" spans="1:17" x14ac:dyDescent="0.3">
      <c r="A995" s="1">
        <v>1425</v>
      </c>
      <c r="B995" s="1" t="s">
        <v>0</v>
      </c>
      <c r="C995" s="1" t="s">
        <v>3536</v>
      </c>
      <c r="D995" s="1" t="s">
        <v>3537</v>
      </c>
      <c r="E995" s="1" t="s">
        <v>3538</v>
      </c>
      <c r="F995" s="1" t="s">
        <v>502</v>
      </c>
      <c r="G995" s="3">
        <v>12</v>
      </c>
      <c r="H995" s="3">
        <v>11</v>
      </c>
      <c r="I995" s="3">
        <v>2021</v>
      </c>
      <c r="J995" s="10">
        <v>44512</v>
      </c>
      <c r="K995" s="2" t="s">
        <v>4</v>
      </c>
      <c r="L995" s="2">
        <v>95</v>
      </c>
      <c r="M995" s="1" t="s">
        <v>1749</v>
      </c>
      <c r="N995" s="1" t="s">
        <v>3539</v>
      </c>
      <c r="O995" s="12">
        <v>5</v>
      </c>
      <c r="P995" s="3">
        <v>5749</v>
      </c>
      <c r="Q995" s="11" t="str" cm="1">
        <f t="array" ref="Q995">_xlfn.IFS(Series_y_Movies[[#This Row],[Imdb_Score]]&lt;7,"Detractor",Series_y_Movies[[#This Row],[Imdb_Score]]&lt;9,"Neutro",Series_y_Movies[[#This Row],[Imdb_Score]]&lt;=10,"Promotor")</f>
        <v>Detractor</v>
      </c>
    </row>
    <row r="996" spans="1:17" x14ac:dyDescent="0.3">
      <c r="A996" s="1">
        <v>1426</v>
      </c>
      <c r="B996" s="1" t="s">
        <v>0</v>
      </c>
      <c r="C996" s="1" t="s">
        <v>3540</v>
      </c>
      <c r="D996" s="1" t="s">
        <v>1933</v>
      </c>
      <c r="E996" s="1" t="s">
        <v>4818</v>
      </c>
      <c r="F996" s="1" t="s">
        <v>16</v>
      </c>
      <c r="G996" s="3">
        <v>12</v>
      </c>
      <c r="H996" s="3">
        <v>11</v>
      </c>
      <c r="I996" s="3">
        <v>2021</v>
      </c>
      <c r="J996" s="10">
        <v>44512</v>
      </c>
      <c r="K996" s="2" t="s">
        <v>4</v>
      </c>
      <c r="L996" s="2">
        <v>97</v>
      </c>
      <c r="M996" s="1" t="s">
        <v>1749</v>
      </c>
      <c r="N996" s="1" t="s">
        <v>3541</v>
      </c>
      <c r="O996" s="12">
        <v>6.3</v>
      </c>
      <c r="P996" s="3">
        <v>7876</v>
      </c>
      <c r="Q996" s="11" t="str" cm="1">
        <f t="array" ref="Q996">_xlfn.IFS(Series_y_Movies[[#This Row],[Imdb_Score]]&lt;7,"Detractor",Series_y_Movies[[#This Row],[Imdb_Score]]&lt;9,"Neutro",Series_y_Movies[[#This Row],[Imdb_Score]]&lt;=10,"Promotor")</f>
        <v>Detractor</v>
      </c>
    </row>
    <row r="997" spans="1:17" x14ac:dyDescent="0.3">
      <c r="A997" s="1">
        <v>1427</v>
      </c>
      <c r="B997" s="1" t="s">
        <v>0</v>
      </c>
      <c r="C997" s="1" t="s">
        <v>3542</v>
      </c>
      <c r="D997" s="1" t="s">
        <v>3543</v>
      </c>
      <c r="E997" s="1" t="s">
        <v>3544</v>
      </c>
      <c r="F997" s="1" t="s">
        <v>2739</v>
      </c>
      <c r="G997" s="3">
        <v>12</v>
      </c>
      <c r="H997" s="3">
        <v>11</v>
      </c>
      <c r="I997" s="3">
        <v>2021</v>
      </c>
      <c r="J997" s="10">
        <v>44512</v>
      </c>
      <c r="K997" s="2" t="s">
        <v>4</v>
      </c>
      <c r="L997" s="2">
        <v>89</v>
      </c>
      <c r="M997" s="1" t="s">
        <v>2244</v>
      </c>
      <c r="N997" s="1" t="s">
        <v>3545</v>
      </c>
      <c r="O997" s="12">
        <v>5.7</v>
      </c>
      <c r="P997" s="3">
        <v>4005</v>
      </c>
      <c r="Q997" s="11" t="str" cm="1">
        <f t="array" ref="Q997">_xlfn.IFS(Series_y_Movies[[#This Row],[Imdb_Score]]&lt;7,"Detractor",Series_y_Movies[[#This Row],[Imdb_Score]]&lt;9,"Neutro",Series_y_Movies[[#This Row],[Imdb_Score]]&lt;=10,"Promotor")</f>
        <v>Detractor</v>
      </c>
    </row>
    <row r="998" spans="1:17" x14ac:dyDescent="0.3">
      <c r="A998" s="1">
        <v>1428</v>
      </c>
      <c r="B998" s="1" t="s">
        <v>0</v>
      </c>
      <c r="C998" s="1" t="s">
        <v>3546</v>
      </c>
      <c r="D998" s="1" t="s">
        <v>3547</v>
      </c>
      <c r="E998" s="1" t="s">
        <v>3548</v>
      </c>
      <c r="F998" s="1" t="s">
        <v>16</v>
      </c>
      <c r="G998" s="3">
        <v>12</v>
      </c>
      <c r="H998" s="3">
        <v>11</v>
      </c>
      <c r="I998" s="3">
        <v>2021</v>
      </c>
      <c r="J998" s="10">
        <v>44512</v>
      </c>
      <c r="K998" s="2" t="s">
        <v>4</v>
      </c>
      <c r="L998" s="2">
        <v>81</v>
      </c>
      <c r="M998" s="1" t="s">
        <v>1749</v>
      </c>
      <c r="N998" s="1" t="s">
        <v>3549</v>
      </c>
      <c r="O998" s="12">
        <v>5.2</v>
      </c>
      <c r="P998" s="3">
        <v>2787</v>
      </c>
      <c r="Q998" s="11" t="str" cm="1">
        <f t="array" ref="Q998">_xlfn.IFS(Series_y_Movies[[#This Row],[Imdb_Score]]&lt;7,"Detractor",Series_y_Movies[[#This Row],[Imdb_Score]]&lt;9,"Neutro",Series_y_Movies[[#This Row],[Imdb_Score]]&lt;=10,"Promotor")</f>
        <v>Detractor</v>
      </c>
    </row>
    <row r="999" spans="1:17" x14ac:dyDescent="0.3">
      <c r="A999" s="1">
        <v>1429</v>
      </c>
      <c r="B999" s="1" t="s">
        <v>0</v>
      </c>
      <c r="C999" s="1" t="s">
        <v>3550</v>
      </c>
      <c r="D999" s="1" t="s">
        <v>3551</v>
      </c>
      <c r="E999" s="1" t="s">
        <v>3552</v>
      </c>
      <c r="F999" s="1" t="s">
        <v>16</v>
      </c>
      <c r="G999" s="3">
        <v>12</v>
      </c>
      <c r="H999" s="3">
        <v>11</v>
      </c>
      <c r="I999" s="3">
        <v>2021</v>
      </c>
      <c r="J999" s="10">
        <v>44512</v>
      </c>
      <c r="K999" s="2" t="s">
        <v>10</v>
      </c>
      <c r="L999" s="2">
        <v>109</v>
      </c>
      <c r="M999" s="1" t="s">
        <v>17</v>
      </c>
      <c r="N999" s="1" t="s">
        <v>3553</v>
      </c>
      <c r="O999" s="12">
        <v>8</v>
      </c>
      <c r="P999" s="3">
        <v>474046</v>
      </c>
      <c r="Q999" s="11" t="str" cm="1">
        <f t="array" ref="Q999">_xlfn.IFS(Series_y_Movies[[#This Row],[Imdb_Score]]&lt;7,"Detractor",Series_y_Movies[[#This Row],[Imdb_Score]]&lt;9,"Neutro",Series_y_Movies[[#This Row],[Imdb_Score]]&lt;=10,"Promotor")</f>
        <v>Neutro</v>
      </c>
    </row>
    <row r="1000" spans="1:17" x14ac:dyDescent="0.3">
      <c r="A1000" s="1">
        <v>1430</v>
      </c>
      <c r="B1000" s="1" t="s">
        <v>0</v>
      </c>
      <c r="C1000" s="1" t="s">
        <v>3554</v>
      </c>
      <c r="D1000" s="1" t="s">
        <v>596</v>
      </c>
      <c r="E1000" s="1" t="s">
        <v>3555</v>
      </c>
      <c r="F1000" s="1" t="s">
        <v>16</v>
      </c>
      <c r="G1000" s="3">
        <v>1</v>
      </c>
      <c r="H1000" s="3">
        <v>10</v>
      </c>
      <c r="I1000" s="3">
        <v>2021</v>
      </c>
      <c r="J1000" s="10">
        <v>44470</v>
      </c>
      <c r="K1000" s="2" t="s">
        <v>35</v>
      </c>
      <c r="L1000" s="2">
        <v>118</v>
      </c>
      <c r="M1000" s="1" t="s">
        <v>66</v>
      </c>
      <c r="N1000" s="1" t="s">
        <v>3556</v>
      </c>
      <c r="O1000" s="12">
        <v>8.8498761409738638</v>
      </c>
      <c r="P1000" s="3">
        <v>38944</v>
      </c>
      <c r="Q1000" s="11" t="str" cm="1">
        <f t="array" ref="Q1000">_xlfn.IFS(Series_y_Movies[[#This Row],[Imdb_Score]]&lt;7,"Detractor",Series_y_Movies[[#This Row],[Imdb_Score]]&lt;9,"Neutro",Series_y_Movies[[#This Row],[Imdb_Score]]&lt;=10,"Promotor")</f>
        <v>Neutro</v>
      </c>
    </row>
    <row r="1001" spans="1:17" x14ac:dyDescent="0.3">
      <c r="A1001" s="1">
        <v>1431</v>
      </c>
      <c r="B1001" s="1" t="s">
        <v>0</v>
      </c>
      <c r="C1001" s="1" t="s">
        <v>3557</v>
      </c>
      <c r="D1001" s="1" t="s">
        <v>596</v>
      </c>
      <c r="E1001" s="1" t="s">
        <v>3558</v>
      </c>
      <c r="F1001" s="1" t="s">
        <v>16</v>
      </c>
      <c r="G1001" s="3">
        <v>1</v>
      </c>
      <c r="H1001" s="3">
        <v>10</v>
      </c>
      <c r="I1001" s="3">
        <v>2021</v>
      </c>
      <c r="J1001" s="10">
        <v>44470</v>
      </c>
      <c r="K1001" s="2" t="s">
        <v>35</v>
      </c>
      <c r="L1001" s="2">
        <v>107</v>
      </c>
      <c r="M1001" s="1" t="s">
        <v>66</v>
      </c>
      <c r="N1001" s="1" t="s">
        <v>3559</v>
      </c>
      <c r="O1001" s="12">
        <v>9.4724057372272235</v>
      </c>
      <c r="P1001" s="3">
        <v>6295</v>
      </c>
      <c r="Q1001" s="11" t="str" cm="1">
        <f t="array" ref="Q1001">_xlfn.IFS(Series_y_Movies[[#This Row],[Imdb_Score]]&lt;7,"Detractor",Series_y_Movies[[#This Row],[Imdb_Score]]&lt;9,"Neutro",Series_y_Movies[[#This Row],[Imdb_Score]]&lt;=10,"Promotor")</f>
        <v>Promotor</v>
      </c>
    </row>
    <row r="1002" spans="1:17" x14ac:dyDescent="0.3">
      <c r="A1002" s="1">
        <v>1432</v>
      </c>
      <c r="B1002" s="1" t="s">
        <v>0</v>
      </c>
      <c r="C1002" s="1" t="s">
        <v>3560</v>
      </c>
      <c r="D1002" s="1" t="s">
        <v>2893</v>
      </c>
      <c r="E1002" s="1" t="s">
        <v>3561</v>
      </c>
      <c r="F1002" s="1" t="s">
        <v>16</v>
      </c>
      <c r="G1002" s="3">
        <v>1</v>
      </c>
      <c r="H1002" s="3">
        <v>10</v>
      </c>
      <c r="I1002" s="3">
        <v>2021</v>
      </c>
      <c r="J1002" s="10">
        <v>44470</v>
      </c>
      <c r="K1002" s="2" t="s">
        <v>22</v>
      </c>
      <c r="L1002" s="2">
        <v>9</v>
      </c>
      <c r="M1002" s="1" t="s">
        <v>81</v>
      </c>
      <c r="N1002" s="1" t="s">
        <v>3562</v>
      </c>
      <c r="O1002" s="12">
        <v>9.1</v>
      </c>
      <c r="P1002" s="3">
        <v>1376348</v>
      </c>
      <c r="Q1002" s="11" t="str" cm="1">
        <f t="array" ref="Q1002">_xlfn.IFS(Series_y_Movies[[#This Row],[Imdb_Score]]&lt;7,"Detractor",Series_y_Movies[[#This Row],[Imdb_Score]]&lt;9,"Neutro",Series_y_Movies[[#This Row],[Imdb_Score]]&lt;=10,"Promotor")</f>
        <v>Promotor</v>
      </c>
    </row>
    <row r="1003" spans="1:17" x14ac:dyDescent="0.3">
      <c r="A1003" s="1">
        <v>1433</v>
      </c>
      <c r="B1003" s="1" t="s">
        <v>0</v>
      </c>
      <c r="C1003" s="1" t="s">
        <v>3563</v>
      </c>
      <c r="D1003" s="1" t="s">
        <v>3564</v>
      </c>
      <c r="E1003" s="1" t="s">
        <v>3565</v>
      </c>
      <c r="F1003" s="1" t="s">
        <v>16</v>
      </c>
      <c r="G1003" s="3">
        <v>1</v>
      </c>
      <c r="H1003" s="3">
        <v>10</v>
      </c>
      <c r="I1003" s="3">
        <v>2021</v>
      </c>
      <c r="J1003" s="10">
        <v>44470</v>
      </c>
      <c r="K1003" s="2" t="s">
        <v>4</v>
      </c>
      <c r="L1003" s="2">
        <v>88</v>
      </c>
      <c r="M1003" s="1" t="s">
        <v>2839</v>
      </c>
      <c r="N1003" s="1" t="s">
        <v>3566</v>
      </c>
      <c r="O1003" s="12">
        <v>9.5696313003709363</v>
      </c>
      <c r="P1003" s="3">
        <v>222</v>
      </c>
      <c r="Q1003" s="11" t="str" cm="1">
        <f t="array" ref="Q1003">_xlfn.IFS(Series_y_Movies[[#This Row],[Imdb_Score]]&lt;7,"Detractor",Series_y_Movies[[#This Row],[Imdb_Score]]&lt;9,"Neutro",Series_y_Movies[[#This Row],[Imdb_Score]]&lt;=10,"Promotor")</f>
        <v>Promotor</v>
      </c>
    </row>
    <row r="1004" spans="1:17" x14ac:dyDescent="0.3">
      <c r="A1004" s="1">
        <v>1434</v>
      </c>
      <c r="B1004" s="1" t="s">
        <v>0</v>
      </c>
      <c r="C1004" s="1" t="s">
        <v>3567</v>
      </c>
      <c r="D1004" s="1" t="s">
        <v>3160</v>
      </c>
      <c r="E1004" s="1" t="s">
        <v>3568</v>
      </c>
      <c r="F1004" s="1" t="s">
        <v>109</v>
      </c>
      <c r="G1004" s="3">
        <v>1</v>
      </c>
      <c r="H1004" s="3">
        <v>10</v>
      </c>
      <c r="I1004" s="3">
        <v>2021</v>
      </c>
      <c r="J1004" s="10">
        <v>44470</v>
      </c>
      <c r="K1004" s="2" t="s">
        <v>35</v>
      </c>
      <c r="L1004" s="2">
        <v>73</v>
      </c>
      <c r="M1004" s="1" t="s">
        <v>1100</v>
      </c>
      <c r="N1004" s="1" t="s">
        <v>3569</v>
      </c>
      <c r="O1004" s="12">
        <v>6.6</v>
      </c>
      <c r="P1004" s="3">
        <v>835172</v>
      </c>
      <c r="Q1004" s="11" t="str" cm="1">
        <f t="array" ref="Q1004">_xlfn.IFS(Series_y_Movies[[#This Row],[Imdb_Score]]&lt;7,"Detractor",Series_y_Movies[[#This Row],[Imdb_Score]]&lt;9,"Neutro",Series_y_Movies[[#This Row],[Imdb_Score]]&lt;=10,"Promotor")</f>
        <v>Detractor</v>
      </c>
    </row>
    <row r="1005" spans="1:17" x14ac:dyDescent="0.3">
      <c r="A1005" s="1">
        <v>1436</v>
      </c>
      <c r="B1005" s="1" t="s">
        <v>0</v>
      </c>
      <c r="C1005" s="1" t="s">
        <v>3570</v>
      </c>
      <c r="D1005" s="1" t="s">
        <v>495</v>
      </c>
      <c r="E1005" s="1" t="s">
        <v>3571</v>
      </c>
      <c r="F1005" s="1" t="s">
        <v>16</v>
      </c>
      <c r="G1005" s="3">
        <v>1</v>
      </c>
      <c r="H1005" s="3">
        <v>10</v>
      </c>
      <c r="I1005" s="3">
        <v>2021</v>
      </c>
      <c r="J1005" s="10">
        <v>44470</v>
      </c>
      <c r="K1005" s="2" t="s">
        <v>35</v>
      </c>
      <c r="L1005" s="2">
        <v>104</v>
      </c>
      <c r="M1005" s="1" t="s">
        <v>362</v>
      </c>
      <c r="N1005" s="1" t="s">
        <v>3572</v>
      </c>
      <c r="O1005" s="12">
        <v>6</v>
      </c>
      <c r="P1005" s="3">
        <v>5511</v>
      </c>
      <c r="Q1005" s="11" t="str" cm="1">
        <f t="array" ref="Q1005">_xlfn.IFS(Series_y_Movies[[#This Row],[Imdb_Score]]&lt;7,"Detractor",Series_y_Movies[[#This Row],[Imdb_Score]]&lt;9,"Neutro",Series_y_Movies[[#This Row],[Imdb_Score]]&lt;=10,"Promotor")</f>
        <v>Detractor</v>
      </c>
    </row>
    <row r="1006" spans="1:17" x14ac:dyDescent="0.3">
      <c r="A1006" s="1">
        <v>1437</v>
      </c>
      <c r="B1006" s="1" t="s">
        <v>0</v>
      </c>
      <c r="C1006" s="1" t="s">
        <v>3573</v>
      </c>
      <c r="D1006" s="1" t="s">
        <v>3574</v>
      </c>
      <c r="E1006" s="1" t="s">
        <v>3575</v>
      </c>
      <c r="F1006" s="1" t="s">
        <v>16</v>
      </c>
      <c r="G1006" s="3">
        <v>1</v>
      </c>
      <c r="H1006" s="3">
        <v>10</v>
      </c>
      <c r="I1006" s="3">
        <v>2021</v>
      </c>
      <c r="J1006" s="10">
        <v>44470</v>
      </c>
      <c r="K1006" s="2" t="s">
        <v>35</v>
      </c>
      <c r="L1006" s="2">
        <v>75</v>
      </c>
      <c r="M1006" s="1" t="s">
        <v>3576</v>
      </c>
      <c r="N1006" s="1" t="s">
        <v>3577</v>
      </c>
      <c r="O1006" s="12">
        <v>8.6148707926434938</v>
      </c>
      <c r="P1006" s="3">
        <v>51221</v>
      </c>
      <c r="Q1006" s="11" t="str" cm="1">
        <f t="array" ref="Q1006">_xlfn.IFS(Series_y_Movies[[#This Row],[Imdb_Score]]&lt;7,"Detractor",Series_y_Movies[[#This Row],[Imdb_Score]]&lt;9,"Neutro",Series_y_Movies[[#This Row],[Imdb_Score]]&lt;=10,"Promotor")</f>
        <v>Neutro</v>
      </c>
    </row>
    <row r="1007" spans="1:17" x14ac:dyDescent="0.3">
      <c r="A1007" s="1">
        <v>1438</v>
      </c>
      <c r="B1007" s="1" t="s">
        <v>0</v>
      </c>
      <c r="C1007" s="1" t="s">
        <v>3578</v>
      </c>
      <c r="D1007" s="1" t="s">
        <v>2786</v>
      </c>
      <c r="E1007" s="1" t="s">
        <v>3579</v>
      </c>
      <c r="F1007" s="1" t="s">
        <v>16</v>
      </c>
      <c r="G1007" s="3">
        <v>1</v>
      </c>
      <c r="H1007" s="3">
        <v>10</v>
      </c>
      <c r="I1007" s="3">
        <v>2021</v>
      </c>
      <c r="J1007" s="10">
        <v>44470</v>
      </c>
      <c r="K1007" s="2" t="s">
        <v>35</v>
      </c>
      <c r="L1007" s="2">
        <v>80</v>
      </c>
      <c r="M1007" s="1" t="s">
        <v>81</v>
      </c>
      <c r="N1007" s="1" t="s">
        <v>3580</v>
      </c>
      <c r="O1007" s="12">
        <v>9.0948225166007894</v>
      </c>
      <c r="P1007" s="3">
        <v>100809</v>
      </c>
      <c r="Q1007" s="11" t="str" cm="1">
        <f t="array" ref="Q1007">_xlfn.IFS(Series_y_Movies[[#This Row],[Imdb_Score]]&lt;7,"Detractor",Series_y_Movies[[#This Row],[Imdb_Score]]&lt;9,"Neutro",Series_y_Movies[[#This Row],[Imdb_Score]]&lt;=10,"Promotor")</f>
        <v>Promotor</v>
      </c>
    </row>
    <row r="1008" spans="1:17" x14ac:dyDescent="0.3">
      <c r="A1008" s="1">
        <v>1439</v>
      </c>
      <c r="B1008" s="1" t="s">
        <v>0</v>
      </c>
      <c r="C1008" s="1" t="s">
        <v>3581</v>
      </c>
      <c r="D1008" s="1" t="s">
        <v>495</v>
      </c>
      <c r="E1008" s="1" t="s">
        <v>3582</v>
      </c>
      <c r="F1008" s="1" t="s">
        <v>16</v>
      </c>
      <c r="G1008" s="3">
        <v>1</v>
      </c>
      <c r="H1008" s="3">
        <v>10</v>
      </c>
      <c r="I1008" s="3">
        <v>2021</v>
      </c>
      <c r="J1008" s="10">
        <v>44470</v>
      </c>
      <c r="K1008" s="2" t="s">
        <v>10</v>
      </c>
      <c r="L1008" s="2">
        <v>132</v>
      </c>
      <c r="M1008" s="1" t="s">
        <v>430</v>
      </c>
      <c r="N1008" s="1" t="s">
        <v>3583</v>
      </c>
      <c r="O1008" s="12">
        <v>9.1999999999999993</v>
      </c>
      <c r="P1008" s="3">
        <v>1119373</v>
      </c>
      <c r="Q1008" s="11" t="str" cm="1">
        <f t="array" ref="Q1008">_xlfn.IFS(Series_y_Movies[[#This Row],[Imdb_Score]]&lt;7,"Detractor",Series_y_Movies[[#This Row],[Imdb_Score]]&lt;9,"Neutro",Series_y_Movies[[#This Row],[Imdb_Score]]&lt;=10,"Promotor")</f>
        <v>Promotor</v>
      </c>
    </row>
    <row r="1009" spans="1:17" x14ac:dyDescent="0.3">
      <c r="A1009" s="1">
        <v>1443</v>
      </c>
      <c r="B1009" s="1" t="s">
        <v>0</v>
      </c>
      <c r="C1009" s="1" t="s">
        <v>3584</v>
      </c>
      <c r="D1009" s="1" t="s">
        <v>1018</v>
      </c>
      <c r="E1009" s="1" t="s">
        <v>3585</v>
      </c>
      <c r="F1009" s="1" t="s">
        <v>3586</v>
      </c>
      <c r="G1009" s="3">
        <v>3</v>
      </c>
      <c r="H1009" s="3">
        <v>9</v>
      </c>
      <c r="I1009" s="3">
        <v>2021</v>
      </c>
      <c r="J1009" s="10">
        <v>44442</v>
      </c>
      <c r="K1009" s="2" t="s">
        <v>10</v>
      </c>
      <c r="L1009" s="2">
        <v>131</v>
      </c>
      <c r="M1009" s="1" t="s">
        <v>98</v>
      </c>
      <c r="N1009" s="1" t="s">
        <v>3587</v>
      </c>
      <c r="O1009" s="12">
        <v>8</v>
      </c>
      <c r="P1009" s="3">
        <v>1236135</v>
      </c>
      <c r="Q1009" s="11" t="str" cm="1">
        <f t="array" ref="Q1009">_xlfn.IFS(Series_y_Movies[[#This Row],[Imdb_Score]]&lt;7,"Detractor",Series_y_Movies[[#This Row],[Imdb_Score]]&lt;9,"Neutro",Series_y_Movies[[#This Row],[Imdb_Score]]&lt;=10,"Promotor")</f>
        <v>Neutro</v>
      </c>
    </row>
    <row r="1010" spans="1:17" x14ac:dyDescent="0.3">
      <c r="A1010" s="1">
        <v>1444</v>
      </c>
      <c r="B1010" s="1" t="s">
        <v>0</v>
      </c>
      <c r="C1010" s="1" t="s">
        <v>3588</v>
      </c>
      <c r="D1010" s="1" t="s">
        <v>3589</v>
      </c>
      <c r="E1010" s="1" t="s">
        <v>3590</v>
      </c>
      <c r="F1010" s="1" t="s">
        <v>16</v>
      </c>
      <c r="G1010" s="3">
        <v>13</v>
      </c>
      <c r="H1010" s="3">
        <v>8</v>
      </c>
      <c r="I1010" s="3">
        <v>2021</v>
      </c>
      <c r="J1010" s="10">
        <v>44421</v>
      </c>
      <c r="K1010" s="2" t="s">
        <v>10</v>
      </c>
      <c r="L1010" s="2">
        <v>104</v>
      </c>
      <c r="M1010" s="1" t="s">
        <v>1343</v>
      </c>
      <c r="N1010" s="1" t="s">
        <v>3591</v>
      </c>
      <c r="O1010" s="12">
        <v>5.4</v>
      </c>
      <c r="P1010" s="3">
        <v>43220</v>
      </c>
      <c r="Q1010" s="11" t="str" cm="1">
        <f t="array" ref="Q1010">_xlfn.IFS(Series_y_Movies[[#This Row],[Imdb_Score]]&lt;7,"Detractor",Series_y_Movies[[#This Row],[Imdb_Score]]&lt;9,"Neutro",Series_y_Movies[[#This Row],[Imdb_Score]]&lt;=10,"Promotor")</f>
        <v>Detractor</v>
      </c>
    </row>
    <row r="1011" spans="1:17" x14ac:dyDescent="0.3">
      <c r="A1011" s="1">
        <v>1445</v>
      </c>
      <c r="B1011" s="1" t="s">
        <v>0</v>
      </c>
      <c r="C1011" s="1" t="s">
        <v>3592</v>
      </c>
      <c r="D1011" s="1" t="s">
        <v>391</v>
      </c>
      <c r="E1011" s="1" t="s">
        <v>3593</v>
      </c>
      <c r="F1011" s="1" t="s">
        <v>393</v>
      </c>
      <c r="G1011" s="3">
        <v>4</v>
      </c>
      <c r="H1011" s="3">
        <v>6</v>
      </c>
      <c r="I1011" s="3">
        <v>2021</v>
      </c>
      <c r="J1011" s="10">
        <v>44351</v>
      </c>
      <c r="K1011" s="2" t="s">
        <v>10</v>
      </c>
      <c r="L1011" s="2">
        <v>97</v>
      </c>
      <c r="M1011" s="1" t="s">
        <v>17</v>
      </c>
      <c r="N1011" s="1" t="s">
        <v>3594</v>
      </c>
      <c r="O1011" s="12">
        <v>8.393152517692819</v>
      </c>
      <c r="P1011" s="3">
        <v>1897224</v>
      </c>
      <c r="Q1011" s="11" t="str" cm="1">
        <f t="array" ref="Q1011">_xlfn.IFS(Series_y_Movies[[#This Row],[Imdb_Score]]&lt;7,"Detractor",Series_y_Movies[[#This Row],[Imdb_Score]]&lt;9,"Neutro",Series_y_Movies[[#This Row],[Imdb_Score]]&lt;=10,"Promotor")</f>
        <v>Neutro</v>
      </c>
    </row>
    <row r="1012" spans="1:17" x14ac:dyDescent="0.3">
      <c r="A1012" s="1">
        <v>1446</v>
      </c>
      <c r="B1012" s="1" t="s">
        <v>0</v>
      </c>
      <c r="C1012" s="1" t="s">
        <v>3595</v>
      </c>
      <c r="D1012" s="1" t="s">
        <v>3596</v>
      </c>
      <c r="E1012" s="1" t="s">
        <v>3597</v>
      </c>
      <c r="F1012" s="1" t="s">
        <v>183</v>
      </c>
      <c r="G1012" s="3">
        <v>4</v>
      </c>
      <c r="H1012" s="3">
        <v>6</v>
      </c>
      <c r="I1012" s="3">
        <v>2021</v>
      </c>
      <c r="J1012" s="10">
        <v>44351</v>
      </c>
      <c r="K1012" s="2" t="s">
        <v>28</v>
      </c>
      <c r="L1012" s="2">
        <v>108</v>
      </c>
      <c r="M1012" s="1" t="s">
        <v>321</v>
      </c>
      <c r="N1012" s="1" t="s">
        <v>3598</v>
      </c>
      <c r="O1012" s="12">
        <v>8.3000000000000007</v>
      </c>
      <c r="P1012" s="3">
        <v>484545</v>
      </c>
      <c r="Q1012" s="11" t="str" cm="1">
        <f t="array" ref="Q1012">_xlfn.IFS(Series_y_Movies[[#This Row],[Imdb_Score]]&lt;7,"Detractor",Series_y_Movies[[#This Row],[Imdb_Score]]&lt;9,"Neutro",Series_y_Movies[[#This Row],[Imdb_Score]]&lt;=10,"Promotor")</f>
        <v>Neutro</v>
      </c>
    </row>
    <row r="1013" spans="1:17" x14ac:dyDescent="0.3">
      <c r="A1013" s="1">
        <v>1447</v>
      </c>
      <c r="B1013" s="1" t="s">
        <v>0</v>
      </c>
      <c r="C1013" s="1" t="s">
        <v>3599</v>
      </c>
      <c r="D1013" s="1" t="s">
        <v>601</v>
      </c>
      <c r="E1013" s="1" t="s">
        <v>3600</v>
      </c>
      <c r="F1013" s="1" t="s">
        <v>60</v>
      </c>
      <c r="G1013" s="3">
        <v>2</v>
      </c>
      <c r="H1013" s="3">
        <v>4</v>
      </c>
      <c r="I1013" s="3">
        <v>2021</v>
      </c>
      <c r="J1013" s="10">
        <v>44288</v>
      </c>
      <c r="K1013" s="2" t="s">
        <v>10</v>
      </c>
      <c r="L1013" s="2">
        <v>106</v>
      </c>
      <c r="M1013" s="1" t="s">
        <v>91</v>
      </c>
      <c r="N1013" s="1" t="s">
        <v>3601</v>
      </c>
      <c r="O1013" s="12">
        <v>5.2</v>
      </c>
      <c r="P1013" s="3">
        <v>688105</v>
      </c>
      <c r="Q1013" s="11" t="str" cm="1">
        <f t="array" ref="Q1013">_xlfn.IFS(Series_y_Movies[[#This Row],[Imdb_Score]]&lt;7,"Detractor",Series_y_Movies[[#This Row],[Imdb_Score]]&lt;9,"Neutro",Series_y_Movies[[#This Row],[Imdb_Score]]&lt;=10,"Promotor")</f>
        <v>Detractor</v>
      </c>
    </row>
    <row r="1014" spans="1:17" x14ac:dyDescent="0.3">
      <c r="A1014" s="1">
        <v>1448</v>
      </c>
      <c r="B1014" s="1" t="s">
        <v>0</v>
      </c>
      <c r="C1014" s="1" t="s">
        <v>3602</v>
      </c>
      <c r="D1014" s="1" t="s">
        <v>3603</v>
      </c>
      <c r="E1014" s="1" t="s">
        <v>3604</v>
      </c>
      <c r="F1014" s="1" t="s">
        <v>3605</v>
      </c>
      <c r="G1014" s="3">
        <v>18</v>
      </c>
      <c r="H1014" s="3">
        <v>12</v>
      </c>
      <c r="I1014" s="3">
        <v>2021</v>
      </c>
      <c r="J1014" s="10">
        <v>44548</v>
      </c>
      <c r="K1014" s="2" t="s">
        <v>28</v>
      </c>
      <c r="L1014" s="2">
        <v>107</v>
      </c>
      <c r="M1014" s="1" t="s">
        <v>3606</v>
      </c>
      <c r="N1014" s="1" t="s">
        <v>3607</v>
      </c>
      <c r="O1014" s="12">
        <v>5.9</v>
      </c>
      <c r="P1014" s="3">
        <v>994382</v>
      </c>
      <c r="Q1014" s="11" t="str" cm="1">
        <f t="array" ref="Q1014">_xlfn.IFS(Series_y_Movies[[#This Row],[Imdb_Score]]&lt;7,"Detractor",Series_y_Movies[[#This Row],[Imdb_Score]]&lt;9,"Neutro",Series_y_Movies[[#This Row],[Imdb_Score]]&lt;=10,"Promotor")</f>
        <v>Detractor</v>
      </c>
    </row>
    <row r="1015" spans="1:17" x14ac:dyDescent="0.3">
      <c r="A1015" s="1">
        <v>1449</v>
      </c>
      <c r="B1015" s="1" t="s">
        <v>0</v>
      </c>
      <c r="C1015" s="1" t="s">
        <v>3608</v>
      </c>
      <c r="D1015" s="1" t="s">
        <v>3609</v>
      </c>
      <c r="E1015" s="1" t="s">
        <v>3610</v>
      </c>
      <c r="F1015" s="1" t="s">
        <v>3605</v>
      </c>
      <c r="G1015" s="3">
        <v>18</v>
      </c>
      <c r="H1015" s="3">
        <v>9</v>
      </c>
      <c r="I1015" s="3">
        <v>2021</v>
      </c>
      <c r="J1015" s="10">
        <v>44457</v>
      </c>
      <c r="K1015" s="2" t="s">
        <v>28</v>
      </c>
      <c r="L1015" s="2">
        <v>112</v>
      </c>
      <c r="M1015" s="1" t="s">
        <v>1676</v>
      </c>
      <c r="N1015" s="1" t="s">
        <v>3611</v>
      </c>
      <c r="O1015" s="12">
        <v>8.4234646242175391</v>
      </c>
      <c r="P1015" s="3">
        <v>112381</v>
      </c>
      <c r="Q1015" s="11" t="str" cm="1">
        <f t="array" ref="Q1015">_xlfn.IFS(Series_y_Movies[[#This Row],[Imdb_Score]]&lt;7,"Detractor",Series_y_Movies[[#This Row],[Imdb_Score]]&lt;9,"Neutro",Series_y_Movies[[#This Row],[Imdb_Score]]&lt;=10,"Promotor")</f>
        <v>Neutro</v>
      </c>
    </row>
    <row r="1016" spans="1:17" x14ac:dyDescent="0.3">
      <c r="A1016" s="1">
        <v>1450</v>
      </c>
      <c r="B1016" s="1" t="s">
        <v>0</v>
      </c>
      <c r="C1016" s="1" t="s">
        <v>3612</v>
      </c>
      <c r="D1016" s="1" t="s">
        <v>3613</v>
      </c>
      <c r="E1016" s="1" t="s">
        <v>3614</v>
      </c>
      <c r="F1016" s="1" t="s">
        <v>16</v>
      </c>
      <c r="G1016" s="3">
        <v>1</v>
      </c>
      <c r="H1016" s="3">
        <v>4</v>
      </c>
      <c r="I1016" s="3">
        <v>2021</v>
      </c>
      <c r="J1016" s="10">
        <v>44287</v>
      </c>
      <c r="K1016" s="2" t="s">
        <v>4</v>
      </c>
      <c r="L1016" s="2">
        <v>2</v>
      </c>
      <c r="M1016" s="1" t="s">
        <v>3615</v>
      </c>
      <c r="N1016" s="1" t="s">
        <v>3616</v>
      </c>
      <c r="O1016" s="12">
        <v>5.8</v>
      </c>
      <c r="P1016" s="3">
        <v>1186909</v>
      </c>
      <c r="Q1016" s="11" t="str" cm="1">
        <f t="array" ref="Q1016">_xlfn.IFS(Series_y_Movies[[#This Row],[Imdb_Score]]&lt;7,"Detractor",Series_y_Movies[[#This Row],[Imdb_Score]]&lt;9,"Neutro",Series_y_Movies[[#This Row],[Imdb_Score]]&lt;=10,"Promotor")</f>
        <v>Detractor</v>
      </c>
    </row>
    <row r="1019" spans="1:17" x14ac:dyDescent="0.3">
      <c r="J1019" s="10"/>
    </row>
  </sheetData>
  <mergeCells count="2">
    <mergeCell ref="C1:Q3"/>
    <mergeCell ref="A1:B3"/>
  </mergeCells>
  <phoneticPr fontId="18" type="noConversion"/>
  <conditionalFormatting sqref="C5:C1016">
    <cfRule type="duplicateValues" dxfId="2" priority="8"/>
  </conditionalFormatting>
  <dataValidations count="3">
    <dataValidation type="custom" allowBlank="1" showInputMessage="1" showErrorMessage="1" sqref="O5:O1016" xr:uid="{ED88AD3D-8D9E-48AB-9D1D-A3717CD0DA1C}">
      <formula1>ISNUMBER(O5:O1016)</formula1>
    </dataValidation>
    <dataValidation type="custom" allowBlank="1" showInputMessage="1" showErrorMessage="1" sqref="D5:D1016" xr:uid="{369C6757-937D-497B-8994-44B4BC30547A}">
      <formula1>ISTEXT(D5:D1016)</formula1>
    </dataValidation>
    <dataValidation type="date" operator="lessThan" allowBlank="1" showInputMessage="1" showErrorMessage="1" errorTitle="Fecha Inválida" error="Validar Fecha" promptTitle="Fecha Lanzamiento" prompt="Feche de lanzamiento pública" sqref="J5:J1016" xr:uid="{96A91B0A-1596-42F1-AA1B-1DED225DC501}">
      <formula1>TODAY()</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errorTitle="Pais" error="Este país no es válido" promptTitle="Pais" prompt="Ingrese País donde se filmo la película" xr:uid="{CA45A99D-9DE6-498E-AC47-F83B2ADFFB65}">
          <x14:formula1>
            <xm:f>'03_Tablas Auxiliares'!$B$17:$B$77</xm:f>
          </x14:formula1>
          <xm:sqref>F5:F1016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CC9E-DC98-4537-AD4C-7E1C68311050}">
  <sheetPr>
    <tabColor theme="4" tint="-0.499984740745262"/>
  </sheetPr>
  <dimension ref="A1:P1028"/>
  <sheetViews>
    <sheetView showGridLines="0" zoomScale="90" zoomScaleNormal="90" workbookViewId="0">
      <selection sqref="A1:L3"/>
    </sheetView>
  </sheetViews>
  <sheetFormatPr baseColWidth="10" defaultRowHeight="15" x14ac:dyDescent="0.25"/>
  <cols>
    <col min="1" max="1" width="4.140625" style="39" customWidth="1"/>
    <col min="2" max="2" width="124.28515625" style="39" bestFit="1" customWidth="1"/>
    <col min="3" max="3" width="9.7109375" style="39" customWidth="1"/>
    <col min="4" max="4" width="12.28515625" style="39" bestFit="1" customWidth="1"/>
    <col min="5" max="5" width="11.42578125" style="39"/>
    <col min="6" max="6" width="12.28515625" style="39" bestFit="1" customWidth="1"/>
    <col min="7" max="7" width="16.28515625" style="38" customWidth="1"/>
    <col min="8" max="8" width="17.85546875" style="39" bestFit="1" customWidth="1"/>
    <col min="9" max="10" width="6" style="39" bestFit="1" customWidth="1"/>
    <col min="11" max="16384" width="11.42578125" style="39"/>
  </cols>
  <sheetData>
    <row r="1" spans="1:16" s="4" customFormat="1" ht="16.5" customHeight="1" x14ac:dyDescent="0.3">
      <c r="A1" s="27" t="s">
        <v>4898</v>
      </c>
      <c r="B1" s="27"/>
      <c r="C1" s="27"/>
      <c r="D1" s="27"/>
      <c r="E1" s="27"/>
      <c r="F1" s="27"/>
      <c r="G1" s="27"/>
      <c r="H1" s="27"/>
      <c r="I1" s="27"/>
      <c r="J1" s="27"/>
      <c r="K1" s="27"/>
      <c r="L1" s="27"/>
      <c r="M1" s="20"/>
      <c r="N1" s="20"/>
      <c r="O1" s="20"/>
      <c r="P1" s="20"/>
    </row>
    <row r="2" spans="1:16" s="4" customFormat="1" ht="16.5" customHeight="1" x14ac:dyDescent="0.3">
      <c r="A2" s="27"/>
      <c r="B2" s="27"/>
      <c r="C2" s="27"/>
      <c r="D2" s="27"/>
      <c r="E2" s="27"/>
      <c r="F2" s="27"/>
      <c r="G2" s="27"/>
      <c r="H2" s="27"/>
      <c r="I2" s="27"/>
      <c r="J2" s="27"/>
      <c r="K2" s="27"/>
      <c r="L2" s="27"/>
      <c r="M2" s="20"/>
      <c r="N2" s="20"/>
      <c r="O2" s="20"/>
      <c r="P2" s="20"/>
    </row>
    <row r="3" spans="1:16" s="4" customFormat="1" ht="16.5" customHeight="1" x14ac:dyDescent="0.3">
      <c r="A3" s="27"/>
      <c r="B3" s="27"/>
      <c r="C3" s="27"/>
      <c r="D3" s="27"/>
      <c r="E3" s="27"/>
      <c r="F3" s="27"/>
      <c r="G3" s="27"/>
      <c r="H3" s="27"/>
      <c r="I3" s="27"/>
      <c r="J3" s="27"/>
      <c r="K3" s="27"/>
      <c r="L3" s="27"/>
      <c r="M3" s="20"/>
      <c r="N3" s="20"/>
      <c r="O3" s="20"/>
      <c r="P3" s="20"/>
    </row>
    <row r="4" spans="1:16" s="41" customFormat="1" ht="16.5" customHeight="1" x14ac:dyDescent="0.3">
      <c r="A4" s="25"/>
      <c r="B4" s="25"/>
      <c r="C4" s="25"/>
      <c r="D4" s="25"/>
      <c r="E4" s="25"/>
      <c r="F4" s="25"/>
      <c r="G4" s="25"/>
      <c r="H4" s="25"/>
      <c r="I4" s="25"/>
      <c r="J4" s="25"/>
      <c r="K4" s="25"/>
      <c r="L4" s="25"/>
      <c r="M4" s="40"/>
      <c r="N4" s="40"/>
      <c r="O4" s="40"/>
      <c r="P4" s="40"/>
    </row>
    <row r="5" spans="1:16" s="32" customFormat="1" x14ac:dyDescent="0.25">
      <c r="A5" t="s">
        <v>4835</v>
      </c>
      <c r="B5" t="s">
        <v>4853</v>
      </c>
      <c r="C5" t="s">
        <v>4854</v>
      </c>
      <c r="D5"/>
      <c r="E5"/>
      <c r="F5"/>
      <c r="G5" s="14"/>
      <c r="H5"/>
      <c r="I5"/>
      <c r="J5"/>
      <c r="K5"/>
      <c r="L5"/>
    </row>
    <row r="6" spans="1:16" s="32" customFormat="1" x14ac:dyDescent="0.25">
      <c r="A6">
        <v>1</v>
      </c>
      <c r="B6" t="s">
        <v>4819</v>
      </c>
      <c r="C6" t="s">
        <v>4899</v>
      </c>
      <c r="D6"/>
      <c r="E6"/>
      <c r="F6"/>
      <c r="G6" s="14"/>
      <c r="H6"/>
      <c r="I6"/>
      <c r="J6"/>
      <c r="K6"/>
      <c r="L6"/>
    </row>
    <row r="7" spans="1:16" s="32" customFormat="1" x14ac:dyDescent="0.25">
      <c r="A7">
        <v>2</v>
      </c>
      <c r="B7" t="s">
        <v>4868</v>
      </c>
      <c r="C7" t="s">
        <v>4899</v>
      </c>
      <c r="D7"/>
      <c r="E7"/>
      <c r="F7"/>
      <c r="G7" s="14"/>
      <c r="H7"/>
      <c r="I7"/>
      <c r="J7"/>
      <c r="K7"/>
      <c r="L7"/>
    </row>
    <row r="8" spans="1:16" s="32" customFormat="1" x14ac:dyDescent="0.25">
      <c r="A8">
        <v>3</v>
      </c>
      <c r="B8" t="s">
        <v>4834</v>
      </c>
      <c r="C8" t="s">
        <v>4899</v>
      </c>
      <c r="D8"/>
      <c r="E8"/>
      <c r="F8"/>
      <c r="G8" s="14"/>
      <c r="H8"/>
      <c r="I8"/>
      <c r="J8"/>
      <c r="K8"/>
      <c r="L8"/>
    </row>
    <row r="9" spans="1:16" s="32" customFormat="1" x14ac:dyDescent="0.25">
      <c r="A9">
        <v>4</v>
      </c>
      <c r="B9" t="s">
        <v>4869</v>
      </c>
      <c r="C9" t="s">
        <v>4899</v>
      </c>
      <c r="D9"/>
      <c r="E9"/>
      <c r="F9"/>
      <c r="G9" s="14"/>
      <c r="H9"/>
      <c r="I9"/>
      <c r="J9"/>
      <c r="K9"/>
      <c r="L9"/>
    </row>
    <row r="10" spans="1:16" s="32" customFormat="1" x14ac:dyDescent="0.25">
      <c r="A10">
        <v>5</v>
      </c>
      <c r="B10" t="s">
        <v>4900</v>
      </c>
      <c r="C10" t="s">
        <v>4899</v>
      </c>
      <c r="D10"/>
      <c r="E10"/>
      <c r="F10"/>
      <c r="G10" s="14"/>
      <c r="H10"/>
      <c r="I10"/>
      <c r="J10"/>
      <c r="K10"/>
      <c r="L10"/>
    </row>
    <row r="11" spans="1:16" s="32" customFormat="1" x14ac:dyDescent="0.25">
      <c r="A11">
        <v>6</v>
      </c>
      <c r="B11" t="s">
        <v>4901</v>
      </c>
      <c r="C11" t="s">
        <v>4867</v>
      </c>
      <c r="D11"/>
      <c r="E11"/>
      <c r="F11"/>
      <c r="G11" s="14"/>
      <c r="H11"/>
      <c r="I11"/>
      <c r="J11"/>
      <c r="K11"/>
      <c r="L11"/>
    </row>
    <row r="12" spans="1:16" s="32" customFormat="1" x14ac:dyDescent="0.25">
      <c r="A12">
        <v>7</v>
      </c>
      <c r="B12" t="s">
        <v>4893</v>
      </c>
      <c r="C12" t="s">
        <v>4899</v>
      </c>
      <c r="D12"/>
      <c r="E12"/>
      <c r="F12"/>
      <c r="G12" s="14"/>
      <c r="H12"/>
      <c r="I12"/>
      <c r="J12"/>
      <c r="K12"/>
      <c r="L12"/>
    </row>
    <row r="13" spans="1:16" s="32" customFormat="1" x14ac:dyDescent="0.25">
      <c r="A13"/>
      <c r="B13"/>
      <c r="C13"/>
      <c r="D13"/>
      <c r="E13"/>
      <c r="F13"/>
      <c r="G13" s="14"/>
      <c r="H13"/>
      <c r="I13"/>
      <c r="J13"/>
      <c r="K13"/>
      <c r="L13"/>
    </row>
    <row r="14" spans="1:16" s="16" customFormat="1" ht="17.25" x14ac:dyDescent="0.3">
      <c r="B14" s="18" t="s">
        <v>4876</v>
      </c>
      <c r="G14" s="17"/>
    </row>
    <row r="15" spans="1:16" s="32" customFormat="1" ht="15.75" thickBot="1" x14ac:dyDescent="0.3">
      <c r="A15"/>
      <c r="B15"/>
      <c r="C15"/>
      <c r="D15"/>
      <c r="E15"/>
      <c r="F15"/>
      <c r="G15" s="14"/>
      <c r="H15"/>
      <c r="I15"/>
      <c r="J15"/>
      <c r="K15"/>
    </row>
    <row r="16" spans="1:16" s="32" customFormat="1" ht="15.75" thickBot="1" x14ac:dyDescent="0.3">
      <c r="A16"/>
      <c r="B16" t="s">
        <v>4826</v>
      </c>
      <c r="C16"/>
      <c r="D16" s="13" t="s">
        <v>4829</v>
      </c>
      <c r="E16"/>
      <c r="F16"/>
      <c r="G16" s="34" t="s">
        <v>4894</v>
      </c>
      <c r="H16" s="34" t="s">
        <v>4889</v>
      </c>
      <c r="I16" s="34" t="s">
        <v>4891</v>
      </c>
      <c r="J16"/>
      <c r="K16"/>
    </row>
    <row r="17" spans="1:11" s="32" customFormat="1" ht="16.5" x14ac:dyDescent="0.3">
      <c r="A17"/>
      <c r="B17" t="s">
        <v>2292</v>
      </c>
      <c r="C17"/>
      <c r="D17" s="19" t="s">
        <v>4877</v>
      </c>
      <c r="E17"/>
      <c r="F17"/>
      <c r="G17" s="26" t="s">
        <v>4887</v>
      </c>
      <c r="H17" s="34">
        <v>513</v>
      </c>
      <c r="I17" s="33">
        <v>0.50691699604743079</v>
      </c>
      <c r="J17"/>
      <c r="K17" s="11"/>
    </row>
    <row r="18" spans="1:11" s="32" customFormat="1" ht="17.25" thickBot="1" x14ac:dyDescent="0.35">
      <c r="A18"/>
      <c r="B18" t="s">
        <v>653</v>
      </c>
      <c r="C18"/>
      <c r="D18"/>
      <c r="E18"/>
      <c r="F18"/>
      <c r="G18" s="26" t="s">
        <v>4886</v>
      </c>
      <c r="H18" s="34">
        <v>274</v>
      </c>
      <c r="I18" s="33">
        <v>0.27075098814229248</v>
      </c>
      <c r="J18"/>
      <c r="K18" s="11"/>
    </row>
    <row r="19" spans="1:11" s="32" customFormat="1" ht="17.25" thickBot="1" x14ac:dyDescent="0.35">
      <c r="A19"/>
      <c r="B19" t="s">
        <v>3311</v>
      </c>
      <c r="C19"/>
      <c r="D19" s="13" t="s">
        <v>4821</v>
      </c>
      <c r="E19"/>
      <c r="F19"/>
      <c r="G19" s="26" t="s">
        <v>4888</v>
      </c>
      <c r="H19" s="34">
        <v>225</v>
      </c>
      <c r="I19" s="33">
        <v>0.22233201581027667</v>
      </c>
      <c r="J19"/>
      <c r="K19" s="11"/>
    </row>
    <row r="20" spans="1:11" s="32" customFormat="1" ht="16.5" x14ac:dyDescent="0.3">
      <c r="A20"/>
      <c r="B20" t="s">
        <v>177</v>
      </c>
      <c r="C20"/>
      <c r="D20" s="19" t="s">
        <v>4878</v>
      </c>
      <c r="E20"/>
      <c r="F20"/>
      <c r="G20" s="34" t="s">
        <v>4890</v>
      </c>
      <c r="H20" s="34">
        <v>1012</v>
      </c>
      <c r="I20" s="34">
        <v>100</v>
      </c>
      <c r="J20"/>
      <c r="K20" s="11"/>
    </row>
    <row r="21" spans="1:11" s="32" customFormat="1" ht="17.25" thickBot="1" x14ac:dyDescent="0.35">
      <c r="A21"/>
      <c r="B21" t="s">
        <v>2805</v>
      </c>
      <c r="C21"/>
      <c r="D21"/>
      <c r="E21"/>
      <c r="F21"/>
      <c r="G21" s="14"/>
      <c r="H21"/>
      <c r="I21"/>
      <c r="J21"/>
      <c r="K21" s="11"/>
    </row>
    <row r="22" spans="1:11" s="32" customFormat="1" ht="17.25" thickBot="1" x14ac:dyDescent="0.35">
      <c r="A22"/>
      <c r="B22" t="s">
        <v>502</v>
      </c>
      <c r="C22"/>
      <c r="D22" s="13" t="s">
        <v>4859</v>
      </c>
      <c r="E22"/>
      <c r="F22"/>
      <c r="J22"/>
      <c r="K22" s="11"/>
    </row>
    <row r="23" spans="1:11" s="32" customFormat="1" ht="16.5" x14ac:dyDescent="0.3">
      <c r="A23"/>
      <c r="B23" t="s">
        <v>3410</v>
      </c>
      <c r="C23"/>
      <c r="D23" s="19" t="s">
        <v>4879</v>
      </c>
      <c r="E23"/>
      <c r="F23"/>
      <c r="J23"/>
      <c r="K23" s="11"/>
    </row>
    <row r="24" spans="1:11" s="32" customFormat="1" ht="16.5" x14ac:dyDescent="0.3">
      <c r="A24"/>
      <c r="B24" t="s">
        <v>2342</v>
      </c>
      <c r="C24"/>
      <c r="D24"/>
      <c r="E24"/>
      <c r="F24"/>
      <c r="J24"/>
      <c r="K24" s="11"/>
    </row>
    <row r="25" spans="1:11" s="32" customFormat="1" ht="16.5" x14ac:dyDescent="0.3">
      <c r="A25"/>
      <c r="B25" t="s">
        <v>346</v>
      </c>
      <c r="C25"/>
      <c r="D25"/>
      <c r="E25"/>
      <c r="F25"/>
      <c r="J25"/>
      <c r="K25" s="11"/>
    </row>
    <row r="26" spans="1:11" s="32" customFormat="1" ht="16.5" x14ac:dyDescent="0.3">
      <c r="A26"/>
      <c r="B26" t="s">
        <v>909</v>
      </c>
      <c r="C26"/>
      <c r="D26"/>
      <c r="E26"/>
      <c r="F26"/>
      <c r="J26"/>
      <c r="K26" s="11"/>
    </row>
    <row r="27" spans="1:11" s="32" customFormat="1" ht="16.5" x14ac:dyDescent="0.3">
      <c r="A27"/>
      <c r="B27" t="s">
        <v>1264</v>
      </c>
      <c r="C27"/>
      <c r="D27"/>
      <c r="E27"/>
      <c r="F27"/>
      <c r="G27" s="14"/>
      <c r="H27"/>
      <c r="I27"/>
      <c r="J27"/>
      <c r="K27" s="11"/>
    </row>
    <row r="28" spans="1:11" s="32" customFormat="1" ht="16.5" x14ac:dyDescent="0.3">
      <c r="A28"/>
      <c r="B28" t="s">
        <v>1374</v>
      </c>
      <c r="C28"/>
      <c r="D28"/>
      <c r="E28"/>
      <c r="F28"/>
      <c r="G28" s="14"/>
      <c r="H28"/>
      <c r="I28"/>
      <c r="J28"/>
      <c r="K28" s="11"/>
    </row>
    <row r="29" spans="1:11" s="32" customFormat="1" ht="16.5" x14ac:dyDescent="0.3">
      <c r="A29"/>
      <c r="B29" t="s">
        <v>1822</v>
      </c>
      <c r="C29"/>
      <c r="D29"/>
      <c r="E29"/>
      <c r="F29"/>
      <c r="G29" s="14"/>
      <c r="H29"/>
      <c r="I29"/>
      <c r="J29"/>
      <c r="K29" s="11"/>
    </row>
    <row r="30" spans="1:11" s="32" customFormat="1" ht="16.5" x14ac:dyDescent="0.3">
      <c r="A30"/>
      <c r="B30" t="s">
        <v>974</v>
      </c>
      <c r="C30"/>
      <c r="D30"/>
      <c r="E30"/>
      <c r="F30"/>
      <c r="G30" s="14"/>
      <c r="H30"/>
      <c r="I30"/>
      <c r="J30"/>
      <c r="K30" s="11"/>
    </row>
    <row r="31" spans="1:11" s="32" customFormat="1" ht="16.5" x14ac:dyDescent="0.3">
      <c r="A31"/>
      <c r="B31" t="s">
        <v>202</v>
      </c>
      <c r="C31"/>
      <c r="D31"/>
      <c r="E31"/>
      <c r="F31"/>
      <c r="G31" s="14"/>
      <c r="H31"/>
      <c r="I31"/>
      <c r="J31"/>
      <c r="K31" s="11"/>
    </row>
    <row r="32" spans="1:11" s="32" customFormat="1" ht="16.5" x14ac:dyDescent="0.3">
      <c r="A32"/>
      <c r="B32" t="s">
        <v>3526</v>
      </c>
      <c r="C32"/>
      <c r="D32"/>
      <c r="E32"/>
      <c r="F32"/>
      <c r="G32" s="14"/>
      <c r="H32"/>
      <c r="I32"/>
      <c r="J32"/>
      <c r="K32" s="11"/>
    </row>
    <row r="33" spans="1:11" s="32" customFormat="1" ht="16.5" x14ac:dyDescent="0.3">
      <c r="A33"/>
      <c r="B33" t="s">
        <v>2855</v>
      </c>
      <c r="C33"/>
      <c r="D33"/>
      <c r="E33"/>
      <c r="F33"/>
      <c r="G33" s="14"/>
      <c r="H33"/>
      <c r="I33"/>
      <c r="J33"/>
      <c r="K33" s="11"/>
    </row>
    <row r="34" spans="1:11" s="32" customFormat="1" ht="16.5" x14ac:dyDescent="0.3">
      <c r="A34"/>
      <c r="B34" t="s">
        <v>1919</v>
      </c>
      <c r="C34"/>
      <c r="D34"/>
      <c r="E34"/>
      <c r="F34"/>
      <c r="G34" s="14"/>
      <c r="H34"/>
      <c r="I34"/>
      <c r="J34"/>
      <c r="K34" s="11"/>
    </row>
    <row r="35" spans="1:11" s="32" customFormat="1" ht="16.5" x14ac:dyDescent="0.3">
      <c r="A35"/>
      <c r="B35" t="s">
        <v>833</v>
      </c>
      <c r="C35"/>
      <c r="D35"/>
      <c r="E35"/>
      <c r="F35"/>
      <c r="G35" s="14"/>
      <c r="H35"/>
      <c r="I35"/>
      <c r="J35"/>
      <c r="K35" s="11"/>
    </row>
    <row r="36" spans="1:11" s="32" customFormat="1" ht="16.5" x14ac:dyDescent="0.3">
      <c r="A36"/>
      <c r="B36" t="s">
        <v>520</v>
      </c>
      <c r="C36"/>
      <c r="D36"/>
      <c r="E36"/>
      <c r="F36"/>
      <c r="G36" s="14"/>
      <c r="H36"/>
      <c r="I36"/>
      <c r="J36"/>
      <c r="K36" s="11"/>
    </row>
    <row r="37" spans="1:11" s="32" customFormat="1" ht="16.5" x14ac:dyDescent="0.3">
      <c r="A37"/>
      <c r="B37" t="s">
        <v>1152</v>
      </c>
      <c r="C37"/>
      <c r="D37"/>
      <c r="E37"/>
      <c r="F37"/>
      <c r="G37" s="14"/>
      <c r="H37"/>
      <c r="I37"/>
      <c r="J37"/>
      <c r="K37" s="11"/>
    </row>
    <row r="38" spans="1:11" s="32" customFormat="1" ht="16.5" x14ac:dyDescent="0.3">
      <c r="A38"/>
      <c r="B38" t="s">
        <v>1915</v>
      </c>
      <c r="C38"/>
      <c r="D38"/>
      <c r="E38"/>
      <c r="F38"/>
      <c r="G38" s="14"/>
      <c r="H38"/>
      <c r="I38"/>
      <c r="J38"/>
      <c r="K38" s="11"/>
    </row>
    <row r="39" spans="1:11" s="32" customFormat="1" ht="16.5" x14ac:dyDescent="0.3">
      <c r="A39"/>
      <c r="B39" t="s">
        <v>933</v>
      </c>
      <c r="C39"/>
      <c r="D39"/>
      <c r="E39"/>
      <c r="F39"/>
      <c r="G39" s="14"/>
      <c r="H39"/>
      <c r="I39"/>
      <c r="J39"/>
      <c r="K39" s="11"/>
    </row>
    <row r="40" spans="1:11" s="32" customFormat="1" ht="16.5" x14ac:dyDescent="0.3">
      <c r="A40"/>
      <c r="B40" t="s">
        <v>1855</v>
      </c>
      <c r="C40"/>
      <c r="D40"/>
      <c r="E40"/>
      <c r="F40"/>
      <c r="G40" s="14"/>
      <c r="H40"/>
      <c r="I40"/>
      <c r="J40"/>
      <c r="K40" s="11"/>
    </row>
    <row r="41" spans="1:11" s="32" customFormat="1" ht="16.5" x14ac:dyDescent="0.3">
      <c r="A41"/>
      <c r="B41" t="s">
        <v>3605</v>
      </c>
      <c r="C41"/>
      <c r="D41"/>
      <c r="E41"/>
      <c r="F41"/>
      <c r="G41" s="14"/>
      <c r="H41"/>
      <c r="I41"/>
      <c r="J41"/>
      <c r="K41" s="11"/>
    </row>
    <row r="42" spans="1:11" s="32" customFormat="1" ht="16.5" x14ac:dyDescent="0.3">
      <c r="A42"/>
      <c r="B42" t="s">
        <v>556</v>
      </c>
      <c r="C42"/>
      <c r="D42"/>
      <c r="E42"/>
      <c r="F42"/>
      <c r="G42" s="14"/>
      <c r="H42"/>
      <c r="I42"/>
      <c r="J42"/>
      <c r="K42" s="11"/>
    </row>
    <row r="43" spans="1:11" s="32" customFormat="1" ht="16.5" x14ac:dyDescent="0.3">
      <c r="A43"/>
      <c r="B43" t="s">
        <v>622</v>
      </c>
      <c r="C43"/>
      <c r="D43"/>
      <c r="E43"/>
      <c r="F43"/>
      <c r="G43" s="14"/>
      <c r="H43"/>
      <c r="I43"/>
      <c r="J43"/>
      <c r="K43" s="11"/>
    </row>
    <row r="44" spans="1:11" s="32" customFormat="1" ht="16.5" x14ac:dyDescent="0.3">
      <c r="A44"/>
      <c r="B44" t="s">
        <v>750</v>
      </c>
      <c r="C44"/>
      <c r="D44"/>
      <c r="E44"/>
      <c r="F44"/>
      <c r="G44" s="14"/>
      <c r="H44"/>
      <c r="I44"/>
      <c r="J44"/>
      <c r="K44" s="11"/>
    </row>
    <row r="45" spans="1:11" s="32" customFormat="1" ht="16.5" x14ac:dyDescent="0.3">
      <c r="A45"/>
      <c r="B45" t="s">
        <v>16</v>
      </c>
      <c r="C45"/>
      <c r="D45"/>
      <c r="E45"/>
      <c r="F45"/>
      <c r="G45" s="14"/>
      <c r="H45"/>
      <c r="I45"/>
      <c r="J45"/>
      <c r="K45" s="11"/>
    </row>
    <row r="46" spans="1:11" s="32" customFormat="1" ht="16.5" x14ac:dyDescent="0.3">
      <c r="A46"/>
      <c r="B46" t="s">
        <v>2237</v>
      </c>
      <c r="C46"/>
      <c r="D46"/>
      <c r="E46"/>
      <c r="F46"/>
      <c r="G46" s="14"/>
      <c r="H46"/>
      <c r="I46"/>
      <c r="J46"/>
      <c r="K46" s="11"/>
    </row>
    <row r="47" spans="1:11" s="32" customFormat="1" ht="16.5" x14ac:dyDescent="0.3">
      <c r="A47"/>
      <c r="B47" t="s">
        <v>109</v>
      </c>
      <c r="C47"/>
      <c r="D47"/>
      <c r="E47"/>
      <c r="F47"/>
      <c r="G47" s="14"/>
      <c r="H47"/>
      <c r="I47"/>
      <c r="J47"/>
      <c r="K47" s="11"/>
    </row>
    <row r="48" spans="1:11" s="32" customFormat="1" ht="16.5" x14ac:dyDescent="0.3">
      <c r="A48"/>
      <c r="B48" t="s">
        <v>1556</v>
      </c>
      <c r="C48"/>
      <c r="D48"/>
      <c r="E48"/>
      <c r="F48"/>
      <c r="G48" s="14"/>
      <c r="H48"/>
      <c r="I48"/>
      <c r="J48"/>
      <c r="K48" s="11"/>
    </row>
    <row r="49" spans="1:11" s="32" customFormat="1" ht="16.5" x14ac:dyDescent="0.3">
      <c r="A49"/>
      <c r="B49" t="s">
        <v>551</v>
      </c>
      <c r="C49"/>
      <c r="D49"/>
      <c r="E49"/>
      <c r="F49"/>
      <c r="G49" s="14"/>
      <c r="H49"/>
      <c r="I49"/>
      <c r="J49"/>
      <c r="K49" s="11"/>
    </row>
    <row r="50" spans="1:11" s="32" customFormat="1" ht="16.5" x14ac:dyDescent="0.3">
      <c r="A50"/>
      <c r="B50" t="s">
        <v>60</v>
      </c>
      <c r="C50"/>
      <c r="D50"/>
      <c r="E50"/>
      <c r="F50"/>
      <c r="G50" s="14"/>
      <c r="H50"/>
      <c r="I50"/>
      <c r="J50"/>
      <c r="K50" s="11"/>
    </row>
    <row r="51" spans="1:11" s="32" customFormat="1" ht="16.5" x14ac:dyDescent="0.3">
      <c r="A51"/>
      <c r="B51" t="s">
        <v>2646</v>
      </c>
      <c r="C51"/>
      <c r="D51"/>
      <c r="E51"/>
      <c r="F51"/>
      <c r="G51" s="14"/>
      <c r="H51"/>
      <c r="I51"/>
      <c r="J51"/>
      <c r="K51" s="11"/>
    </row>
    <row r="52" spans="1:11" s="32" customFormat="1" ht="16.5" x14ac:dyDescent="0.3">
      <c r="A52"/>
      <c r="B52" t="s">
        <v>3167</v>
      </c>
      <c r="C52"/>
      <c r="D52"/>
      <c r="E52"/>
      <c r="F52"/>
      <c r="G52" s="14"/>
      <c r="H52"/>
      <c r="I52"/>
      <c r="J52"/>
      <c r="K52" s="11"/>
    </row>
    <row r="53" spans="1:11" s="32" customFormat="1" ht="16.5" x14ac:dyDescent="0.3">
      <c r="A53"/>
      <c r="B53" t="s">
        <v>784</v>
      </c>
      <c r="C53"/>
      <c r="D53"/>
      <c r="E53"/>
      <c r="F53"/>
      <c r="G53" s="14"/>
      <c r="H53"/>
      <c r="I53"/>
      <c r="J53"/>
      <c r="K53" s="11"/>
    </row>
    <row r="54" spans="1:11" s="32" customFormat="1" ht="16.5" x14ac:dyDescent="0.3">
      <c r="A54"/>
      <c r="B54" t="s">
        <v>491</v>
      </c>
      <c r="C54"/>
      <c r="D54"/>
      <c r="E54"/>
      <c r="F54"/>
      <c r="G54" s="14"/>
      <c r="H54"/>
      <c r="I54"/>
      <c r="J54"/>
      <c r="K54" s="11"/>
    </row>
    <row r="55" spans="1:11" s="32" customFormat="1" ht="16.5" x14ac:dyDescent="0.3">
      <c r="A55"/>
      <c r="B55" t="s">
        <v>2163</v>
      </c>
      <c r="C55"/>
      <c r="D55"/>
      <c r="E55"/>
      <c r="F55"/>
      <c r="G55" s="14"/>
      <c r="H55"/>
      <c r="I55"/>
      <c r="J55"/>
      <c r="K55" s="11"/>
    </row>
    <row r="56" spans="1:11" s="32" customFormat="1" ht="16.5" x14ac:dyDescent="0.3">
      <c r="A56"/>
      <c r="B56" t="s">
        <v>356</v>
      </c>
      <c r="C56"/>
      <c r="D56"/>
      <c r="E56"/>
      <c r="F56"/>
      <c r="G56" s="14"/>
      <c r="H56"/>
      <c r="I56"/>
      <c r="J56"/>
      <c r="K56" s="11"/>
    </row>
    <row r="57" spans="1:11" s="32" customFormat="1" ht="16.5" x14ac:dyDescent="0.3">
      <c r="A57"/>
      <c r="B57" t="s">
        <v>1358</v>
      </c>
      <c r="C57"/>
      <c r="D57"/>
      <c r="E57"/>
      <c r="F57"/>
      <c r="G57" s="14"/>
      <c r="H57"/>
      <c r="I57"/>
      <c r="J57"/>
      <c r="K57" s="11"/>
    </row>
    <row r="58" spans="1:11" s="32" customFormat="1" ht="16.5" x14ac:dyDescent="0.3">
      <c r="A58"/>
      <c r="B58" t="s">
        <v>523</v>
      </c>
      <c r="C58"/>
      <c r="D58"/>
      <c r="E58"/>
      <c r="F58"/>
      <c r="G58" s="14"/>
      <c r="H58"/>
      <c r="I58"/>
      <c r="J58"/>
      <c r="K58" s="11"/>
    </row>
    <row r="59" spans="1:11" s="32" customFormat="1" ht="16.5" x14ac:dyDescent="0.3">
      <c r="A59"/>
      <c r="B59" t="s">
        <v>1561</v>
      </c>
      <c r="C59"/>
      <c r="D59"/>
      <c r="E59"/>
      <c r="F59"/>
      <c r="G59" s="14"/>
      <c r="H59"/>
      <c r="I59"/>
      <c r="J59"/>
      <c r="K59" s="11"/>
    </row>
    <row r="60" spans="1:11" s="32" customFormat="1" ht="16.5" x14ac:dyDescent="0.3">
      <c r="A60"/>
      <c r="B60" t="s">
        <v>2834</v>
      </c>
      <c r="C60"/>
      <c r="D60"/>
      <c r="E60"/>
      <c r="F60"/>
      <c r="G60" s="14"/>
      <c r="H60"/>
      <c r="I60"/>
      <c r="J60"/>
      <c r="K60" s="11"/>
    </row>
    <row r="61" spans="1:11" s="32" customFormat="1" ht="16.5" x14ac:dyDescent="0.3">
      <c r="A61"/>
      <c r="B61" t="s">
        <v>682</v>
      </c>
      <c r="C61"/>
      <c r="D61"/>
      <c r="E61"/>
      <c r="F61"/>
      <c r="G61" s="14"/>
      <c r="H61"/>
      <c r="I61"/>
      <c r="J61"/>
      <c r="K61" s="11"/>
    </row>
    <row r="62" spans="1:11" s="32" customFormat="1" ht="16.5" x14ac:dyDescent="0.3">
      <c r="A62"/>
      <c r="B62" t="s">
        <v>874</v>
      </c>
      <c r="C62"/>
      <c r="D62"/>
      <c r="E62"/>
      <c r="F62"/>
      <c r="G62" s="14"/>
      <c r="H62"/>
      <c r="I62"/>
      <c r="J62"/>
      <c r="K62" s="11"/>
    </row>
    <row r="63" spans="1:11" s="32" customFormat="1" ht="16.5" x14ac:dyDescent="0.3">
      <c r="A63"/>
      <c r="B63" t="s">
        <v>2739</v>
      </c>
      <c r="C63"/>
      <c r="D63"/>
      <c r="E63"/>
      <c r="F63"/>
      <c r="G63" s="14"/>
      <c r="H63"/>
      <c r="I63"/>
      <c r="J63"/>
      <c r="K63" s="11"/>
    </row>
    <row r="64" spans="1:11" s="32" customFormat="1" ht="16.5" x14ac:dyDescent="0.3">
      <c r="A64"/>
      <c r="B64" t="s">
        <v>1930</v>
      </c>
      <c r="C64"/>
      <c r="D64"/>
      <c r="E64"/>
      <c r="F64"/>
      <c r="G64" s="14"/>
      <c r="H64"/>
      <c r="I64"/>
      <c r="J64"/>
      <c r="K64" s="11"/>
    </row>
    <row r="65" spans="1:11" s="32" customFormat="1" ht="16.5" x14ac:dyDescent="0.3">
      <c r="A65"/>
      <c r="B65" t="s">
        <v>3061</v>
      </c>
      <c r="C65"/>
      <c r="D65"/>
      <c r="E65"/>
      <c r="F65"/>
      <c r="G65" s="14"/>
      <c r="H65"/>
      <c r="I65"/>
      <c r="J65"/>
      <c r="K65" s="11"/>
    </row>
    <row r="66" spans="1:11" s="32" customFormat="1" ht="16.5" x14ac:dyDescent="0.3">
      <c r="A66"/>
      <c r="B66" t="s">
        <v>2563</v>
      </c>
      <c r="C66"/>
      <c r="D66"/>
      <c r="E66"/>
      <c r="F66"/>
      <c r="G66" s="14"/>
      <c r="H66"/>
      <c r="I66"/>
      <c r="J66"/>
      <c r="K66" s="11"/>
    </row>
    <row r="67" spans="1:11" s="32" customFormat="1" ht="16.5" x14ac:dyDescent="0.3">
      <c r="A67"/>
      <c r="B67" t="s">
        <v>708</v>
      </c>
      <c r="C67"/>
      <c r="D67"/>
      <c r="E67"/>
      <c r="F67"/>
      <c r="G67" s="14"/>
      <c r="H67"/>
      <c r="I67"/>
      <c r="J67"/>
      <c r="K67" s="11"/>
    </row>
    <row r="68" spans="1:11" s="32" customFormat="1" ht="16.5" x14ac:dyDescent="0.3">
      <c r="A68"/>
      <c r="B68" t="s">
        <v>3586</v>
      </c>
      <c r="C68"/>
      <c r="D68"/>
      <c r="E68"/>
      <c r="F68"/>
      <c r="G68" s="14"/>
      <c r="H68"/>
      <c r="I68"/>
      <c r="J68"/>
      <c r="K68" s="11"/>
    </row>
    <row r="69" spans="1:11" s="32" customFormat="1" ht="16.5" x14ac:dyDescent="0.3">
      <c r="A69"/>
      <c r="B69" t="s">
        <v>2654</v>
      </c>
      <c r="C69"/>
      <c r="D69"/>
      <c r="E69"/>
      <c r="F69"/>
      <c r="G69" s="14"/>
      <c r="H69"/>
      <c r="I69"/>
      <c r="J69"/>
      <c r="K69" s="11"/>
    </row>
    <row r="70" spans="1:11" s="32" customFormat="1" ht="16.5" x14ac:dyDescent="0.3">
      <c r="A70"/>
      <c r="B70" t="s">
        <v>183</v>
      </c>
      <c r="C70"/>
      <c r="D70"/>
      <c r="E70"/>
      <c r="F70"/>
      <c r="G70" s="14"/>
      <c r="H70"/>
      <c r="I70"/>
      <c r="J70"/>
      <c r="K70" s="11"/>
    </row>
    <row r="71" spans="1:11" s="32" customFormat="1" ht="16.5" x14ac:dyDescent="0.3">
      <c r="A71"/>
      <c r="B71" t="s">
        <v>393</v>
      </c>
      <c r="C71"/>
      <c r="D71"/>
      <c r="E71"/>
      <c r="F71"/>
      <c r="G71" s="14"/>
      <c r="H71"/>
      <c r="I71"/>
      <c r="J71"/>
      <c r="K71" s="11"/>
    </row>
    <row r="72" spans="1:11" s="32" customFormat="1" ht="16.5" x14ac:dyDescent="0.3">
      <c r="A72"/>
      <c r="B72" t="s">
        <v>1958</v>
      </c>
      <c r="C72"/>
      <c r="D72"/>
      <c r="E72"/>
      <c r="F72"/>
      <c r="G72" s="14"/>
      <c r="H72"/>
      <c r="I72"/>
      <c r="J72"/>
      <c r="K72" s="11"/>
    </row>
    <row r="73" spans="1:11" s="32" customFormat="1" ht="16.5" x14ac:dyDescent="0.3">
      <c r="A73"/>
      <c r="B73" t="s">
        <v>635</v>
      </c>
      <c r="C73"/>
      <c r="D73"/>
      <c r="E73"/>
      <c r="F73"/>
      <c r="G73" s="14"/>
      <c r="H73"/>
      <c r="I73"/>
      <c r="J73"/>
      <c r="K73" s="11"/>
    </row>
    <row r="74" spans="1:11" s="32" customFormat="1" ht="16.5" x14ac:dyDescent="0.3">
      <c r="A74"/>
      <c r="B74" t="s">
        <v>522</v>
      </c>
      <c r="C74"/>
      <c r="D74"/>
      <c r="E74"/>
      <c r="F74"/>
      <c r="G74" s="14"/>
      <c r="H74"/>
      <c r="I74"/>
      <c r="J74"/>
      <c r="K74" s="11"/>
    </row>
    <row r="75" spans="1:11" s="32" customFormat="1" ht="16.5" x14ac:dyDescent="0.3">
      <c r="A75"/>
      <c r="B75" t="s">
        <v>351</v>
      </c>
      <c r="C75"/>
      <c r="D75"/>
      <c r="E75"/>
      <c r="F75"/>
      <c r="G75" s="14"/>
      <c r="H75"/>
      <c r="I75"/>
      <c r="J75"/>
      <c r="K75" s="11"/>
    </row>
    <row r="76" spans="1:11" s="32" customFormat="1" ht="16.5" x14ac:dyDescent="0.3">
      <c r="A76"/>
      <c r="B76" t="s">
        <v>1370</v>
      </c>
      <c r="C76"/>
      <c r="D76"/>
      <c r="E76"/>
      <c r="F76"/>
      <c r="G76" s="14"/>
      <c r="H76"/>
      <c r="I76"/>
      <c r="J76"/>
      <c r="K76" s="11"/>
    </row>
    <row r="77" spans="1:11" s="32" customFormat="1" ht="16.5" x14ac:dyDescent="0.3">
      <c r="A77"/>
      <c r="B77" t="s">
        <v>4896</v>
      </c>
      <c r="C77"/>
      <c r="D77"/>
      <c r="E77"/>
      <c r="F77"/>
      <c r="G77" s="14"/>
      <c r="H77"/>
      <c r="I77"/>
      <c r="J77"/>
      <c r="K77" s="11"/>
    </row>
    <row r="78" spans="1:11" s="32" customFormat="1" ht="16.5" x14ac:dyDescent="0.3">
      <c r="A78"/>
      <c r="B78"/>
      <c r="C78"/>
      <c r="D78"/>
      <c r="E78"/>
      <c r="F78"/>
      <c r="G78" s="14"/>
      <c r="H78"/>
      <c r="I78"/>
      <c r="J78"/>
      <c r="K78" s="11"/>
    </row>
    <row r="79" spans="1:11" s="32" customFormat="1" ht="16.5" x14ac:dyDescent="0.3">
      <c r="A79"/>
      <c r="B79"/>
      <c r="C79"/>
      <c r="D79"/>
      <c r="E79"/>
      <c r="F79"/>
      <c r="G79" s="14"/>
      <c r="H79"/>
      <c r="I79"/>
      <c r="J79"/>
      <c r="K79" s="11"/>
    </row>
    <row r="80" spans="1:11" s="32" customFormat="1" ht="16.5" x14ac:dyDescent="0.3">
      <c r="A80"/>
      <c r="B80"/>
      <c r="C80"/>
      <c r="D80"/>
      <c r="E80"/>
      <c r="F80"/>
      <c r="G80" s="14"/>
      <c r="H80"/>
      <c r="I80"/>
      <c r="J80"/>
      <c r="K80" s="11"/>
    </row>
    <row r="81" spans="1:11" s="32" customFormat="1" ht="16.5" x14ac:dyDescent="0.3">
      <c r="A81"/>
      <c r="B81"/>
      <c r="C81"/>
      <c r="D81"/>
      <c r="E81"/>
      <c r="F81"/>
      <c r="G81" s="14"/>
      <c r="H81"/>
      <c r="I81"/>
      <c r="J81"/>
      <c r="K81" s="11"/>
    </row>
    <row r="82" spans="1:11" s="32" customFormat="1" ht="16.5" x14ac:dyDescent="0.3">
      <c r="A82"/>
      <c r="B82"/>
      <c r="C82"/>
      <c r="D82"/>
      <c r="E82"/>
      <c r="F82"/>
      <c r="G82" s="14"/>
      <c r="H82"/>
      <c r="I82"/>
      <c r="J82"/>
      <c r="K82" s="11"/>
    </row>
    <row r="83" spans="1:11" s="32" customFormat="1" ht="16.5" x14ac:dyDescent="0.3">
      <c r="A83"/>
      <c r="B83"/>
      <c r="C83"/>
      <c r="D83"/>
      <c r="E83"/>
      <c r="F83"/>
      <c r="G83" s="14"/>
      <c r="H83"/>
      <c r="I83"/>
      <c r="J83"/>
      <c r="K83" s="11"/>
    </row>
    <row r="84" spans="1:11" s="32" customFormat="1" ht="16.5" x14ac:dyDescent="0.3">
      <c r="A84"/>
      <c r="B84"/>
      <c r="C84"/>
      <c r="D84"/>
      <c r="E84"/>
      <c r="F84"/>
      <c r="G84" s="14"/>
      <c r="H84"/>
      <c r="I84"/>
      <c r="J84"/>
      <c r="K84" s="11"/>
    </row>
    <row r="85" spans="1:11" s="32" customFormat="1" ht="16.5" x14ac:dyDescent="0.3">
      <c r="A85"/>
      <c r="B85"/>
      <c r="C85"/>
      <c r="D85"/>
      <c r="E85"/>
      <c r="F85"/>
      <c r="G85" s="14"/>
      <c r="H85"/>
      <c r="I85"/>
      <c r="J85"/>
      <c r="K85" s="11"/>
    </row>
    <row r="86" spans="1:11" s="32" customFormat="1" ht="16.5" x14ac:dyDescent="0.3">
      <c r="A86"/>
      <c r="B86"/>
      <c r="C86"/>
      <c r="D86"/>
      <c r="E86"/>
      <c r="F86"/>
      <c r="G86" s="14"/>
      <c r="H86"/>
      <c r="I86"/>
      <c r="J86"/>
      <c r="K86" s="11"/>
    </row>
    <row r="87" spans="1:11" s="32" customFormat="1" ht="16.5" x14ac:dyDescent="0.3">
      <c r="A87"/>
      <c r="B87"/>
      <c r="C87"/>
      <c r="D87"/>
      <c r="E87"/>
      <c r="F87"/>
      <c r="G87" s="14"/>
      <c r="H87"/>
      <c r="I87"/>
      <c r="J87"/>
      <c r="K87" s="11"/>
    </row>
    <row r="88" spans="1:11" s="32" customFormat="1" ht="16.5" x14ac:dyDescent="0.3">
      <c r="A88"/>
      <c r="B88"/>
      <c r="C88"/>
      <c r="D88"/>
      <c r="E88"/>
      <c r="F88"/>
      <c r="G88" s="14"/>
      <c r="H88"/>
      <c r="I88"/>
      <c r="J88"/>
      <c r="K88" s="11"/>
    </row>
    <row r="89" spans="1:11" s="32" customFormat="1" ht="16.5" x14ac:dyDescent="0.3">
      <c r="A89"/>
      <c r="B89"/>
      <c r="C89"/>
      <c r="D89"/>
      <c r="E89"/>
      <c r="F89"/>
      <c r="G89" s="14"/>
      <c r="H89"/>
      <c r="I89"/>
      <c r="J89"/>
      <c r="K89" s="11"/>
    </row>
    <row r="90" spans="1:11" s="32" customFormat="1" ht="16.5" x14ac:dyDescent="0.3">
      <c r="A90"/>
      <c r="B90"/>
      <c r="C90"/>
      <c r="D90"/>
      <c r="E90"/>
      <c r="F90"/>
      <c r="G90" s="14"/>
      <c r="H90"/>
      <c r="I90"/>
      <c r="J90"/>
      <c r="K90" s="11"/>
    </row>
    <row r="91" spans="1:11" s="32" customFormat="1" ht="16.5" x14ac:dyDescent="0.3">
      <c r="A91"/>
      <c r="B91"/>
      <c r="C91"/>
      <c r="D91"/>
      <c r="E91"/>
      <c r="F91"/>
      <c r="G91" s="14"/>
      <c r="H91"/>
      <c r="I91"/>
      <c r="J91"/>
      <c r="K91" s="11"/>
    </row>
    <row r="92" spans="1:11" s="32" customFormat="1" ht="16.5" x14ac:dyDescent="0.3">
      <c r="A92"/>
      <c r="B92"/>
      <c r="C92"/>
      <c r="D92"/>
      <c r="E92"/>
      <c r="F92"/>
      <c r="G92" s="14"/>
      <c r="H92"/>
      <c r="I92"/>
      <c r="J92"/>
      <c r="K92" s="11"/>
    </row>
    <row r="93" spans="1:11" s="32" customFormat="1" ht="16.5" x14ac:dyDescent="0.3">
      <c r="G93" s="36"/>
      <c r="K93" s="37"/>
    </row>
    <row r="94" spans="1:11" s="32" customFormat="1" ht="16.5" x14ac:dyDescent="0.3">
      <c r="G94" s="36"/>
      <c r="K94" s="37"/>
    </row>
    <row r="95" spans="1:11" s="32" customFormat="1" ht="16.5" x14ac:dyDescent="0.3">
      <c r="G95" s="36"/>
      <c r="K95" s="37"/>
    </row>
    <row r="96" spans="1:11" s="32" customFormat="1" ht="16.5" x14ac:dyDescent="0.3">
      <c r="G96" s="36"/>
      <c r="K96" s="37"/>
    </row>
    <row r="97" spans="11:11" ht="16.5" x14ac:dyDescent="0.3">
      <c r="K97" s="37"/>
    </row>
    <row r="98" spans="11:11" ht="16.5" x14ac:dyDescent="0.3">
      <c r="K98" s="37"/>
    </row>
    <row r="99" spans="11:11" ht="16.5" x14ac:dyDescent="0.3">
      <c r="K99" s="37"/>
    </row>
    <row r="100" spans="11:11" ht="16.5" x14ac:dyDescent="0.3">
      <c r="K100" s="37"/>
    </row>
    <row r="101" spans="11:11" ht="16.5" x14ac:dyDescent="0.3">
      <c r="K101" s="37"/>
    </row>
    <row r="102" spans="11:11" ht="16.5" x14ac:dyDescent="0.3">
      <c r="K102" s="37"/>
    </row>
    <row r="103" spans="11:11" ht="16.5" x14ac:dyDescent="0.3">
      <c r="K103" s="37"/>
    </row>
    <row r="104" spans="11:11" ht="16.5" x14ac:dyDescent="0.3">
      <c r="K104" s="37"/>
    </row>
    <row r="105" spans="11:11" ht="16.5" x14ac:dyDescent="0.3">
      <c r="K105" s="37"/>
    </row>
    <row r="106" spans="11:11" ht="16.5" x14ac:dyDescent="0.3">
      <c r="K106" s="37"/>
    </row>
    <row r="107" spans="11:11" ht="16.5" x14ac:dyDescent="0.3">
      <c r="K107" s="37"/>
    </row>
    <row r="108" spans="11:11" ht="16.5" x14ac:dyDescent="0.3">
      <c r="K108" s="37"/>
    </row>
    <row r="109" spans="11:11" ht="16.5" x14ac:dyDescent="0.3">
      <c r="K109" s="37"/>
    </row>
    <row r="110" spans="11:11" ht="16.5" x14ac:dyDescent="0.3">
      <c r="K110" s="37"/>
    </row>
    <row r="111" spans="11:11" ht="16.5" x14ac:dyDescent="0.3">
      <c r="K111" s="37"/>
    </row>
    <row r="112" spans="11:11" ht="16.5" x14ac:dyDescent="0.3">
      <c r="K112" s="37"/>
    </row>
    <row r="113" spans="11:11" ht="16.5" x14ac:dyDescent="0.3">
      <c r="K113" s="37"/>
    </row>
    <row r="114" spans="11:11" ht="16.5" x14ac:dyDescent="0.3">
      <c r="K114" s="37"/>
    </row>
    <row r="115" spans="11:11" ht="16.5" x14ac:dyDescent="0.3">
      <c r="K115" s="37"/>
    </row>
    <row r="116" spans="11:11" ht="16.5" x14ac:dyDescent="0.3">
      <c r="K116" s="37"/>
    </row>
    <row r="117" spans="11:11" ht="16.5" x14ac:dyDescent="0.3">
      <c r="K117" s="37"/>
    </row>
    <row r="118" spans="11:11" ht="16.5" x14ac:dyDescent="0.3">
      <c r="K118" s="37"/>
    </row>
    <row r="119" spans="11:11" ht="16.5" x14ac:dyDescent="0.3">
      <c r="K119" s="37"/>
    </row>
    <row r="120" spans="11:11" ht="16.5" x14ac:dyDescent="0.3">
      <c r="K120" s="37"/>
    </row>
    <row r="121" spans="11:11" ht="16.5" x14ac:dyDescent="0.3">
      <c r="K121" s="37"/>
    </row>
    <row r="122" spans="11:11" ht="16.5" x14ac:dyDescent="0.3">
      <c r="K122" s="37"/>
    </row>
    <row r="123" spans="11:11" ht="16.5" x14ac:dyDescent="0.3">
      <c r="K123" s="37"/>
    </row>
    <row r="124" spans="11:11" ht="16.5" x14ac:dyDescent="0.3">
      <c r="K124" s="37"/>
    </row>
    <row r="125" spans="11:11" ht="16.5" x14ac:dyDescent="0.3">
      <c r="K125" s="37"/>
    </row>
    <row r="126" spans="11:11" ht="16.5" x14ac:dyDescent="0.3">
      <c r="K126" s="37"/>
    </row>
    <row r="127" spans="11:11" ht="16.5" x14ac:dyDescent="0.3">
      <c r="K127" s="37"/>
    </row>
    <row r="128" spans="11:11" ht="16.5" x14ac:dyDescent="0.3">
      <c r="K128" s="37"/>
    </row>
    <row r="129" spans="11:11" ht="16.5" x14ac:dyDescent="0.3">
      <c r="K129" s="37"/>
    </row>
    <row r="130" spans="11:11" ht="16.5" x14ac:dyDescent="0.3">
      <c r="K130" s="37"/>
    </row>
    <row r="131" spans="11:11" ht="16.5" x14ac:dyDescent="0.3">
      <c r="K131" s="37"/>
    </row>
    <row r="132" spans="11:11" ht="16.5" x14ac:dyDescent="0.3">
      <c r="K132" s="37"/>
    </row>
    <row r="133" spans="11:11" ht="16.5" x14ac:dyDescent="0.3">
      <c r="K133" s="37"/>
    </row>
    <row r="134" spans="11:11" ht="16.5" x14ac:dyDescent="0.3">
      <c r="K134" s="37"/>
    </row>
    <row r="135" spans="11:11" ht="16.5" x14ac:dyDescent="0.3">
      <c r="K135" s="37"/>
    </row>
    <row r="136" spans="11:11" ht="16.5" x14ac:dyDescent="0.3">
      <c r="K136" s="37"/>
    </row>
    <row r="137" spans="11:11" ht="16.5" x14ac:dyDescent="0.3">
      <c r="K137" s="37"/>
    </row>
    <row r="138" spans="11:11" ht="16.5" x14ac:dyDescent="0.3">
      <c r="K138" s="37"/>
    </row>
    <row r="139" spans="11:11" ht="16.5" x14ac:dyDescent="0.3">
      <c r="K139" s="37"/>
    </row>
    <row r="140" spans="11:11" ht="16.5" x14ac:dyDescent="0.3">
      <c r="K140" s="37"/>
    </row>
    <row r="141" spans="11:11" ht="16.5" x14ac:dyDescent="0.3">
      <c r="K141" s="37"/>
    </row>
    <row r="142" spans="11:11" ht="16.5" x14ac:dyDescent="0.3">
      <c r="K142" s="37"/>
    </row>
    <row r="143" spans="11:11" ht="16.5" x14ac:dyDescent="0.3">
      <c r="K143" s="37"/>
    </row>
    <row r="144" spans="11:11" ht="16.5" x14ac:dyDescent="0.3">
      <c r="K144" s="37"/>
    </row>
    <row r="145" spans="11:11" ht="16.5" x14ac:dyDescent="0.3">
      <c r="K145" s="37"/>
    </row>
    <row r="146" spans="11:11" ht="16.5" x14ac:dyDescent="0.3">
      <c r="K146" s="37"/>
    </row>
    <row r="147" spans="11:11" ht="16.5" x14ac:dyDescent="0.3">
      <c r="K147" s="37"/>
    </row>
    <row r="148" spans="11:11" ht="16.5" x14ac:dyDescent="0.3">
      <c r="K148" s="37"/>
    </row>
    <row r="149" spans="11:11" ht="16.5" x14ac:dyDescent="0.3">
      <c r="K149" s="37"/>
    </row>
    <row r="150" spans="11:11" ht="16.5" x14ac:dyDescent="0.3">
      <c r="K150" s="37"/>
    </row>
    <row r="151" spans="11:11" ht="16.5" x14ac:dyDescent="0.3">
      <c r="K151" s="37"/>
    </row>
    <row r="152" spans="11:11" ht="16.5" x14ac:dyDescent="0.3">
      <c r="K152" s="37"/>
    </row>
    <row r="153" spans="11:11" ht="16.5" x14ac:dyDescent="0.3">
      <c r="K153" s="37"/>
    </row>
    <row r="154" spans="11:11" ht="16.5" x14ac:dyDescent="0.3">
      <c r="K154" s="37"/>
    </row>
    <row r="155" spans="11:11" ht="16.5" x14ac:dyDescent="0.3">
      <c r="K155" s="37"/>
    </row>
    <row r="156" spans="11:11" ht="16.5" x14ac:dyDescent="0.3">
      <c r="K156" s="37"/>
    </row>
    <row r="157" spans="11:11" ht="16.5" x14ac:dyDescent="0.3">
      <c r="K157" s="37"/>
    </row>
    <row r="158" spans="11:11" ht="16.5" x14ac:dyDescent="0.3">
      <c r="K158" s="37"/>
    </row>
    <row r="159" spans="11:11" ht="16.5" x14ac:dyDescent="0.3">
      <c r="K159" s="37"/>
    </row>
    <row r="160" spans="11:11" ht="16.5" x14ac:dyDescent="0.3">
      <c r="K160" s="37"/>
    </row>
    <row r="161" spans="11:11" ht="16.5" x14ac:dyDescent="0.3">
      <c r="K161" s="37"/>
    </row>
    <row r="162" spans="11:11" ht="16.5" x14ac:dyDescent="0.3">
      <c r="K162" s="37"/>
    </row>
    <row r="163" spans="11:11" ht="16.5" x14ac:dyDescent="0.3">
      <c r="K163" s="37"/>
    </row>
    <row r="164" spans="11:11" ht="16.5" x14ac:dyDescent="0.3">
      <c r="K164" s="37"/>
    </row>
    <row r="165" spans="11:11" ht="16.5" x14ac:dyDescent="0.3">
      <c r="K165" s="37"/>
    </row>
    <row r="166" spans="11:11" ht="16.5" x14ac:dyDescent="0.3">
      <c r="K166" s="37"/>
    </row>
    <row r="167" spans="11:11" ht="16.5" x14ac:dyDescent="0.3">
      <c r="K167" s="37"/>
    </row>
    <row r="168" spans="11:11" ht="16.5" x14ac:dyDescent="0.3">
      <c r="K168" s="37"/>
    </row>
    <row r="169" spans="11:11" ht="16.5" x14ac:dyDescent="0.3">
      <c r="K169" s="37"/>
    </row>
    <row r="170" spans="11:11" ht="16.5" x14ac:dyDescent="0.3">
      <c r="K170" s="37"/>
    </row>
    <row r="171" spans="11:11" ht="16.5" x14ac:dyDescent="0.3">
      <c r="K171" s="37"/>
    </row>
    <row r="172" spans="11:11" ht="16.5" x14ac:dyDescent="0.3">
      <c r="K172" s="37"/>
    </row>
    <row r="173" spans="11:11" ht="16.5" x14ac:dyDescent="0.3">
      <c r="K173" s="37"/>
    </row>
    <row r="174" spans="11:11" ht="16.5" x14ac:dyDescent="0.3">
      <c r="K174" s="37"/>
    </row>
    <row r="175" spans="11:11" ht="16.5" x14ac:dyDescent="0.3">
      <c r="K175" s="37"/>
    </row>
    <row r="176" spans="11:11" ht="16.5" x14ac:dyDescent="0.3">
      <c r="K176" s="37"/>
    </row>
    <row r="177" spans="11:11" ht="16.5" x14ac:dyDescent="0.3">
      <c r="K177" s="37"/>
    </row>
    <row r="178" spans="11:11" ht="16.5" x14ac:dyDescent="0.3">
      <c r="K178" s="37"/>
    </row>
    <row r="179" spans="11:11" ht="16.5" x14ac:dyDescent="0.3">
      <c r="K179" s="37"/>
    </row>
    <row r="180" spans="11:11" ht="16.5" x14ac:dyDescent="0.3">
      <c r="K180" s="37"/>
    </row>
    <row r="181" spans="11:11" ht="16.5" x14ac:dyDescent="0.3">
      <c r="K181" s="37"/>
    </row>
    <row r="182" spans="11:11" ht="16.5" x14ac:dyDescent="0.3">
      <c r="K182" s="37"/>
    </row>
    <row r="183" spans="11:11" ht="16.5" x14ac:dyDescent="0.3">
      <c r="K183" s="37"/>
    </row>
    <row r="184" spans="11:11" ht="16.5" x14ac:dyDescent="0.3">
      <c r="K184" s="37"/>
    </row>
    <row r="185" spans="11:11" ht="16.5" x14ac:dyDescent="0.3">
      <c r="K185" s="37"/>
    </row>
    <row r="186" spans="11:11" ht="16.5" x14ac:dyDescent="0.3">
      <c r="K186" s="37"/>
    </row>
    <row r="187" spans="11:11" ht="16.5" x14ac:dyDescent="0.3">
      <c r="K187" s="37"/>
    </row>
    <row r="188" spans="11:11" ht="16.5" x14ac:dyDescent="0.3">
      <c r="K188" s="37"/>
    </row>
    <row r="189" spans="11:11" ht="16.5" x14ac:dyDescent="0.3">
      <c r="K189" s="37"/>
    </row>
    <row r="190" spans="11:11" ht="16.5" x14ac:dyDescent="0.3">
      <c r="K190" s="37"/>
    </row>
    <row r="191" spans="11:11" ht="16.5" x14ac:dyDescent="0.3">
      <c r="K191" s="37"/>
    </row>
    <row r="192" spans="11:11" ht="16.5" x14ac:dyDescent="0.3">
      <c r="K192" s="37"/>
    </row>
    <row r="193" spans="11:11" ht="16.5" x14ac:dyDescent="0.3">
      <c r="K193" s="37"/>
    </row>
    <row r="194" spans="11:11" ht="16.5" x14ac:dyDescent="0.3">
      <c r="K194" s="37"/>
    </row>
    <row r="195" spans="11:11" ht="16.5" x14ac:dyDescent="0.3">
      <c r="K195" s="37"/>
    </row>
    <row r="196" spans="11:11" ht="16.5" x14ac:dyDescent="0.3">
      <c r="K196" s="37"/>
    </row>
    <row r="197" spans="11:11" ht="16.5" x14ac:dyDescent="0.3">
      <c r="K197" s="37"/>
    </row>
    <row r="198" spans="11:11" ht="16.5" x14ac:dyDescent="0.3">
      <c r="K198" s="37"/>
    </row>
    <row r="199" spans="11:11" ht="16.5" x14ac:dyDescent="0.3">
      <c r="K199" s="37"/>
    </row>
    <row r="200" spans="11:11" ht="16.5" x14ac:dyDescent="0.3">
      <c r="K200" s="37"/>
    </row>
    <row r="201" spans="11:11" ht="16.5" x14ac:dyDescent="0.3">
      <c r="K201" s="37"/>
    </row>
    <row r="202" spans="11:11" ht="16.5" x14ac:dyDescent="0.3">
      <c r="K202" s="37"/>
    </row>
    <row r="203" spans="11:11" ht="16.5" x14ac:dyDescent="0.3">
      <c r="K203" s="37"/>
    </row>
    <row r="204" spans="11:11" ht="16.5" x14ac:dyDescent="0.3">
      <c r="K204" s="37"/>
    </row>
    <row r="205" spans="11:11" ht="16.5" x14ac:dyDescent="0.3">
      <c r="K205" s="37"/>
    </row>
    <row r="206" spans="11:11" ht="16.5" x14ac:dyDescent="0.3">
      <c r="K206" s="37"/>
    </row>
    <row r="207" spans="11:11" ht="16.5" x14ac:dyDescent="0.3">
      <c r="K207" s="37"/>
    </row>
    <row r="208" spans="11:11" ht="16.5" x14ac:dyDescent="0.3">
      <c r="K208" s="37"/>
    </row>
    <row r="209" spans="11:11" ht="16.5" x14ac:dyDescent="0.3">
      <c r="K209" s="37"/>
    </row>
    <row r="210" spans="11:11" ht="16.5" x14ac:dyDescent="0.3">
      <c r="K210" s="37"/>
    </row>
    <row r="211" spans="11:11" ht="16.5" x14ac:dyDescent="0.3">
      <c r="K211" s="37"/>
    </row>
    <row r="212" spans="11:11" ht="16.5" x14ac:dyDescent="0.3">
      <c r="K212" s="37"/>
    </row>
    <row r="213" spans="11:11" ht="16.5" x14ac:dyDescent="0.3">
      <c r="K213" s="37"/>
    </row>
    <row r="214" spans="11:11" ht="16.5" x14ac:dyDescent="0.3">
      <c r="K214" s="37"/>
    </row>
    <row r="215" spans="11:11" ht="16.5" x14ac:dyDescent="0.3">
      <c r="K215" s="37"/>
    </row>
    <row r="216" spans="11:11" ht="16.5" x14ac:dyDescent="0.3">
      <c r="K216" s="37"/>
    </row>
    <row r="217" spans="11:11" ht="16.5" x14ac:dyDescent="0.3">
      <c r="K217" s="37"/>
    </row>
    <row r="218" spans="11:11" ht="16.5" x14ac:dyDescent="0.3">
      <c r="K218" s="37"/>
    </row>
    <row r="219" spans="11:11" ht="16.5" x14ac:dyDescent="0.3">
      <c r="K219" s="37"/>
    </row>
    <row r="220" spans="11:11" ht="16.5" x14ac:dyDescent="0.3">
      <c r="K220" s="37"/>
    </row>
    <row r="221" spans="11:11" ht="16.5" x14ac:dyDescent="0.3">
      <c r="K221" s="37"/>
    </row>
    <row r="222" spans="11:11" ht="16.5" x14ac:dyDescent="0.3">
      <c r="K222" s="37"/>
    </row>
    <row r="223" spans="11:11" ht="16.5" x14ac:dyDescent="0.3">
      <c r="K223" s="37"/>
    </row>
    <row r="224" spans="11:11" ht="16.5" x14ac:dyDescent="0.3">
      <c r="K224" s="37"/>
    </row>
    <row r="225" spans="11:11" ht="16.5" x14ac:dyDescent="0.3">
      <c r="K225" s="37"/>
    </row>
    <row r="226" spans="11:11" ht="16.5" x14ac:dyDescent="0.3">
      <c r="K226" s="37"/>
    </row>
    <row r="227" spans="11:11" ht="16.5" x14ac:dyDescent="0.3">
      <c r="K227" s="37"/>
    </row>
    <row r="228" spans="11:11" ht="16.5" x14ac:dyDescent="0.3">
      <c r="K228" s="37"/>
    </row>
    <row r="229" spans="11:11" ht="16.5" x14ac:dyDescent="0.3">
      <c r="K229" s="37"/>
    </row>
    <row r="230" spans="11:11" ht="16.5" x14ac:dyDescent="0.3">
      <c r="K230" s="37"/>
    </row>
    <row r="231" spans="11:11" ht="16.5" x14ac:dyDescent="0.3">
      <c r="K231" s="37"/>
    </row>
    <row r="232" spans="11:11" ht="16.5" x14ac:dyDescent="0.3">
      <c r="K232" s="37"/>
    </row>
    <row r="233" spans="11:11" ht="16.5" x14ac:dyDescent="0.3">
      <c r="K233" s="37"/>
    </row>
    <row r="234" spans="11:11" ht="16.5" x14ac:dyDescent="0.3">
      <c r="K234" s="37"/>
    </row>
    <row r="235" spans="11:11" ht="16.5" x14ac:dyDescent="0.3">
      <c r="K235" s="37"/>
    </row>
    <row r="236" spans="11:11" ht="16.5" x14ac:dyDescent="0.3">
      <c r="K236" s="37"/>
    </row>
    <row r="237" spans="11:11" ht="16.5" x14ac:dyDescent="0.3">
      <c r="K237" s="37"/>
    </row>
    <row r="238" spans="11:11" ht="16.5" x14ac:dyDescent="0.3">
      <c r="K238" s="37"/>
    </row>
    <row r="239" spans="11:11" ht="16.5" x14ac:dyDescent="0.3">
      <c r="K239" s="37"/>
    </row>
    <row r="240" spans="11:11" ht="16.5" x14ac:dyDescent="0.3">
      <c r="K240" s="37"/>
    </row>
    <row r="241" spans="11:11" ht="16.5" x14ac:dyDescent="0.3">
      <c r="K241" s="37"/>
    </row>
    <row r="242" spans="11:11" ht="16.5" x14ac:dyDescent="0.3">
      <c r="K242" s="37"/>
    </row>
    <row r="243" spans="11:11" ht="16.5" x14ac:dyDescent="0.3">
      <c r="K243" s="37"/>
    </row>
    <row r="244" spans="11:11" ht="16.5" x14ac:dyDescent="0.3">
      <c r="K244" s="37"/>
    </row>
    <row r="245" spans="11:11" ht="16.5" x14ac:dyDescent="0.3">
      <c r="K245" s="37"/>
    </row>
    <row r="246" spans="11:11" ht="16.5" x14ac:dyDescent="0.3">
      <c r="K246" s="37"/>
    </row>
    <row r="247" spans="11:11" ht="16.5" x14ac:dyDescent="0.3">
      <c r="K247" s="37"/>
    </row>
    <row r="248" spans="11:11" ht="16.5" x14ac:dyDescent="0.3">
      <c r="K248" s="37"/>
    </row>
    <row r="249" spans="11:11" ht="16.5" x14ac:dyDescent="0.3">
      <c r="K249" s="37"/>
    </row>
    <row r="250" spans="11:11" ht="16.5" x14ac:dyDescent="0.3">
      <c r="K250" s="37"/>
    </row>
    <row r="251" spans="11:11" ht="16.5" x14ac:dyDescent="0.3">
      <c r="K251" s="37"/>
    </row>
    <row r="252" spans="11:11" ht="16.5" x14ac:dyDescent="0.3">
      <c r="K252" s="37"/>
    </row>
    <row r="253" spans="11:11" ht="16.5" x14ac:dyDescent="0.3">
      <c r="K253" s="37"/>
    </row>
    <row r="254" spans="11:11" ht="16.5" x14ac:dyDescent="0.3">
      <c r="K254" s="37"/>
    </row>
    <row r="255" spans="11:11" ht="16.5" x14ac:dyDescent="0.3">
      <c r="K255" s="37"/>
    </row>
    <row r="256" spans="11:11" ht="16.5" x14ac:dyDescent="0.3">
      <c r="K256" s="37"/>
    </row>
    <row r="257" spans="11:11" ht="16.5" x14ac:dyDescent="0.3">
      <c r="K257" s="37"/>
    </row>
    <row r="258" spans="11:11" ht="16.5" x14ac:dyDescent="0.3">
      <c r="K258" s="37"/>
    </row>
    <row r="259" spans="11:11" ht="16.5" x14ac:dyDescent="0.3">
      <c r="K259" s="37"/>
    </row>
    <row r="260" spans="11:11" ht="16.5" x14ac:dyDescent="0.3">
      <c r="K260" s="37"/>
    </row>
    <row r="261" spans="11:11" ht="16.5" x14ac:dyDescent="0.3">
      <c r="K261" s="37"/>
    </row>
    <row r="262" spans="11:11" ht="16.5" x14ac:dyDescent="0.3">
      <c r="K262" s="37"/>
    </row>
    <row r="263" spans="11:11" ht="16.5" x14ac:dyDescent="0.3">
      <c r="K263" s="37"/>
    </row>
    <row r="264" spans="11:11" ht="16.5" x14ac:dyDescent="0.3">
      <c r="K264" s="37"/>
    </row>
    <row r="265" spans="11:11" ht="16.5" x14ac:dyDescent="0.3">
      <c r="K265" s="37"/>
    </row>
    <row r="266" spans="11:11" ht="16.5" x14ac:dyDescent="0.3">
      <c r="K266" s="37"/>
    </row>
    <row r="267" spans="11:11" ht="16.5" x14ac:dyDescent="0.3">
      <c r="K267" s="37"/>
    </row>
    <row r="268" spans="11:11" ht="16.5" x14ac:dyDescent="0.3">
      <c r="K268" s="37"/>
    </row>
    <row r="269" spans="11:11" ht="16.5" x14ac:dyDescent="0.3">
      <c r="K269" s="37"/>
    </row>
    <row r="270" spans="11:11" ht="16.5" x14ac:dyDescent="0.3">
      <c r="K270" s="37"/>
    </row>
    <row r="271" spans="11:11" ht="16.5" x14ac:dyDescent="0.3">
      <c r="K271" s="37"/>
    </row>
    <row r="272" spans="11:11" ht="16.5" x14ac:dyDescent="0.3">
      <c r="K272" s="37"/>
    </row>
    <row r="273" spans="11:11" ht="16.5" x14ac:dyDescent="0.3">
      <c r="K273" s="37"/>
    </row>
    <row r="274" spans="11:11" ht="16.5" x14ac:dyDescent="0.3">
      <c r="K274" s="37"/>
    </row>
    <row r="275" spans="11:11" ht="16.5" x14ac:dyDescent="0.3">
      <c r="K275" s="37"/>
    </row>
    <row r="276" spans="11:11" ht="16.5" x14ac:dyDescent="0.3">
      <c r="K276" s="37"/>
    </row>
    <row r="277" spans="11:11" ht="16.5" x14ac:dyDescent="0.3">
      <c r="K277" s="37"/>
    </row>
    <row r="278" spans="11:11" ht="16.5" x14ac:dyDescent="0.3">
      <c r="K278" s="37"/>
    </row>
    <row r="279" spans="11:11" ht="16.5" x14ac:dyDescent="0.3">
      <c r="K279" s="37"/>
    </row>
    <row r="280" spans="11:11" ht="16.5" x14ac:dyDescent="0.3">
      <c r="K280" s="37"/>
    </row>
    <row r="281" spans="11:11" ht="16.5" x14ac:dyDescent="0.3">
      <c r="K281" s="37"/>
    </row>
    <row r="282" spans="11:11" ht="16.5" x14ac:dyDescent="0.3">
      <c r="K282" s="37"/>
    </row>
    <row r="283" spans="11:11" ht="16.5" x14ac:dyDescent="0.3">
      <c r="K283" s="37"/>
    </row>
    <row r="284" spans="11:11" ht="16.5" x14ac:dyDescent="0.3">
      <c r="K284" s="37"/>
    </row>
    <row r="285" spans="11:11" ht="16.5" x14ac:dyDescent="0.3">
      <c r="K285" s="37"/>
    </row>
    <row r="286" spans="11:11" ht="16.5" x14ac:dyDescent="0.3">
      <c r="K286" s="37"/>
    </row>
    <row r="287" spans="11:11" ht="16.5" x14ac:dyDescent="0.3">
      <c r="K287" s="37"/>
    </row>
    <row r="288" spans="11:11" ht="16.5" x14ac:dyDescent="0.3">
      <c r="K288" s="37"/>
    </row>
    <row r="289" spans="11:11" ht="16.5" x14ac:dyDescent="0.3">
      <c r="K289" s="37"/>
    </row>
    <row r="290" spans="11:11" ht="16.5" x14ac:dyDescent="0.3">
      <c r="K290" s="37"/>
    </row>
    <row r="291" spans="11:11" ht="16.5" x14ac:dyDescent="0.3">
      <c r="K291" s="37"/>
    </row>
    <row r="292" spans="11:11" ht="16.5" x14ac:dyDescent="0.3">
      <c r="K292" s="37"/>
    </row>
    <row r="293" spans="11:11" ht="16.5" x14ac:dyDescent="0.3">
      <c r="K293" s="37"/>
    </row>
    <row r="294" spans="11:11" ht="16.5" x14ac:dyDescent="0.3">
      <c r="K294" s="37"/>
    </row>
    <row r="295" spans="11:11" ht="16.5" x14ac:dyDescent="0.3">
      <c r="K295" s="37"/>
    </row>
    <row r="296" spans="11:11" ht="16.5" x14ac:dyDescent="0.3">
      <c r="K296" s="37"/>
    </row>
    <row r="297" spans="11:11" ht="16.5" x14ac:dyDescent="0.3">
      <c r="K297" s="37"/>
    </row>
    <row r="298" spans="11:11" ht="16.5" x14ac:dyDescent="0.3">
      <c r="K298" s="37"/>
    </row>
    <row r="299" spans="11:11" ht="16.5" x14ac:dyDescent="0.3">
      <c r="K299" s="37"/>
    </row>
    <row r="300" spans="11:11" ht="16.5" x14ac:dyDescent="0.3">
      <c r="K300" s="37"/>
    </row>
    <row r="301" spans="11:11" ht="16.5" x14ac:dyDescent="0.3">
      <c r="K301" s="37"/>
    </row>
    <row r="302" spans="11:11" ht="16.5" x14ac:dyDescent="0.3">
      <c r="K302" s="37"/>
    </row>
    <row r="303" spans="11:11" ht="16.5" x14ac:dyDescent="0.3">
      <c r="K303" s="37"/>
    </row>
    <row r="304" spans="11:11" ht="16.5" x14ac:dyDescent="0.3">
      <c r="K304" s="37"/>
    </row>
    <row r="305" spans="11:11" ht="16.5" x14ac:dyDescent="0.3">
      <c r="K305" s="37"/>
    </row>
    <row r="306" spans="11:11" ht="16.5" x14ac:dyDescent="0.3">
      <c r="K306" s="37"/>
    </row>
    <row r="307" spans="11:11" ht="16.5" x14ac:dyDescent="0.3">
      <c r="K307" s="37"/>
    </row>
    <row r="308" spans="11:11" ht="16.5" x14ac:dyDescent="0.3">
      <c r="K308" s="37"/>
    </row>
    <row r="309" spans="11:11" ht="16.5" x14ac:dyDescent="0.3">
      <c r="K309" s="37"/>
    </row>
    <row r="310" spans="11:11" ht="16.5" x14ac:dyDescent="0.3">
      <c r="K310" s="37"/>
    </row>
    <row r="311" spans="11:11" ht="16.5" x14ac:dyDescent="0.3">
      <c r="K311" s="37"/>
    </row>
    <row r="312" spans="11:11" ht="16.5" x14ac:dyDescent="0.3">
      <c r="K312" s="37"/>
    </row>
    <row r="313" spans="11:11" ht="16.5" x14ac:dyDescent="0.3">
      <c r="K313" s="37"/>
    </row>
    <row r="314" spans="11:11" ht="16.5" x14ac:dyDescent="0.3">
      <c r="K314" s="37"/>
    </row>
    <row r="315" spans="11:11" ht="16.5" x14ac:dyDescent="0.3">
      <c r="K315" s="37"/>
    </row>
    <row r="316" spans="11:11" ht="16.5" x14ac:dyDescent="0.3">
      <c r="K316" s="37"/>
    </row>
    <row r="317" spans="11:11" ht="16.5" x14ac:dyDescent="0.3">
      <c r="K317" s="37"/>
    </row>
    <row r="318" spans="11:11" ht="16.5" x14ac:dyDescent="0.3">
      <c r="K318" s="37"/>
    </row>
    <row r="319" spans="11:11" ht="16.5" x14ac:dyDescent="0.3">
      <c r="K319" s="37"/>
    </row>
    <row r="320" spans="11:11" ht="16.5" x14ac:dyDescent="0.3">
      <c r="K320" s="37"/>
    </row>
    <row r="321" spans="11:11" ht="16.5" x14ac:dyDescent="0.3">
      <c r="K321" s="37"/>
    </row>
    <row r="322" spans="11:11" ht="16.5" x14ac:dyDescent="0.3">
      <c r="K322" s="37"/>
    </row>
    <row r="323" spans="11:11" ht="16.5" x14ac:dyDescent="0.3">
      <c r="K323" s="37"/>
    </row>
    <row r="324" spans="11:11" ht="16.5" x14ac:dyDescent="0.3">
      <c r="K324" s="37"/>
    </row>
    <row r="325" spans="11:11" ht="16.5" x14ac:dyDescent="0.3">
      <c r="K325" s="37"/>
    </row>
    <row r="326" spans="11:11" ht="16.5" x14ac:dyDescent="0.3">
      <c r="K326" s="37"/>
    </row>
    <row r="327" spans="11:11" ht="16.5" x14ac:dyDescent="0.3">
      <c r="K327" s="37"/>
    </row>
    <row r="328" spans="11:11" ht="16.5" x14ac:dyDescent="0.3">
      <c r="K328" s="37"/>
    </row>
    <row r="329" spans="11:11" ht="16.5" x14ac:dyDescent="0.3">
      <c r="K329" s="37"/>
    </row>
    <row r="330" spans="11:11" ht="16.5" x14ac:dyDescent="0.3">
      <c r="K330" s="37"/>
    </row>
    <row r="331" spans="11:11" ht="16.5" x14ac:dyDescent="0.3">
      <c r="K331" s="37"/>
    </row>
    <row r="332" spans="11:11" ht="16.5" x14ac:dyDescent="0.3">
      <c r="K332" s="37"/>
    </row>
    <row r="333" spans="11:11" ht="16.5" x14ac:dyDescent="0.3">
      <c r="K333" s="37"/>
    </row>
    <row r="334" spans="11:11" ht="16.5" x14ac:dyDescent="0.3">
      <c r="K334" s="37"/>
    </row>
    <row r="335" spans="11:11" ht="16.5" x14ac:dyDescent="0.3">
      <c r="K335" s="37"/>
    </row>
    <row r="336" spans="11:11" ht="16.5" x14ac:dyDescent="0.3">
      <c r="K336" s="37"/>
    </row>
    <row r="337" spans="11:11" ht="16.5" x14ac:dyDescent="0.3">
      <c r="K337" s="37"/>
    </row>
    <row r="338" spans="11:11" ht="16.5" x14ac:dyDescent="0.3">
      <c r="K338" s="37"/>
    </row>
    <row r="339" spans="11:11" ht="16.5" x14ac:dyDescent="0.3">
      <c r="K339" s="37"/>
    </row>
    <row r="340" spans="11:11" ht="16.5" x14ac:dyDescent="0.3">
      <c r="K340" s="37"/>
    </row>
    <row r="341" spans="11:11" ht="16.5" x14ac:dyDescent="0.3">
      <c r="K341" s="37"/>
    </row>
    <row r="342" spans="11:11" ht="16.5" x14ac:dyDescent="0.3">
      <c r="K342" s="37"/>
    </row>
    <row r="343" spans="11:11" ht="16.5" x14ac:dyDescent="0.3">
      <c r="K343" s="37"/>
    </row>
    <row r="344" spans="11:11" ht="16.5" x14ac:dyDescent="0.3">
      <c r="K344" s="37"/>
    </row>
    <row r="345" spans="11:11" ht="16.5" x14ac:dyDescent="0.3">
      <c r="K345" s="37"/>
    </row>
    <row r="346" spans="11:11" ht="16.5" x14ac:dyDescent="0.3">
      <c r="K346" s="37"/>
    </row>
    <row r="347" spans="11:11" ht="16.5" x14ac:dyDescent="0.3">
      <c r="K347" s="37"/>
    </row>
    <row r="348" spans="11:11" ht="16.5" x14ac:dyDescent="0.3">
      <c r="K348" s="37"/>
    </row>
    <row r="349" spans="11:11" ht="16.5" x14ac:dyDescent="0.3">
      <c r="K349" s="37"/>
    </row>
    <row r="350" spans="11:11" ht="16.5" x14ac:dyDescent="0.3">
      <c r="K350" s="37"/>
    </row>
    <row r="351" spans="11:11" ht="16.5" x14ac:dyDescent="0.3">
      <c r="K351" s="37"/>
    </row>
    <row r="352" spans="11:11" ht="16.5" x14ac:dyDescent="0.3">
      <c r="K352" s="37"/>
    </row>
    <row r="353" spans="11:11" ht="16.5" x14ac:dyDescent="0.3">
      <c r="K353" s="37"/>
    </row>
    <row r="354" spans="11:11" ht="16.5" x14ac:dyDescent="0.3">
      <c r="K354" s="37"/>
    </row>
    <row r="355" spans="11:11" ht="16.5" x14ac:dyDescent="0.3">
      <c r="K355" s="37"/>
    </row>
    <row r="356" spans="11:11" ht="16.5" x14ac:dyDescent="0.3">
      <c r="K356" s="37"/>
    </row>
    <row r="357" spans="11:11" ht="16.5" x14ac:dyDescent="0.3">
      <c r="K357" s="37"/>
    </row>
    <row r="358" spans="11:11" ht="16.5" x14ac:dyDescent="0.3">
      <c r="K358" s="37"/>
    </row>
    <row r="359" spans="11:11" ht="16.5" x14ac:dyDescent="0.3">
      <c r="K359" s="37"/>
    </row>
    <row r="360" spans="11:11" ht="16.5" x14ac:dyDescent="0.3">
      <c r="K360" s="37"/>
    </row>
    <row r="361" spans="11:11" ht="16.5" x14ac:dyDescent="0.3">
      <c r="K361" s="37"/>
    </row>
    <row r="362" spans="11:11" ht="16.5" x14ac:dyDescent="0.3">
      <c r="K362" s="37"/>
    </row>
    <row r="363" spans="11:11" ht="16.5" x14ac:dyDescent="0.3">
      <c r="K363" s="37"/>
    </row>
    <row r="364" spans="11:11" ht="16.5" x14ac:dyDescent="0.3">
      <c r="K364" s="37"/>
    </row>
    <row r="365" spans="11:11" ht="16.5" x14ac:dyDescent="0.3">
      <c r="K365" s="37"/>
    </row>
    <row r="366" spans="11:11" ht="16.5" x14ac:dyDescent="0.3">
      <c r="K366" s="37"/>
    </row>
    <row r="367" spans="11:11" ht="16.5" x14ac:dyDescent="0.3">
      <c r="K367" s="37"/>
    </row>
    <row r="368" spans="11:11" ht="16.5" x14ac:dyDescent="0.3">
      <c r="K368" s="37"/>
    </row>
    <row r="369" spans="11:11" ht="16.5" x14ac:dyDescent="0.3">
      <c r="K369" s="37"/>
    </row>
    <row r="370" spans="11:11" ht="16.5" x14ac:dyDescent="0.3">
      <c r="K370" s="37"/>
    </row>
    <row r="371" spans="11:11" ht="16.5" x14ac:dyDescent="0.3">
      <c r="K371" s="37"/>
    </row>
    <row r="372" spans="11:11" ht="16.5" x14ac:dyDescent="0.3">
      <c r="K372" s="37"/>
    </row>
    <row r="373" spans="11:11" ht="16.5" x14ac:dyDescent="0.3">
      <c r="K373" s="37"/>
    </row>
    <row r="374" spans="11:11" ht="16.5" x14ac:dyDescent="0.3">
      <c r="K374" s="37"/>
    </row>
    <row r="375" spans="11:11" ht="16.5" x14ac:dyDescent="0.3">
      <c r="K375" s="37"/>
    </row>
    <row r="376" spans="11:11" ht="16.5" x14ac:dyDescent="0.3">
      <c r="K376" s="37"/>
    </row>
    <row r="377" spans="11:11" ht="16.5" x14ac:dyDescent="0.3">
      <c r="K377" s="37"/>
    </row>
    <row r="378" spans="11:11" ht="16.5" x14ac:dyDescent="0.3">
      <c r="K378" s="37"/>
    </row>
    <row r="379" spans="11:11" ht="16.5" x14ac:dyDescent="0.3">
      <c r="K379" s="37"/>
    </row>
    <row r="380" spans="11:11" ht="16.5" x14ac:dyDescent="0.3">
      <c r="K380" s="37"/>
    </row>
    <row r="381" spans="11:11" ht="16.5" x14ac:dyDescent="0.3">
      <c r="K381" s="37"/>
    </row>
    <row r="382" spans="11:11" ht="16.5" x14ac:dyDescent="0.3">
      <c r="K382" s="37"/>
    </row>
    <row r="383" spans="11:11" ht="16.5" x14ac:dyDescent="0.3">
      <c r="K383" s="37"/>
    </row>
    <row r="384" spans="11:11" ht="16.5" x14ac:dyDescent="0.3">
      <c r="K384" s="37"/>
    </row>
    <row r="385" spans="11:11" ht="16.5" x14ac:dyDescent="0.3">
      <c r="K385" s="37"/>
    </row>
    <row r="386" spans="11:11" ht="16.5" x14ac:dyDescent="0.3">
      <c r="K386" s="37"/>
    </row>
    <row r="387" spans="11:11" ht="16.5" x14ac:dyDescent="0.3">
      <c r="K387" s="37"/>
    </row>
    <row r="388" spans="11:11" ht="16.5" x14ac:dyDescent="0.3">
      <c r="K388" s="37"/>
    </row>
    <row r="389" spans="11:11" ht="16.5" x14ac:dyDescent="0.3">
      <c r="K389" s="37"/>
    </row>
    <row r="390" spans="11:11" ht="16.5" x14ac:dyDescent="0.3">
      <c r="K390" s="37"/>
    </row>
    <row r="391" spans="11:11" ht="16.5" x14ac:dyDescent="0.3">
      <c r="K391" s="37"/>
    </row>
    <row r="392" spans="11:11" ht="16.5" x14ac:dyDescent="0.3">
      <c r="K392" s="37"/>
    </row>
    <row r="393" spans="11:11" ht="16.5" x14ac:dyDescent="0.3">
      <c r="K393" s="37"/>
    </row>
    <row r="394" spans="11:11" ht="16.5" x14ac:dyDescent="0.3">
      <c r="K394" s="37"/>
    </row>
    <row r="395" spans="11:11" ht="16.5" x14ac:dyDescent="0.3">
      <c r="K395" s="37"/>
    </row>
    <row r="396" spans="11:11" ht="16.5" x14ac:dyDescent="0.3">
      <c r="K396" s="37"/>
    </row>
    <row r="397" spans="11:11" ht="16.5" x14ac:dyDescent="0.3">
      <c r="K397" s="37"/>
    </row>
    <row r="398" spans="11:11" ht="16.5" x14ac:dyDescent="0.3">
      <c r="K398" s="37"/>
    </row>
    <row r="399" spans="11:11" ht="16.5" x14ac:dyDescent="0.3">
      <c r="K399" s="37"/>
    </row>
    <row r="400" spans="11:11" ht="16.5" x14ac:dyDescent="0.3">
      <c r="K400" s="37"/>
    </row>
    <row r="401" spans="11:11" ht="16.5" x14ac:dyDescent="0.3">
      <c r="K401" s="37"/>
    </row>
    <row r="402" spans="11:11" ht="16.5" x14ac:dyDescent="0.3">
      <c r="K402" s="37"/>
    </row>
    <row r="403" spans="11:11" ht="16.5" x14ac:dyDescent="0.3">
      <c r="K403" s="37"/>
    </row>
    <row r="404" spans="11:11" ht="16.5" x14ac:dyDescent="0.3">
      <c r="K404" s="37"/>
    </row>
    <row r="405" spans="11:11" ht="16.5" x14ac:dyDescent="0.3">
      <c r="K405" s="37"/>
    </row>
    <row r="406" spans="11:11" ht="16.5" x14ac:dyDescent="0.3">
      <c r="K406" s="37"/>
    </row>
    <row r="407" spans="11:11" ht="16.5" x14ac:dyDescent="0.3">
      <c r="K407" s="37"/>
    </row>
    <row r="408" spans="11:11" ht="16.5" x14ac:dyDescent="0.3">
      <c r="K408" s="37"/>
    </row>
    <row r="409" spans="11:11" ht="16.5" x14ac:dyDescent="0.3">
      <c r="K409" s="37"/>
    </row>
    <row r="410" spans="11:11" ht="16.5" x14ac:dyDescent="0.3">
      <c r="K410" s="37"/>
    </row>
    <row r="411" spans="11:11" ht="16.5" x14ac:dyDescent="0.3">
      <c r="K411" s="37"/>
    </row>
    <row r="412" spans="11:11" ht="16.5" x14ac:dyDescent="0.3">
      <c r="K412" s="37"/>
    </row>
    <row r="413" spans="11:11" ht="16.5" x14ac:dyDescent="0.3">
      <c r="K413" s="37"/>
    </row>
    <row r="414" spans="11:11" ht="16.5" x14ac:dyDescent="0.3">
      <c r="K414" s="37"/>
    </row>
    <row r="415" spans="11:11" ht="16.5" x14ac:dyDescent="0.3">
      <c r="K415" s="37"/>
    </row>
    <row r="416" spans="11:11" ht="16.5" x14ac:dyDescent="0.3">
      <c r="K416" s="37"/>
    </row>
    <row r="417" spans="11:11" ht="16.5" x14ac:dyDescent="0.3">
      <c r="K417" s="37"/>
    </row>
    <row r="418" spans="11:11" ht="16.5" x14ac:dyDescent="0.3">
      <c r="K418" s="37"/>
    </row>
    <row r="419" spans="11:11" ht="16.5" x14ac:dyDescent="0.3">
      <c r="K419" s="37"/>
    </row>
    <row r="420" spans="11:11" ht="16.5" x14ac:dyDescent="0.3">
      <c r="K420" s="37"/>
    </row>
    <row r="421" spans="11:11" ht="16.5" x14ac:dyDescent="0.3">
      <c r="K421" s="37"/>
    </row>
    <row r="422" spans="11:11" ht="16.5" x14ac:dyDescent="0.3">
      <c r="K422" s="37"/>
    </row>
    <row r="423" spans="11:11" ht="16.5" x14ac:dyDescent="0.3">
      <c r="K423" s="37"/>
    </row>
    <row r="424" spans="11:11" ht="16.5" x14ac:dyDescent="0.3">
      <c r="K424" s="37"/>
    </row>
    <row r="425" spans="11:11" ht="16.5" x14ac:dyDescent="0.3">
      <c r="K425" s="37"/>
    </row>
    <row r="426" spans="11:11" ht="16.5" x14ac:dyDescent="0.3">
      <c r="K426" s="37"/>
    </row>
    <row r="427" spans="11:11" ht="16.5" x14ac:dyDescent="0.3">
      <c r="K427" s="37"/>
    </row>
    <row r="428" spans="11:11" ht="16.5" x14ac:dyDescent="0.3">
      <c r="K428" s="37"/>
    </row>
    <row r="429" spans="11:11" ht="16.5" x14ac:dyDescent="0.3">
      <c r="K429" s="37"/>
    </row>
    <row r="430" spans="11:11" ht="16.5" x14ac:dyDescent="0.3">
      <c r="K430" s="37"/>
    </row>
    <row r="431" spans="11:11" ht="16.5" x14ac:dyDescent="0.3">
      <c r="K431" s="37"/>
    </row>
    <row r="432" spans="11:11" ht="16.5" x14ac:dyDescent="0.3">
      <c r="K432" s="37"/>
    </row>
    <row r="433" spans="11:11" ht="16.5" x14ac:dyDescent="0.3">
      <c r="K433" s="37"/>
    </row>
    <row r="434" spans="11:11" ht="16.5" x14ac:dyDescent="0.3">
      <c r="K434" s="37"/>
    </row>
    <row r="435" spans="11:11" ht="16.5" x14ac:dyDescent="0.3">
      <c r="K435" s="37"/>
    </row>
    <row r="436" spans="11:11" ht="16.5" x14ac:dyDescent="0.3">
      <c r="K436" s="37"/>
    </row>
    <row r="437" spans="11:11" ht="16.5" x14ac:dyDescent="0.3">
      <c r="K437" s="37"/>
    </row>
    <row r="438" spans="11:11" ht="16.5" x14ac:dyDescent="0.3">
      <c r="K438" s="37"/>
    </row>
    <row r="439" spans="11:11" ht="16.5" x14ac:dyDescent="0.3">
      <c r="K439" s="37"/>
    </row>
    <row r="440" spans="11:11" ht="16.5" x14ac:dyDescent="0.3">
      <c r="K440" s="37"/>
    </row>
    <row r="441" spans="11:11" ht="16.5" x14ac:dyDescent="0.3">
      <c r="K441" s="37"/>
    </row>
    <row r="442" spans="11:11" ht="16.5" x14ac:dyDescent="0.3">
      <c r="K442" s="37"/>
    </row>
    <row r="443" spans="11:11" ht="16.5" x14ac:dyDescent="0.3">
      <c r="K443" s="37"/>
    </row>
    <row r="444" spans="11:11" ht="16.5" x14ac:dyDescent="0.3">
      <c r="K444" s="37"/>
    </row>
    <row r="445" spans="11:11" ht="16.5" x14ac:dyDescent="0.3">
      <c r="K445" s="37"/>
    </row>
    <row r="446" spans="11:11" ht="16.5" x14ac:dyDescent="0.3">
      <c r="K446" s="37"/>
    </row>
    <row r="447" spans="11:11" ht="16.5" x14ac:dyDescent="0.3">
      <c r="K447" s="37"/>
    </row>
    <row r="448" spans="11:11" ht="16.5" x14ac:dyDescent="0.3">
      <c r="K448" s="37"/>
    </row>
    <row r="449" spans="11:11" ht="16.5" x14ac:dyDescent="0.3">
      <c r="K449" s="37"/>
    </row>
    <row r="450" spans="11:11" ht="16.5" x14ac:dyDescent="0.3">
      <c r="K450" s="37"/>
    </row>
    <row r="451" spans="11:11" ht="16.5" x14ac:dyDescent="0.3">
      <c r="K451" s="37"/>
    </row>
    <row r="452" spans="11:11" ht="16.5" x14ac:dyDescent="0.3">
      <c r="K452" s="37"/>
    </row>
    <row r="453" spans="11:11" ht="16.5" x14ac:dyDescent="0.3">
      <c r="K453" s="37"/>
    </row>
    <row r="454" spans="11:11" ht="16.5" x14ac:dyDescent="0.3">
      <c r="K454" s="37"/>
    </row>
    <row r="455" spans="11:11" ht="16.5" x14ac:dyDescent="0.3">
      <c r="K455" s="37"/>
    </row>
    <row r="456" spans="11:11" ht="16.5" x14ac:dyDescent="0.3">
      <c r="K456" s="37"/>
    </row>
    <row r="457" spans="11:11" ht="16.5" x14ac:dyDescent="0.3">
      <c r="K457" s="37"/>
    </row>
    <row r="458" spans="11:11" ht="16.5" x14ac:dyDescent="0.3">
      <c r="K458" s="37"/>
    </row>
    <row r="459" spans="11:11" ht="16.5" x14ac:dyDescent="0.3">
      <c r="K459" s="37"/>
    </row>
    <row r="460" spans="11:11" ht="16.5" x14ac:dyDescent="0.3">
      <c r="K460" s="37"/>
    </row>
    <row r="461" spans="11:11" ht="16.5" x14ac:dyDescent="0.3">
      <c r="K461" s="37"/>
    </row>
    <row r="462" spans="11:11" ht="16.5" x14ac:dyDescent="0.3">
      <c r="K462" s="37"/>
    </row>
    <row r="463" spans="11:11" ht="16.5" x14ac:dyDescent="0.3">
      <c r="K463" s="37"/>
    </row>
    <row r="464" spans="11:11" ht="16.5" x14ac:dyDescent="0.3">
      <c r="K464" s="37"/>
    </row>
    <row r="465" spans="11:11" ht="16.5" x14ac:dyDescent="0.3">
      <c r="K465" s="37"/>
    </row>
    <row r="466" spans="11:11" ht="16.5" x14ac:dyDescent="0.3">
      <c r="K466" s="37"/>
    </row>
    <row r="467" spans="11:11" ht="16.5" x14ac:dyDescent="0.3">
      <c r="K467" s="37"/>
    </row>
    <row r="468" spans="11:11" ht="16.5" x14ac:dyDescent="0.3">
      <c r="K468" s="37"/>
    </row>
    <row r="469" spans="11:11" ht="16.5" x14ac:dyDescent="0.3">
      <c r="K469" s="37"/>
    </row>
    <row r="470" spans="11:11" ht="16.5" x14ac:dyDescent="0.3">
      <c r="K470" s="37"/>
    </row>
    <row r="471" spans="11:11" ht="16.5" x14ac:dyDescent="0.3">
      <c r="K471" s="37"/>
    </row>
    <row r="472" spans="11:11" ht="16.5" x14ac:dyDescent="0.3">
      <c r="K472" s="37"/>
    </row>
    <row r="473" spans="11:11" ht="16.5" x14ac:dyDescent="0.3">
      <c r="K473" s="37"/>
    </row>
    <row r="474" spans="11:11" ht="16.5" x14ac:dyDescent="0.3">
      <c r="K474" s="37"/>
    </row>
    <row r="475" spans="11:11" ht="16.5" x14ac:dyDescent="0.3">
      <c r="K475" s="37"/>
    </row>
    <row r="476" spans="11:11" ht="16.5" x14ac:dyDescent="0.3">
      <c r="K476" s="37"/>
    </row>
    <row r="477" spans="11:11" ht="16.5" x14ac:dyDescent="0.3">
      <c r="K477" s="37"/>
    </row>
    <row r="478" spans="11:11" ht="16.5" x14ac:dyDescent="0.3">
      <c r="K478" s="37"/>
    </row>
    <row r="479" spans="11:11" ht="16.5" x14ac:dyDescent="0.3">
      <c r="K479" s="37"/>
    </row>
    <row r="480" spans="11:11" ht="16.5" x14ac:dyDescent="0.3">
      <c r="K480" s="37"/>
    </row>
    <row r="481" spans="11:11" ht="16.5" x14ac:dyDescent="0.3">
      <c r="K481" s="37"/>
    </row>
    <row r="482" spans="11:11" ht="16.5" x14ac:dyDescent="0.3">
      <c r="K482" s="37"/>
    </row>
    <row r="483" spans="11:11" ht="16.5" x14ac:dyDescent="0.3">
      <c r="K483" s="37"/>
    </row>
    <row r="484" spans="11:11" ht="16.5" x14ac:dyDescent="0.3">
      <c r="K484" s="37"/>
    </row>
    <row r="485" spans="11:11" ht="16.5" x14ac:dyDescent="0.3">
      <c r="K485" s="37"/>
    </row>
    <row r="486" spans="11:11" ht="16.5" x14ac:dyDescent="0.3">
      <c r="K486" s="37"/>
    </row>
    <row r="487" spans="11:11" ht="16.5" x14ac:dyDescent="0.3">
      <c r="K487" s="37"/>
    </row>
    <row r="488" spans="11:11" ht="16.5" x14ac:dyDescent="0.3">
      <c r="K488" s="37"/>
    </row>
    <row r="489" spans="11:11" ht="16.5" x14ac:dyDescent="0.3">
      <c r="K489" s="37"/>
    </row>
    <row r="490" spans="11:11" ht="16.5" x14ac:dyDescent="0.3">
      <c r="K490" s="37"/>
    </row>
    <row r="491" spans="11:11" ht="16.5" x14ac:dyDescent="0.3">
      <c r="K491" s="37"/>
    </row>
    <row r="492" spans="11:11" ht="16.5" x14ac:dyDescent="0.3">
      <c r="K492" s="37"/>
    </row>
    <row r="493" spans="11:11" ht="16.5" x14ac:dyDescent="0.3">
      <c r="K493" s="37"/>
    </row>
    <row r="494" spans="11:11" ht="16.5" x14ac:dyDescent="0.3">
      <c r="K494" s="37"/>
    </row>
    <row r="495" spans="11:11" ht="16.5" x14ac:dyDescent="0.3">
      <c r="K495" s="37"/>
    </row>
    <row r="496" spans="11:11" ht="16.5" x14ac:dyDescent="0.3">
      <c r="K496" s="37"/>
    </row>
    <row r="497" spans="11:11" ht="16.5" x14ac:dyDescent="0.3">
      <c r="K497" s="37"/>
    </row>
    <row r="498" spans="11:11" ht="16.5" x14ac:dyDescent="0.3">
      <c r="K498" s="37"/>
    </row>
    <row r="499" spans="11:11" ht="16.5" x14ac:dyDescent="0.3">
      <c r="K499" s="37"/>
    </row>
    <row r="500" spans="11:11" ht="16.5" x14ac:dyDescent="0.3">
      <c r="K500" s="37"/>
    </row>
    <row r="501" spans="11:11" ht="16.5" x14ac:dyDescent="0.3">
      <c r="K501" s="37"/>
    </row>
    <row r="502" spans="11:11" ht="16.5" x14ac:dyDescent="0.3">
      <c r="K502" s="37"/>
    </row>
    <row r="503" spans="11:11" ht="16.5" x14ac:dyDescent="0.3">
      <c r="K503" s="37"/>
    </row>
    <row r="504" spans="11:11" ht="16.5" x14ac:dyDescent="0.3">
      <c r="K504" s="37"/>
    </row>
    <row r="505" spans="11:11" ht="16.5" x14ac:dyDescent="0.3">
      <c r="K505" s="37"/>
    </row>
    <row r="506" spans="11:11" ht="16.5" x14ac:dyDescent="0.3">
      <c r="K506" s="37"/>
    </row>
    <row r="507" spans="11:11" ht="16.5" x14ac:dyDescent="0.3">
      <c r="K507" s="37"/>
    </row>
    <row r="508" spans="11:11" ht="16.5" x14ac:dyDescent="0.3">
      <c r="K508" s="37"/>
    </row>
    <row r="509" spans="11:11" ht="16.5" x14ac:dyDescent="0.3">
      <c r="K509" s="37"/>
    </row>
    <row r="510" spans="11:11" ht="16.5" x14ac:dyDescent="0.3">
      <c r="K510" s="37"/>
    </row>
    <row r="511" spans="11:11" ht="16.5" x14ac:dyDescent="0.3">
      <c r="K511" s="37"/>
    </row>
    <row r="512" spans="11:11" ht="16.5" x14ac:dyDescent="0.3">
      <c r="K512" s="37"/>
    </row>
    <row r="513" spans="11:11" ht="16.5" x14ac:dyDescent="0.3">
      <c r="K513" s="37"/>
    </row>
    <row r="514" spans="11:11" ht="16.5" x14ac:dyDescent="0.3">
      <c r="K514" s="37"/>
    </row>
    <row r="515" spans="11:11" ht="16.5" x14ac:dyDescent="0.3">
      <c r="K515" s="37"/>
    </row>
    <row r="516" spans="11:11" ht="16.5" x14ac:dyDescent="0.3">
      <c r="K516" s="37"/>
    </row>
    <row r="517" spans="11:11" ht="16.5" x14ac:dyDescent="0.3">
      <c r="K517" s="37"/>
    </row>
    <row r="518" spans="11:11" ht="16.5" x14ac:dyDescent="0.3">
      <c r="K518" s="37"/>
    </row>
    <row r="519" spans="11:11" ht="16.5" x14ac:dyDescent="0.3">
      <c r="K519" s="37"/>
    </row>
    <row r="520" spans="11:11" ht="16.5" x14ac:dyDescent="0.3">
      <c r="K520" s="37"/>
    </row>
    <row r="521" spans="11:11" ht="16.5" x14ac:dyDescent="0.3">
      <c r="K521" s="37"/>
    </row>
    <row r="522" spans="11:11" ht="16.5" x14ac:dyDescent="0.3">
      <c r="K522" s="37"/>
    </row>
    <row r="523" spans="11:11" ht="16.5" x14ac:dyDescent="0.3">
      <c r="K523" s="37"/>
    </row>
    <row r="524" spans="11:11" ht="16.5" x14ac:dyDescent="0.3">
      <c r="K524" s="37"/>
    </row>
    <row r="525" spans="11:11" ht="16.5" x14ac:dyDescent="0.3">
      <c r="K525" s="37"/>
    </row>
    <row r="526" spans="11:11" ht="16.5" x14ac:dyDescent="0.3">
      <c r="K526" s="37"/>
    </row>
    <row r="527" spans="11:11" ht="16.5" x14ac:dyDescent="0.3">
      <c r="K527" s="37"/>
    </row>
    <row r="528" spans="11:11" ht="16.5" x14ac:dyDescent="0.3">
      <c r="K528" s="37"/>
    </row>
    <row r="529" spans="11:11" ht="16.5" x14ac:dyDescent="0.3">
      <c r="K529" s="37"/>
    </row>
    <row r="530" spans="11:11" ht="16.5" x14ac:dyDescent="0.3">
      <c r="K530" s="37"/>
    </row>
    <row r="531" spans="11:11" ht="16.5" x14ac:dyDescent="0.3">
      <c r="K531" s="37"/>
    </row>
    <row r="532" spans="11:11" ht="16.5" x14ac:dyDescent="0.3">
      <c r="K532" s="37"/>
    </row>
    <row r="533" spans="11:11" ht="16.5" x14ac:dyDescent="0.3">
      <c r="K533" s="37"/>
    </row>
    <row r="534" spans="11:11" ht="16.5" x14ac:dyDescent="0.3">
      <c r="K534" s="37"/>
    </row>
    <row r="535" spans="11:11" ht="16.5" x14ac:dyDescent="0.3">
      <c r="K535" s="37"/>
    </row>
    <row r="536" spans="11:11" ht="16.5" x14ac:dyDescent="0.3">
      <c r="K536" s="37"/>
    </row>
    <row r="537" spans="11:11" ht="16.5" x14ac:dyDescent="0.3">
      <c r="K537" s="37"/>
    </row>
    <row r="538" spans="11:11" ht="16.5" x14ac:dyDescent="0.3">
      <c r="K538" s="37"/>
    </row>
    <row r="539" spans="11:11" ht="16.5" x14ac:dyDescent="0.3">
      <c r="K539" s="37"/>
    </row>
    <row r="540" spans="11:11" ht="16.5" x14ac:dyDescent="0.3">
      <c r="K540" s="37"/>
    </row>
    <row r="541" spans="11:11" ht="16.5" x14ac:dyDescent="0.3">
      <c r="K541" s="37"/>
    </row>
    <row r="542" spans="11:11" ht="16.5" x14ac:dyDescent="0.3">
      <c r="K542" s="37"/>
    </row>
    <row r="543" spans="11:11" ht="16.5" x14ac:dyDescent="0.3">
      <c r="K543" s="37"/>
    </row>
    <row r="544" spans="11:11" ht="16.5" x14ac:dyDescent="0.3">
      <c r="K544" s="37"/>
    </row>
    <row r="545" spans="11:11" ht="16.5" x14ac:dyDescent="0.3">
      <c r="K545" s="37"/>
    </row>
    <row r="546" spans="11:11" ht="16.5" x14ac:dyDescent="0.3">
      <c r="K546" s="37"/>
    </row>
    <row r="547" spans="11:11" ht="16.5" x14ac:dyDescent="0.3">
      <c r="K547" s="37"/>
    </row>
    <row r="548" spans="11:11" ht="16.5" x14ac:dyDescent="0.3">
      <c r="K548" s="37"/>
    </row>
    <row r="549" spans="11:11" ht="16.5" x14ac:dyDescent="0.3">
      <c r="K549" s="37"/>
    </row>
    <row r="550" spans="11:11" ht="16.5" x14ac:dyDescent="0.3">
      <c r="K550" s="37"/>
    </row>
    <row r="551" spans="11:11" ht="16.5" x14ac:dyDescent="0.3">
      <c r="K551" s="37"/>
    </row>
    <row r="552" spans="11:11" ht="16.5" x14ac:dyDescent="0.3">
      <c r="K552" s="37"/>
    </row>
    <row r="553" spans="11:11" ht="16.5" x14ac:dyDescent="0.3">
      <c r="K553" s="37"/>
    </row>
    <row r="554" spans="11:11" ht="16.5" x14ac:dyDescent="0.3">
      <c r="K554" s="37"/>
    </row>
    <row r="555" spans="11:11" ht="16.5" x14ac:dyDescent="0.3">
      <c r="K555" s="37"/>
    </row>
    <row r="556" spans="11:11" ht="16.5" x14ac:dyDescent="0.3">
      <c r="K556" s="37"/>
    </row>
    <row r="557" spans="11:11" ht="16.5" x14ac:dyDescent="0.3">
      <c r="K557" s="37"/>
    </row>
    <row r="558" spans="11:11" ht="16.5" x14ac:dyDescent="0.3">
      <c r="K558" s="37"/>
    </row>
    <row r="559" spans="11:11" ht="16.5" x14ac:dyDescent="0.3">
      <c r="K559" s="37"/>
    </row>
    <row r="560" spans="11:11" ht="16.5" x14ac:dyDescent="0.3">
      <c r="K560" s="37"/>
    </row>
    <row r="561" spans="11:11" ht="16.5" x14ac:dyDescent="0.3">
      <c r="K561" s="37"/>
    </row>
    <row r="562" spans="11:11" ht="16.5" x14ac:dyDescent="0.3">
      <c r="K562" s="37"/>
    </row>
    <row r="563" spans="11:11" ht="16.5" x14ac:dyDescent="0.3">
      <c r="K563" s="37"/>
    </row>
    <row r="564" spans="11:11" ht="16.5" x14ac:dyDescent="0.3">
      <c r="K564" s="37"/>
    </row>
    <row r="565" spans="11:11" ht="16.5" x14ac:dyDescent="0.3">
      <c r="K565" s="37"/>
    </row>
    <row r="566" spans="11:11" ht="16.5" x14ac:dyDescent="0.3">
      <c r="K566" s="37"/>
    </row>
    <row r="567" spans="11:11" ht="16.5" x14ac:dyDescent="0.3">
      <c r="K567" s="37"/>
    </row>
    <row r="568" spans="11:11" ht="16.5" x14ac:dyDescent="0.3">
      <c r="K568" s="37"/>
    </row>
    <row r="569" spans="11:11" ht="16.5" x14ac:dyDescent="0.3">
      <c r="K569" s="37"/>
    </row>
    <row r="570" spans="11:11" ht="16.5" x14ac:dyDescent="0.3">
      <c r="K570" s="37"/>
    </row>
    <row r="571" spans="11:11" ht="16.5" x14ac:dyDescent="0.3">
      <c r="K571" s="37"/>
    </row>
    <row r="572" spans="11:11" ht="16.5" x14ac:dyDescent="0.3">
      <c r="K572" s="37"/>
    </row>
    <row r="573" spans="11:11" ht="16.5" x14ac:dyDescent="0.3">
      <c r="K573" s="37"/>
    </row>
    <row r="574" spans="11:11" ht="16.5" x14ac:dyDescent="0.3">
      <c r="K574" s="37"/>
    </row>
    <row r="575" spans="11:11" ht="16.5" x14ac:dyDescent="0.3">
      <c r="K575" s="37"/>
    </row>
    <row r="576" spans="11:11" ht="16.5" x14ac:dyDescent="0.3">
      <c r="K576" s="37"/>
    </row>
    <row r="577" spans="11:11" ht="16.5" x14ac:dyDescent="0.3">
      <c r="K577" s="37"/>
    </row>
    <row r="578" spans="11:11" ht="16.5" x14ac:dyDescent="0.3">
      <c r="K578" s="37"/>
    </row>
    <row r="579" spans="11:11" ht="16.5" x14ac:dyDescent="0.3">
      <c r="K579" s="37"/>
    </row>
    <row r="580" spans="11:11" ht="16.5" x14ac:dyDescent="0.3">
      <c r="K580" s="37"/>
    </row>
    <row r="581" spans="11:11" ht="16.5" x14ac:dyDescent="0.3">
      <c r="K581" s="37"/>
    </row>
    <row r="582" spans="11:11" ht="16.5" x14ac:dyDescent="0.3">
      <c r="K582" s="37"/>
    </row>
    <row r="583" spans="11:11" ht="16.5" x14ac:dyDescent="0.3">
      <c r="K583" s="37"/>
    </row>
    <row r="584" spans="11:11" ht="16.5" x14ac:dyDescent="0.3">
      <c r="K584" s="37"/>
    </row>
    <row r="585" spans="11:11" ht="16.5" x14ac:dyDescent="0.3">
      <c r="K585" s="37"/>
    </row>
    <row r="586" spans="11:11" ht="16.5" x14ac:dyDescent="0.3">
      <c r="K586" s="37"/>
    </row>
    <row r="587" spans="11:11" ht="16.5" x14ac:dyDescent="0.3">
      <c r="K587" s="37"/>
    </row>
    <row r="588" spans="11:11" ht="16.5" x14ac:dyDescent="0.3">
      <c r="K588" s="37"/>
    </row>
    <row r="589" spans="11:11" ht="16.5" x14ac:dyDescent="0.3">
      <c r="K589" s="37"/>
    </row>
    <row r="590" spans="11:11" ht="16.5" x14ac:dyDescent="0.3">
      <c r="K590" s="37"/>
    </row>
    <row r="591" spans="11:11" ht="16.5" x14ac:dyDescent="0.3">
      <c r="K591" s="37"/>
    </row>
    <row r="592" spans="11:11" ht="16.5" x14ac:dyDescent="0.3">
      <c r="K592" s="37"/>
    </row>
    <row r="593" spans="11:11" ht="16.5" x14ac:dyDescent="0.3">
      <c r="K593" s="37"/>
    </row>
    <row r="594" spans="11:11" ht="16.5" x14ac:dyDescent="0.3">
      <c r="K594" s="37"/>
    </row>
    <row r="595" spans="11:11" ht="16.5" x14ac:dyDescent="0.3">
      <c r="K595" s="37"/>
    </row>
    <row r="596" spans="11:11" ht="16.5" x14ac:dyDescent="0.3">
      <c r="K596" s="37"/>
    </row>
    <row r="597" spans="11:11" ht="16.5" x14ac:dyDescent="0.3">
      <c r="K597" s="37"/>
    </row>
    <row r="598" spans="11:11" ht="16.5" x14ac:dyDescent="0.3">
      <c r="K598" s="37"/>
    </row>
    <row r="599" spans="11:11" ht="16.5" x14ac:dyDescent="0.3">
      <c r="K599" s="37"/>
    </row>
    <row r="600" spans="11:11" ht="16.5" x14ac:dyDescent="0.3">
      <c r="K600" s="37"/>
    </row>
    <row r="601" spans="11:11" ht="16.5" x14ac:dyDescent="0.3">
      <c r="K601" s="37"/>
    </row>
    <row r="602" spans="11:11" ht="16.5" x14ac:dyDescent="0.3">
      <c r="K602" s="37"/>
    </row>
    <row r="603" spans="11:11" ht="16.5" x14ac:dyDescent="0.3">
      <c r="K603" s="37"/>
    </row>
    <row r="604" spans="11:11" ht="16.5" x14ac:dyDescent="0.3">
      <c r="K604" s="37"/>
    </row>
    <row r="605" spans="11:11" ht="16.5" x14ac:dyDescent="0.3">
      <c r="K605" s="37"/>
    </row>
    <row r="606" spans="11:11" ht="16.5" x14ac:dyDescent="0.3">
      <c r="K606" s="37"/>
    </row>
    <row r="607" spans="11:11" ht="16.5" x14ac:dyDescent="0.3">
      <c r="K607" s="37"/>
    </row>
    <row r="608" spans="11:11" ht="16.5" x14ac:dyDescent="0.3">
      <c r="K608" s="37"/>
    </row>
    <row r="609" spans="11:11" ht="16.5" x14ac:dyDescent="0.3">
      <c r="K609" s="37"/>
    </row>
    <row r="610" spans="11:11" ht="16.5" x14ac:dyDescent="0.3">
      <c r="K610" s="37"/>
    </row>
    <row r="611" spans="11:11" ht="16.5" x14ac:dyDescent="0.3">
      <c r="K611" s="37"/>
    </row>
    <row r="612" spans="11:11" ht="16.5" x14ac:dyDescent="0.3">
      <c r="K612" s="37"/>
    </row>
    <row r="613" spans="11:11" ht="16.5" x14ac:dyDescent="0.3">
      <c r="K613" s="37"/>
    </row>
    <row r="614" spans="11:11" ht="16.5" x14ac:dyDescent="0.3">
      <c r="K614" s="37"/>
    </row>
    <row r="615" spans="11:11" ht="16.5" x14ac:dyDescent="0.3">
      <c r="K615" s="37"/>
    </row>
    <row r="616" spans="11:11" ht="16.5" x14ac:dyDescent="0.3">
      <c r="K616" s="37"/>
    </row>
    <row r="617" spans="11:11" ht="16.5" x14ac:dyDescent="0.3">
      <c r="K617" s="37"/>
    </row>
    <row r="618" spans="11:11" ht="16.5" x14ac:dyDescent="0.3">
      <c r="K618" s="37"/>
    </row>
    <row r="619" spans="11:11" ht="16.5" x14ac:dyDescent="0.3">
      <c r="K619" s="37"/>
    </row>
    <row r="620" spans="11:11" ht="16.5" x14ac:dyDescent="0.3">
      <c r="K620" s="37"/>
    </row>
    <row r="621" spans="11:11" ht="16.5" x14ac:dyDescent="0.3">
      <c r="K621" s="37"/>
    </row>
    <row r="622" spans="11:11" ht="16.5" x14ac:dyDescent="0.3">
      <c r="K622" s="37"/>
    </row>
    <row r="623" spans="11:11" ht="16.5" x14ac:dyDescent="0.3">
      <c r="K623" s="37"/>
    </row>
    <row r="624" spans="11:11" ht="16.5" x14ac:dyDescent="0.3">
      <c r="K624" s="37"/>
    </row>
    <row r="625" spans="11:11" ht="16.5" x14ac:dyDescent="0.3">
      <c r="K625" s="37"/>
    </row>
    <row r="626" spans="11:11" ht="16.5" x14ac:dyDescent="0.3">
      <c r="K626" s="37"/>
    </row>
    <row r="627" spans="11:11" ht="16.5" x14ac:dyDescent="0.3">
      <c r="K627" s="37"/>
    </row>
    <row r="628" spans="11:11" ht="16.5" x14ac:dyDescent="0.3">
      <c r="K628" s="37"/>
    </row>
    <row r="629" spans="11:11" ht="16.5" x14ac:dyDescent="0.3">
      <c r="K629" s="37"/>
    </row>
    <row r="630" spans="11:11" ht="16.5" x14ac:dyDescent="0.3">
      <c r="K630" s="37"/>
    </row>
    <row r="631" spans="11:11" ht="16.5" x14ac:dyDescent="0.3">
      <c r="K631" s="37"/>
    </row>
    <row r="632" spans="11:11" ht="16.5" x14ac:dyDescent="0.3">
      <c r="K632" s="37"/>
    </row>
    <row r="633" spans="11:11" ht="16.5" x14ac:dyDescent="0.3">
      <c r="K633" s="37"/>
    </row>
    <row r="634" spans="11:11" ht="16.5" x14ac:dyDescent="0.3">
      <c r="K634" s="37"/>
    </row>
    <row r="635" spans="11:11" ht="16.5" x14ac:dyDescent="0.3">
      <c r="K635" s="37"/>
    </row>
    <row r="636" spans="11:11" ht="16.5" x14ac:dyDescent="0.3">
      <c r="K636" s="37"/>
    </row>
    <row r="637" spans="11:11" ht="16.5" x14ac:dyDescent="0.3">
      <c r="K637" s="37"/>
    </row>
    <row r="638" spans="11:11" ht="16.5" x14ac:dyDescent="0.3">
      <c r="K638" s="37"/>
    </row>
    <row r="639" spans="11:11" ht="16.5" x14ac:dyDescent="0.3">
      <c r="K639" s="37"/>
    </row>
    <row r="640" spans="11:11" ht="16.5" x14ac:dyDescent="0.3">
      <c r="K640" s="37"/>
    </row>
    <row r="641" spans="11:11" ht="16.5" x14ac:dyDescent="0.3">
      <c r="K641" s="37"/>
    </row>
    <row r="642" spans="11:11" ht="16.5" x14ac:dyDescent="0.3">
      <c r="K642" s="37"/>
    </row>
    <row r="643" spans="11:11" ht="16.5" x14ac:dyDescent="0.3">
      <c r="K643" s="37"/>
    </row>
    <row r="644" spans="11:11" ht="16.5" x14ac:dyDescent="0.3">
      <c r="K644" s="37"/>
    </row>
    <row r="645" spans="11:11" ht="16.5" x14ac:dyDescent="0.3">
      <c r="K645" s="37"/>
    </row>
    <row r="646" spans="11:11" ht="16.5" x14ac:dyDescent="0.3">
      <c r="K646" s="37"/>
    </row>
    <row r="647" spans="11:11" ht="16.5" x14ac:dyDescent="0.3">
      <c r="K647" s="37"/>
    </row>
    <row r="648" spans="11:11" ht="16.5" x14ac:dyDescent="0.3">
      <c r="K648" s="37"/>
    </row>
    <row r="649" spans="11:11" ht="16.5" x14ac:dyDescent="0.3">
      <c r="K649" s="37"/>
    </row>
    <row r="650" spans="11:11" ht="16.5" x14ac:dyDescent="0.3">
      <c r="K650" s="37"/>
    </row>
    <row r="651" spans="11:11" ht="16.5" x14ac:dyDescent="0.3">
      <c r="K651" s="37"/>
    </row>
    <row r="652" spans="11:11" ht="16.5" x14ac:dyDescent="0.3">
      <c r="K652" s="37"/>
    </row>
    <row r="653" spans="11:11" ht="16.5" x14ac:dyDescent="0.3">
      <c r="K653" s="37"/>
    </row>
    <row r="654" spans="11:11" ht="16.5" x14ac:dyDescent="0.3">
      <c r="K654" s="37"/>
    </row>
    <row r="655" spans="11:11" ht="16.5" x14ac:dyDescent="0.3">
      <c r="K655" s="37"/>
    </row>
    <row r="656" spans="11:11" ht="16.5" x14ac:dyDescent="0.3">
      <c r="K656" s="37"/>
    </row>
    <row r="657" spans="11:11" ht="16.5" x14ac:dyDescent="0.3">
      <c r="K657" s="37"/>
    </row>
    <row r="658" spans="11:11" ht="16.5" x14ac:dyDescent="0.3">
      <c r="K658" s="37"/>
    </row>
    <row r="659" spans="11:11" ht="16.5" x14ac:dyDescent="0.3">
      <c r="K659" s="37"/>
    </row>
    <row r="660" spans="11:11" ht="16.5" x14ac:dyDescent="0.3">
      <c r="K660" s="37"/>
    </row>
    <row r="661" spans="11:11" ht="16.5" x14ac:dyDescent="0.3">
      <c r="K661" s="37"/>
    </row>
    <row r="662" spans="11:11" ht="16.5" x14ac:dyDescent="0.3">
      <c r="K662" s="37"/>
    </row>
    <row r="663" spans="11:11" ht="16.5" x14ac:dyDescent="0.3">
      <c r="K663" s="37"/>
    </row>
    <row r="664" spans="11:11" ht="16.5" x14ac:dyDescent="0.3">
      <c r="K664" s="37"/>
    </row>
    <row r="665" spans="11:11" ht="16.5" x14ac:dyDescent="0.3">
      <c r="K665" s="37"/>
    </row>
    <row r="666" spans="11:11" ht="16.5" x14ac:dyDescent="0.3">
      <c r="K666" s="37"/>
    </row>
    <row r="667" spans="11:11" ht="16.5" x14ac:dyDescent="0.3">
      <c r="K667" s="37"/>
    </row>
    <row r="668" spans="11:11" ht="16.5" x14ac:dyDescent="0.3">
      <c r="K668" s="37"/>
    </row>
    <row r="669" spans="11:11" ht="16.5" x14ac:dyDescent="0.3">
      <c r="K669" s="37"/>
    </row>
    <row r="670" spans="11:11" ht="16.5" x14ac:dyDescent="0.3">
      <c r="K670" s="37"/>
    </row>
    <row r="671" spans="11:11" ht="16.5" x14ac:dyDescent="0.3">
      <c r="K671" s="37"/>
    </row>
    <row r="672" spans="11:11" ht="16.5" x14ac:dyDescent="0.3">
      <c r="K672" s="37"/>
    </row>
    <row r="673" spans="11:11" ht="16.5" x14ac:dyDescent="0.3">
      <c r="K673" s="37"/>
    </row>
    <row r="674" spans="11:11" ht="16.5" x14ac:dyDescent="0.3">
      <c r="K674" s="37"/>
    </row>
    <row r="675" spans="11:11" ht="16.5" x14ac:dyDescent="0.3">
      <c r="K675" s="37"/>
    </row>
    <row r="676" spans="11:11" ht="16.5" x14ac:dyDescent="0.3">
      <c r="K676" s="37"/>
    </row>
    <row r="677" spans="11:11" ht="16.5" x14ac:dyDescent="0.3">
      <c r="K677" s="37"/>
    </row>
    <row r="678" spans="11:11" ht="16.5" x14ac:dyDescent="0.3">
      <c r="K678" s="37"/>
    </row>
    <row r="679" spans="11:11" ht="16.5" x14ac:dyDescent="0.3">
      <c r="K679" s="37"/>
    </row>
    <row r="680" spans="11:11" ht="16.5" x14ac:dyDescent="0.3">
      <c r="K680" s="37"/>
    </row>
    <row r="681" spans="11:11" ht="16.5" x14ac:dyDescent="0.3">
      <c r="K681" s="37"/>
    </row>
    <row r="682" spans="11:11" ht="16.5" x14ac:dyDescent="0.3">
      <c r="K682" s="37"/>
    </row>
    <row r="683" spans="11:11" ht="16.5" x14ac:dyDescent="0.3">
      <c r="K683" s="37"/>
    </row>
    <row r="684" spans="11:11" ht="16.5" x14ac:dyDescent="0.3">
      <c r="K684" s="37"/>
    </row>
    <row r="685" spans="11:11" ht="16.5" x14ac:dyDescent="0.3">
      <c r="K685" s="37"/>
    </row>
    <row r="686" spans="11:11" ht="16.5" x14ac:dyDescent="0.3">
      <c r="K686" s="37"/>
    </row>
    <row r="687" spans="11:11" ht="16.5" x14ac:dyDescent="0.3">
      <c r="K687" s="37"/>
    </row>
    <row r="688" spans="11:11" ht="16.5" x14ac:dyDescent="0.3">
      <c r="K688" s="37"/>
    </row>
    <row r="689" spans="11:11" ht="16.5" x14ac:dyDescent="0.3">
      <c r="K689" s="37"/>
    </row>
    <row r="690" spans="11:11" ht="16.5" x14ac:dyDescent="0.3">
      <c r="K690" s="37"/>
    </row>
    <row r="691" spans="11:11" ht="16.5" x14ac:dyDescent="0.3">
      <c r="K691" s="37"/>
    </row>
    <row r="692" spans="11:11" ht="16.5" x14ac:dyDescent="0.3">
      <c r="K692" s="37"/>
    </row>
    <row r="693" spans="11:11" ht="16.5" x14ac:dyDescent="0.3">
      <c r="K693" s="37"/>
    </row>
    <row r="694" spans="11:11" ht="16.5" x14ac:dyDescent="0.3">
      <c r="K694" s="37"/>
    </row>
    <row r="695" spans="11:11" ht="16.5" x14ac:dyDescent="0.3">
      <c r="K695" s="37"/>
    </row>
    <row r="696" spans="11:11" ht="16.5" x14ac:dyDescent="0.3">
      <c r="K696" s="37"/>
    </row>
    <row r="697" spans="11:11" ht="16.5" x14ac:dyDescent="0.3">
      <c r="K697" s="37"/>
    </row>
    <row r="698" spans="11:11" ht="16.5" x14ac:dyDescent="0.3">
      <c r="K698" s="37"/>
    </row>
    <row r="699" spans="11:11" ht="16.5" x14ac:dyDescent="0.3">
      <c r="K699" s="37"/>
    </row>
    <row r="700" spans="11:11" ht="16.5" x14ac:dyDescent="0.3">
      <c r="K700" s="37"/>
    </row>
    <row r="701" spans="11:11" ht="16.5" x14ac:dyDescent="0.3">
      <c r="K701" s="37"/>
    </row>
    <row r="702" spans="11:11" ht="16.5" x14ac:dyDescent="0.3">
      <c r="K702" s="37"/>
    </row>
    <row r="703" spans="11:11" ht="16.5" x14ac:dyDescent="0.3">
      <c r="K703" s="37"/>
    </row>
    <row r="704" spans="11:11" ht="16.5" x14ac:dyDescent="0.3">
      <c r="K704" s="37"/>
    </row>
    <row r="705" spans="11:11" ht="16.5" x14ac:dyDescent="0.3">
      <c r="K705" s="37"/>
    </row>
    <row r="706" spans="11:11" ht="16.5" x14ac:dyDescent="0.3">
      <c r="K706" s="37"/>
    </row>
    <row r="707" spans="11:11" ht="16.5" x14ac:dyDescent="0.3">
      <c r="K707" s="37"/>
    </row>
    <row r="708" spans="11:11" ht="16.5" x14ac:dyDescent="0.3">
      <c r="K708" s="37"/>
    </row>
    <row r="709" spans="11:11" ht="16.5" x14ac:dyDescent="0.3">
      <c r="K709" s="37"/>
    </row>
    <row r="710" spans="11:11" ht="16.5" x14ac:dyDescent="0.3">
      <c r="K710" s="37"/>
    </row>
    <row r="711" spans="11:11" ht="16.5" x14ac:dyDescent="0.3">
      <c r="K711" s="37"/>
    </row>
    <row r="712" spans="11:11" ht="16.5" x14ac:dyDescent="0.3">
      <c r="K712" s="37"/>
    </row>
    <row r="713" spans="11:11" ht="16.5" x14ac:dyDescent="0.3">
      <c r="K713" s="37"/>
    </row>
    <row r="714" spans="11:11" ht="16.5" x14ac:dyDescent="0.3">
      <c r="K714" s="37"/>
    </row>
    <row r="715" spans="11:11" ht="16.5" x14ac:dyDescent="0.3">
      <c r="K715" s="37"/>
    </row>
    <row r="716" spans="11:11" ht="16.5" x14ac:dyDescent="0.3">
      <c r="K716" s="37"/>
    </row>
    <row r="717" spans="11:11" ht="16.5" x14ac:dyDescent="0.3">
      <c r="K717" s="37"/>
    </row>
    <row r="718" spans="11:11" ht="16.5" x14ac:dyDescent="0.3">
      <c r="K718" s="37"/>
    </row>
    <row r="719" spans="11:11" ht="16.5" x14ac:dyDescent="0.3">
      <c r="K719" s="37"/>
    </row>
    <row r="720" spans="11:11" ht="16.5" x14ac:dyDescent="0.3">
      <c r="K720" s="37"/>
    </row>
    <row r="721" spans="11:11" ht="16.5" x14ac:dyDescent="0.3">
      <c r="K721" s="37"/>
    </row>
    <row r="722" spans="11:11" ht="16.5" x14ac:dyDescent="0.3">
      <c r="K722" s="37"/>
    </row>
    <row r="723" spans="11:11" ht="16.5" x14ac:dyDescent="0.3">
      <c r="K723" s="37"/>
    </row>
    <row r="724" spans="11:11" ht="16.5" x14ac:dyDescent="0.3">
      <c r="K724" s="37"/>
    </row>
    <row r="725" spans="11:11" ht="16.5" x14ac:dyDescent="0.3">
      <c r="K725" s="37"/>
    </row>
    <row r="726" spans="11:11" ht="16.5" x14ac:dyDescent="0.3">
      <c r="K726" s="37"/>
    </row>
    <row r="727" spans="11:11" ht="16.5" x14ac:dyDescent="0.3">
      <c r="K727" s="37"/>
    </row>
    <row r="728" spans="11:11" ht="16.5" x14ac:dyDescent="0.3">
      <c r="K728" s="37"/>
    </row>
    <row r="729" spans="11:11" ht="16.5" x14ac:dyDescent="0.3">
      <c r="K729" s="37"/>
    </row>
    <row r="730" spans="11:11" ht="16.5" x14ac:dyDescent="0.3">
      <c r="K730" s="37"/>
    </row>
    <row r="731" spans="11:11" ht="16.5" x14ac:dyDescent="0.3">
      <c r="K731" s="37"/>
    </row>
    <row r="732" spans="11:11" ht="16.5" x14ac:dyDescent="0.3">
      <c r="K732" s="37"/>
    </row>
    <row r="733" spans="11:11" ht="16.5" x14ac:dyDescent="0.3">
      <c r="K733" s="37"/>
    </row>
    <row r="734" spans="11:11" ht="16.5" x14ac:dyDescent="0.3">
      <c r="K734" s="37"/>
    </row>
    <row r="735" spans="11:11" ht="16.5" x14ac:dyDescent="0.3">
      <c r="K735" s="37"/>
    </row>
    <row r="736" spans="11:11" ht="16.5" x14ac:dyDescent="0.3">
      <c r="K736" s="37"/>
    </row>
    <row r="737" spans="11:11" ht="16.5" x14ac:dyDescent="0.3">
      <c r="K737" s="37"/>
    </row>
    <row r="738" spans="11:11" ht="16.5" x14ac:dyDescent="0.3">
      <c r="K738" s="37"/>
    </row>
    <row r="739" spans="11:11" ht="16.5" x14ac:dyDescent="0.3">
      <c r="K739" s="37"/>
    </row>
    <row r="740" spans="11:11" ht="16.5" x14ac:dyDescent="0.3">
      <c r="K740" s="37"/>
    </row>
    <row r="741" spans="11:11" ht="16.5" x14ac:dyDescent="0.3">
      <c r="K741" s="37"/>
    </row>
    <row r="742" spans="11:11" ht="16.5" x14ac:dyDescent="0.3">
      <c r="K742" s="37"/>
    </row>
    <row r="743" spans="11:11" ht="16.5" x14ac:dyDescent="0.3">
      <c r="K743" s="37"/>
    </row>
    <row r="744" spans="11:11" ht="16.5" x14ac:dyDescent="0.3">
      <c r="K744" s="37"/>
    </row>
    <row r="745" spans="11:11" ht="16.5" x14ac:dyDescent="0.3">
      <c r="K745" s="37"/>
    </row>
    <row r="746" spans="11:11" ht="16.5" x14ac:dyDescent="0.3">
      <c r="K746" s="37"/>
    </row>
    <row r="747" spans="11:11" ht="16.5" x14ac:dyDescent="0.3">
      <c r="K747" s="37"/>
    </row>
    <row r="748" spans="11:11" ht="16.5" x14ac:dyDescent="0.3">
      <c r="K748" s="37"/>
    </row>
    <row r="749" spans="11:11" ht="16.5" x14ac:dyDescent="0.3">
      <c r="K749" s="37"/>
    </row>
    <row r="750" spans="11:11" ht="16.5" x14ac:dyDescent="0.3">
      <c r="K750" s="37"/>
    </row>
    <row r="751" spans="11:11" ht="16.5" x14ac:dyDescent="0.3">
      <c r="K751" s="37"/>
    </row>
    <row r="752" spans="11:11" ht="16.5" x14ac:dyDescent="0.3">
      <c r="K752" s="37"/>
    </row>
    <row r="753" spans="11:11" ht="16.5" x14ac:dyDescent="0.3">
      <c r="K753" s="37"/>
    </row>
    <row r="754" spans="11:11" ht="16.5" x14ac:dyDescent="0.3">
      <c r="K754" s="37"/>
    </row>
    <row r="755" spans="11:11" ht="16.5" x14ac:dyDescent="0.3">
      <c r="K755" s="37"/>
    </row>
    <row r="756" spans="11:11" ht="16.5" x14ac:dyDescent="0.3">
      <c r="K756" s="37"/>
    </row>
    <row r="757" spans="11:11" ht="16.5" x14ac:dyDescent="0.3">
      <c r="K757" s="37"/>
    </row>
    <row r="758" spans="11:11" ht="16.5" x14ac:dyDescent="0.3">
      <c r="K758" s="37"/>
    </row>
    <row r="759" spans="11:11" ht="16.5" x14ac:dyDescent="0.3">
      <c r="K759" s="37"/>
    </row>
    <row r="760" spans="11:11" ht="16.5" x14ac:dyDescent="0.3">
      <c r="K760" s="37"/>
    </row>
    <row r="761" spans="11:11" ht="16.5" x14ac:dyDescent="0.3">
      <c r="K761" s="37"/>
    </row>
    <row r="762" spans="11:11" ht="16.5" x14ac:dyDescent="0.3">
      <c r="K762" s="37"/>
    </row>
    <row r="763" spans="11:11" ht="16.5" x14ac:dyDescent="0.3">
      <c r="K763" s="37"/>
    </row>
    <row r="764" spans="11:11" ht="16.5" x14ac:dyDescent="0.3">
      <c r="K764" s="37"/>
    </row>
    <row r="765" spans="11:11" ht="16.5" x14ac:dyDescent="0.3">
      <c r="K765" s="37"/>
    </row>
    <row r="766" spans="11:11" ht="16.5" x14ac:dyDescent="0.3">
      <c r="K766" s="37"/>
    </row>
    <row r="767" spans="11:11" ht="16.5" x14ac:dyDescent="0.3">
      <c r="K767" s="37"/>
    </row>
    <row r="768" spans="11:11" ht="16.5" x14ac:dyDescent="0.3">
      <c r="K768" s="37"/>
    </row>
    <row r="769" spans="11:11" ht="16.5" x14ac:dyDescent="0.3">
      <c r="K769" s="37"/>
    </row>
    <row r="770" spans="11:11" ht="16.5" x14ac:dyDescent="0.3">
      <c r="K770" s="37"/>
    </row>
    <row r="771" spans="11:11" ht="16.5" x14ac:dyDescent="0.3">
      <c r="K771" s="37"/>
    </row>
    <row r="772" spans="11:11" ht="16.5" x14ac:dyDescent="0.3">
      <c r="K772" s="37"/>
    </row>
    <row r="773" spans="11:11" ht="16.5" x14ac:dyDescent="0.3">
      <c r="K773" s="37"/>
    </row>
    <row r="774" spans="11:11" ht="16.5" x14ac:dyDescent="0.3">
      <c r="K774" s="37"/>
    </row>
    <row r="775" spans="11:11" ht="16.5" x14ac:dyDescent="0.3">
      <c r="K775" s="37"/>
    </row>
    <row r="776" spans="11:11" ht="16.5" x14ac:dyDescent="0.3">
      <c r="K776" s="37"/>
    </row>
    <row r="777" spans="11:11" ht="16.5" x14ac:dyDescent="0.3">
      <c r="K777" s="37"/>
    </row>
    <row r="778" spans="11:11" ht="16.5" x14ac:dyDescent="0.3">
      <c r="K778" s="37"/>
    </row>
    <row r="779" spans="11:11" ht="16.5" x14ac:dyDescent="0.3">
      <c r="K779" s="37"/>
    </row>
    <row r="780" spans="11:11" ht="16.5" x14ac:dyDescent="0.3">
      <c r="K780" s="37"/>
    </row>
    <row r="781" spans="11:11" ht="16.5" x14ac:dyDescent="0.3">
      <c r="K781" s="37"/>
    </row>
    <row r="782" spans="11:11" ht="16.5" x14ac:dyDescent="0.3">
      <c r="K782" s="37"/>
    </row>
    <row r="783" spans="11:11" ht="16.5" x14ac:dyDescent="0.3">
      <c r="K783" s="37"/>
    </row>
    <row r="784" spans="11:11" ht="16.5" x14ac:dyDescent="0.3">
      <c r="K784" s="37"/>
    </row>
    <row r="785" spans="11:11" ht="16.5" x14ac:dyDescent="0.3">
      <c r="K785" s="37"/>
    </row>
    <row r="786" spans="11:11" ht="16.5" x14ac:dyDescent="0.3">
      <c r="K786" s="37"/>
    </row>
    <row r="787" spans="11:11" ht="16.5" x14ac:dyDescent="0.3">
      <c r="K787" s="37"/>
    </row>
    <row r="788" spans="11:11" ht="16.5" x14ac:dyDescent="0.3">
      <c r="K788" s="37"/>
    </row>
    <row r="789" spans="11:11" ht="16.5" x14ac:dyDescent="0.3">
      <c r="K789" s="37"/>
    </row>
    <row r="790" spans="11:11" ht="16.5" x14ac:dyDescent="0.3">
      <c r="K790" s="37"/>
    </row>
    <row r="791" spans="11:11" ht="16.5" x14ac:dyDescent="0.3">
      <c r="K791" s="37"/>
    </row>
    <row r="792" spans="11:11" ht="16.5" x14ac:dyDescent="0.3">
      <c r="K792" s="37"/>
    </row>
    <row r="793" spans="11:11" ht="16.5" x14ac:dyDescent="0.3">
      <c r="K793" s="37"/>
    </row>
    <row r="794" spans="11:11" ht="16.5" x14ac:dyDescent="0.3">
      <c r="K794" s="37"/>
    </row>
    <row r="795" spans="11:11" ht="16.5" x14ac:dyDescent="0.3">
      <c r="K795" s="37"/>
    </row>
    <row r="796" spans="11:11" ht="16.5" x14ac:dyDescent="0.3">
      <c r="K796" s="37"/>
    </row>
    <row r="797" spans="11:11" ht="16.5" x14ac:dyDescent="0.3">
      <c r="K797" s="37"/>
    </row>
    <row r="798" spans="11:11" ht="16.5" x14ac:dyDescent="0.3">
      <c r="K798" s="37"/>
    </row>
    <row r="799" spans="11:11" ht="16.5" x14ac:dyDescent="0.3">
      <c r="K799" s="37"/>
    </row>
    <row r="800" spans="11:11" ht="16.5" x14ac:dyDescent="0.3">
      <c r="K800" s="37"/>
    </row>
    <row r="801" spans="11:11" ht="16.5" x14ac:dyDescent="0.3">
      <c r="K801" s="37"/>
    </row>
    <row r="802" spans="11:11" ht="16.5" x14ac:dyDescent="0.3">
      <c r="K802" s="37"/>
    </row>
    <row r="803" spans="11:11" ht="16.5" x14ac:dyDescent="0.3">
      <c r="K803" s="37"/>
    </row>
    <row r="804" spans="11:11" ht="16.5" x14ac:dyDescent="0.3">
      <c r="K804" s="37"/>
    </row>
    <row r="805" spans="11:11" ht="16.5" x14ac:dyDescent="0.3">
      <c r="K805" s="37"/>
    </row>
    <row r="806" spans="11:11" ht="16.5" x14ac:dyDescent="0.3">
      <c r="K806" s="37"/>
    </row>
    <row r="807" spans="11:11" ht="16.5" x14ac:dyDescent="0.3">
      <c r="K807" s="37"/>
    </row>
    <row r="808" spans="11:11" ht="16.5" x14ac:dyDescent="0.3">
      <c r="K808" s="37"/>
    </row>
    <row r="809" spans="11:11" ht="16.5" x14ac:dyDescent="0.3">
      <c r="K809" s="37"/>
    </row>
    <row r="810" spans="11:11" ht="16.5" x14ac:dyDescent="0.3">
      <c r="K810" s="37"/>
    </row>
    <row r="811" spans="11:11" ht="16.5" x14ac:dyDescent="0.3">
      <c r="K811" s="37"/>
    </row>
    <row r="812" spans="11:11" ht="16.5" x14ac:dyDescent="0.3">
      <c r="K812" s="37"/>
    </row>
    <row r="813" spans="11:11" ht="16.5" x14ac:dyDescent="0.3">
      <c r="K813" s="37"/>
    </row>
    <row r="814" spans="11:11" ht="16.5" x14ac:dyDescent="0.3">
      <c r="K814" s="37"/>
    </row>
    <row r="815" spans="11:11" ht="16.5" x14ac:dyDescent="0.3">
      <c r="K815" s="37"/>
    </row>
    <row r="816" spans="11:11" ht="16.5" x14ac:dyDescent="0.3">
      <c r="K816" s="37"/>
    </row>
    <row r="817" spans="11:11" ht="16.5" x14ac:dyDescent="0.3">
      <c r="K817" s="37"/>
    </row>
    <row r="818" spans="11:11" ht="16.5" x14ac:dyDescent="0.3">
      <c r="K818" s="37"/>
    </row>
    <row r="819" spans="11:11" ht="16.5" x14ac:dyDescent="0.3">
      <c r="K819" s="37"/>
    </row>
    <row r="820" spans="11:11" ht="16.5" x14ac:dyDescent="0.3">
      <c r="K820" s="37"/>
    </row>
    <row r="821" spans="11:11" ht="16.5" x14ac:dyDescent="0.3">
      <c r="K821" s="37"/>
    </row>
    <row r="822" spans="11:11" ht="16.5" x14ac:dyDescent="0.3">
      <c r="K822" s="37"/>
    </row>
    <row r="823" spans="11:11" ht="16.5" x14ac:dyDescent="0.3">
      <c r="K823" s="37"/>
    </row>
    <row r="824" spans="11:11" ht="16.5" x14ac:dyDescent="0.3">
      <c r="K824" s="37"/>
    </row>
    <row r="825" spans="11:11" ht="16.5" x14ac:dyDescent="0.3">
      <c r="K825" s="37"/>
    </row>
    <row r="826" spans="11:11" ht="16.5" x14ac:dyDescent="0.3">
      <c r="K826" s="37"/>
    </row>
    <row r="827" spans="11:11" ht="16.5" x14ac:dyDescent="0.3">
      <c r="K827" s="37"/>
    </row>
    <row r="828" spans="11:11" ht="16.5" x14ac:dyDescent="0.3">
      <c r="K828" s="37"/>
    </row>
    <row r="829" spans="11:11" ht="16.5" x14ac:dyDescent="0.3">
      <c r="K829" s="37"/>
    </row>
    <row r="830" spans="11:11" ht="16.5" x14ac:dyDescent="0.3">
      <c r="K830" s="37"/>
    </row>
    <row r="831" spans="11:11" ht="16.5" x14ac:dyDescent="0.3">
      <c r="K831" s="37"/>
    </row>
    <row r="832" spans="11:11" ht="16.5" x14ac:dyDescent="0.3">
      <c r="K832" s="37"/>
    </row>
    <row r="833" spans="11:11" ht="16.5" x14ac:dyDescent="0.3">
      <c r="K833" s="37"/>
    </row>
    <row r="834" spans="11:11" ht="16.5" x14ac:dyDescent="0.3">
      <c r="K834" s="37"/>
    </row>
    <row r="835" spans="11:11" ht="16.5" x14ac:dyDescent="0.3">
      <c r="K835" s="37"/>
    </row>
    <row r="836" spans="11:11" ht="16.5" x14ac:dyDescent="0.3">
      <c r="K836" s="37"/>
    </row>
    <row r="837" spans="11:11" ht="16.5" x14ac:dyDescent="0.3">
      <c r="K837" s="37"/>
    </row>
    <row r="838" spans="11:11" ht="16.5" x14ac:dyDescent="0.3">
      <c r="K838" s="37"/>
    </row>
    <row r="839" spans="11:11" ht="16.5" x14ac:dyDescent="0.3">
      <c r="K839" s="37"/>
    </row>
    <row r="840" spans="11:11" ht="16.5" x14ac:dyDescent="0.3">
      <c r="K840" s="37"/>
    </row>
    <row r="841" spans="11:11" ht="16.5" x14ac:dyDescent="0.3">
      <c r="K841" s="37"/>
    </row>
    <row r="842" spans="11:11" ht="16.5" x14ac:dyDescent="0.3">
      <c r="K842" s="37"/>
    </row>
    <row r="843" spans="11:11" ht="16.5" x14ac:dyDescent="0.3">
      <c r="K843" s="37"/>
    </row>
    <row r="844" spans="11:11" ht="16.5" x14ac:dyDescent="0.3">
      <c r="K844" s="37"/>
    </row>
    <row r="845" spans="11:11" ht="16.5" x14ac:dyDescent="0.3">
      <c r="K845" s="37"/>
    </row>
    <row r="846" spans="11:11" ht="16.5" x14ac:dyDescent="0.3">
      <c r="K846" s="37"/>
    </row>
    <row r="847" spans="11:11" ht="16.5" x14ac:dyDescent="0.3">
      <c r="K847" s="37"/>
    </row>
    <row r="848" spans="11:11" ht="16.5" x14ac:dyDescent="0.3">
      <c r="K848" s="37"/>
    </row>
    <row r="849" spans="11:11" ht="16.5" x14ac:dyDescent="0.3">
      <c r="K849" s="37"/>
    </row>
    <row r="850" spans="11:11" ht="16.5" x14ac:dyDescent="0.3">
      <c r="K850" s="37"/>
    </row>
    <row r="851" spans="11:11" ht="16.5" x14ac:dyDescent="0.3">
      <c r="K851" s="37"/>
    </row>
    <row r="852" spans="11:11" ht="16.5" x14ac:dyDescent="0.3">
      <c r="K852" s="37"/>
    </row>
    <row r="853" spans="11:11" ht="16.5" x14ac:dyDescent="0.3">
      <c r="K853" s="37"/>
    </row>
    <row r="854" spans="11:11" ht="16.5" x14ac:dyDescent="0.3">
      <c r="K854" s="37"/>
    </row>
    <row r="855" spans="11:11" ht="16.5" x14ac:dyDescent="0.3">
      <c r="K855" s="37"/>
    </row>
    <row r="856" spans="11:11" ht="16.5" x14ac:dyDescent="0.3">
      <c r="K856" s="37"/>
    </row>
    <row r="857" spans="11:11" ht="16.5" x14ac:dyDescent="0.3">
      <c r="K857" s="37"/>
    </row>
    <row r="858" spans="11:11" ht="16.5" x14ac:dyDescent="0.3">
      <c r="K858" s="37"/>
    </row>
    <row r="859" spans="11:11" ht="16.5" x14ac:dyDescent="0.3">
      <c r="K859" s="37"/>
    </row>
    <row r="860" spans="11:11" ht="16.5" x14ac:dyDescent="0.3">
      <c r="K860" s="37"/>
    </row>
    <row r="861" spans="11:11" ht="16.5" x14ac:dyDescent="0.3">
      <c r="K861" s="37"/>
    </row>
    <row r="862" spans="11:11" ht="16.5" x14ac:dyDescent="0.3">
      <c r="K862" s="37"/>
    </row>
    <row r="863" spans="11:11" ht="16.5" x14ac:dyDescent="0.3">
      <c r="K863" s="37"/>
    </row>
    <row r="864" spans="11:11" ht="16.5" x14ac:dyDescent="0.3">
      <c r="K864" s="37"/>
    </row>
    <row r="865" spans="11:11" ht="16.5" x14ac:dyDescent="0.3">
      <c r="K865" s="37"/>
    </row>
    <row r="866" spans="11:11" ht="16.5" x14ac:dyDescent="0.3">
      <c r="K866" s="37"/>
    </row>
    <row r="867" spans="11:11" ht="16.5" x14ac:dyDescent="0.3">
      <c r="K867" s="37"/>
    </row>
    <row r="868" spans="11:11" ht="16.5" x14ac:dyDescent="0.3">
      <c r="K868" s="37"/>
    </row>
    <row r="869" spans="11:11" ht="16.5" x14ac:dyDescent="0.3">
      <c r="K869" s="37"/>
    </row>
    <row r="870" spans="11:11" ht="16.5" x14ac:dyDescent="0.3">
      <c r="K870" s="37"/>
    </row>
    <row r="871" spans="11:11" ht="16.5" x14ac:dyDescent="0.3">
      <c r="K871" s="37"/>
    </row>
    <row r="872" spans="11:11" ht="16.5" x14ac:dyDescent="0.3">
      <c r="K872" s="37"/>
    </row>
    <row r="873" spans="11:11" ht="16.5" x14ac:dyDescent="0.3">
      <c r="K873" s="37"/>
    </row>
    <row r="874" spans="11:11" ht="16.5" x14ac:dyDescent="0.3">
      <c r="K874" s="37"/>
    </row>
    <row r="875" spans="11:11" ht="16.5" x14ac:dyDescent="0.3">
      <c r="K875" s="37"/>
    </row>
    <row r="876" spans="11:11" ht="16.5" x14ac:dyDescent="0.3">
      <c r="K876" s="37"/>
    </row>
    <row r="877" spans="11:11" ht="16.5" x14ac:dyDescent="0.3">
      <c r="K877" s="37"/>
    </row>
    <row r="878" spans="11:11" ht="16.5" x14ac:dyDescent="0.3">
      <c r="K878" s="37"/>
    </row>
    <row r="879" spans="11:11" ht="16.5" x14ac:dyDescent="0.3">
      <c r="K879" s="37"/>
    </row>
    <row r="880" spans="11:11" ht="16.5" x14ac:dyDescent="0.3">
      <c r="K880" s="37"/>
    </row>
    <row r="881" spans="11:11" ht="16.5" x14ac:dyDescent="0.3">
      <c r="K881" s="37"/>
    </row>
    <row r="882" spans="11:11" ht="16.5" x14ac:dyDescent="0.3">
      <c r="K882" s="37"/>
    </row>
    <row r="883" spans="11:11" ht="16.5" x14ac:dyDescent="0.3">
      <c r="K883" s="37"/>
    </row>
    <row r="884" spans="11:11" ht="16.5" x14ac:dyDescent="0.3">
      <c r="K884" s="37"/>
    </row>
    <row r="885" spans="11:11" ht="16.5" x14ac:dyDescent="0.3">
      <c r="K885" s="37"/>
    </row>
    <row r="886" spans="11:11" ht="16.5" x14ac:dyDescent="0.3">
      <c r="K886" s="37"/>
    </row>
    <row r="887" spans="11:11" ht="16.5" x14ac:dyDescent="0.3">
      <c r="K887" s="37"/>
    </row>
    <row r="888" spans="11:11" ht="16.5" x14ac:dyDescent="0.3">
      <c r="K888" s="37"/>
    </row>
    <row r="889" spans="11:11" ht="16.5" x14ac:dyDescent="0.3">
      <c r="K889" s="37"/>
    </row>
    <row r="890" spans="11:11" ht="16.5" x14ac:dyDescent="0.3">
      <c r="K890" s="37"/>
    </row>
    <row r="891" spans="11:11" ht="16.5" x14ac:dyDescent="0.3">
      <c r="K891" s="37"/>
    </row>
    <row r="892" spans="11:11" ht="16.5" x14ac:dyDescent="0.3">
      <c r="K892" s="37"/>
    </row>
    <row r="893" spans="11:11" ht="16.5" x14ac:dyDescent="0.3">
      <c r="K893" s="37"/>
    </row>
    <row r="894" spans="11:11" ht="16.5" x14ac:dyDescent="0.3">
      <c r="K894" s="37"/>
    </row>
    <row r="895" spans="11:11" ht="16.5" x14ac:dyDescent="0.3">
      <c r="K895" s="37"/>
    </row>
    <row r="896" spans="11:11" ht="16.5" x14ac:dyDescent="0.3">
      <c r="K896" s="37"/>
    </row>
    <row r="897" spans="11:11" ht="16.5" x14ac:dyDescent="0.3">
      <c r="K897" s="37"/>
    </row>
    <row r="898" spans="11:11" ht="16.5" x14ac:dyDescent="0.3">
      <c r="K898" s="37"/>
    </row>
    <row r="899" spans="11:11" ht="16.5" x14ac:dyDescent="0.3">
      <c r="K899" s="37"/>
    </row>
    <row r="900" spans="11:11" ht="16.5" x14ac:dyDescent="0.3">
      <c r="K900" s="37"/>
    </row>
    <row r="901" spans="11:11" ht="16.5" x14ac:dyDescent="0.3">
      <c r="K901" s="37"/>
    </row>
    <row r="902" spans="11:11" ht="16.5" x14ac:dyDescent="0.3">
      <c r="K902" s="37"/>
    </row>
    <row r="903" spans="11:11" ht="16.5" x14ac:dyDescent="0.3">
      <c r="K903" s="37"/>
    </row>
    <row r="904" spans="11:11" ht="16.5" x14ac:dyDescent="0.3">
      <c r="K904" s="37"/>
    </row>
    <row r="905" spans="11:11" ht="16.5" x14ac:dyDescent="0.3">
      <c r="K905" s="37"/>
    </row>
    <row r="906" spans="11:11" ht="16.5" x14ac:dyDescent="0.3">
      <c r="K906" s="37"/>
    </row>
    <row r="907" spans="11:11" ht="16.5" x14ac:dyDescent="0.3">
      <c r="K907" s="37"/>
    </row>
    <row r="908" spans="11:11" ht="16.5" x14ac:dyDescent="0.3">
      <c r="K908" s="37"/>
    </row>
    <row r="909" spans="11:11" ht="16.5" x14ac:dyDescent="0.3">
      <c r="K909" s="37"/>
    </row>
    <row r="910" spans="11:11" ht="16.5" x14ac:dyDescent="0.3">
      <c r="K910" s="37"/>
    </row>
    <row r="911" spans="11:11" ht="16.5" x14ac:dyDescent="0.3">
      <c r="K911" s="37"/>
    </row>
    <row r="912" spans="11:11" ht="16.5" x14ac:dyDescent="0.3">
      <c r="K912" s="37"/>
    </row>
    <row r="913" spans="11:11" ht="16.5" x14ac:dyDescent="0.3">
      <c r="K913" s="37"/>
    </row>
    <row r="914" spans="11:11" ht="16.5" x14ac:dyDescent="0.3">
      <c r="K914" s="37"/>
    </row>
    <row r="915" spans="11:11" ht="16.5" x14ac:dyDescent="0.3">
      <c r="K915" s="37"/>
    </row>
    <row r="916" spans="11:11" ht="16.5" x14ac:dyDescent="0.3">
      <c r="K916" s="37"/>
    </row>
    <row r="917" spans="11:11" ht="16.5" x14ac:dyDescent="0.3">
      <c r="K917" s="37"/>
    </row>
    <row r="918" spans="11:11" ht="16.5" x14ac:dyDescent="0.3">
      <c r="K918" s="37"/>
    </row>
    <row r="919" spans="11:11" ht="16.5" x14ac:dyDescent="0.3">
      <c r="K919" s="37"/>
    </row>
    <row r="920" spans="11:11" ht="16.5" x14ac:dyDescent="0.3">
      <c r="K920" s="37"/>
    </row>
    <row r="921" spans="11:11" ht="16.5" x14ac:dyDescent="0.3">
      <c r="K921" s="37"/>
    </row>
    <row r="922" spans="11:11" ht="16.5" x14ac:dyDescent="0.3">
      <c r="K922" s="37"/>
    </row>
    <row r="923" spans="11:11" ht="16.5" x14ac:dyDescent="0.3">
      <c r="K923" s="37"/>
    </row>
    <row r="924" spans="11:11" ht="16.5" x14ac:dyDescent="0.3">
      <c r="K924" s="37"/>
    </row>
    <row r="925" spans="11:11" ht="16.5" x14ac:dyDescent="0.3">
      <c r="K925" s="37"/>
    </row>
    <row r="926" spans="11:11" ht="16.5" x14ac:dyDescent="0.3">
      <c r="K926" s="37"/>
    </row>
    <row r="927" spans="11:11" ht="16.5" x14ac:dyDescent="0.3">
      <c r="K927" s="37"/>
    </row>
    <row r="928" spans="11:11" ht="16.5" x14ac:dyDescent="0.3">
      <c r="K928" s="37"/>
    </row>
    <row r="929" spans="11:11" ht="16.5" x14ac:dyDescent="0.3">
      <c r="K929" s="37"/>
    </row>
    <row r="930" spans="11:11" ht="16.5" x14ac:dyDescent="0.3">
      <c r="K930" s="37"/>
    </row>
    <row r="931" spans="11:11" ht="16.5" x14ac:dyDescent="0.3">
      <c r="K931" s="37"/>
    </row>
    <row r="932" spans="11:11" ht="16.5" x14ac:dyDescent="0.3">
      <c r="K932" s="37"/>
    </row>
    <row r="933" spans="11:11" ht="16.5" x14ac:dyDescent="0.3">
      <c r="K933" s="37"/>
    </row>
    <row r="934" spans="11:11" ht="16.5" x14ac:dyDescent="0.3">
      <c r="K934" s="37"/>
    </row>
    <row r="935" spans="11:11" ht="16.5" x14ac:dyDescent="0.3">
      <c r="K935" s="37"/>
    </row>
    <row r="936" spans="11:11" ht="16.5" x14ac:dyDescent="0.3">
      <c r="K936" s="37"/>
    </row>
    <row r="937" spans="11:11" ht="16.5" x14ac:dyDescent="0.3">
      <c r="K937" s="37"/>
    </row>
    <row r="938" spans="11:11" ht="16.5" x14ac:dyDescent="0.3">
      <c r="K938" s="37"/>
    </row>
    <row r="939" spans="11:11" ht="16.5" x14ac:dyDescent="0.3">
      <c r="K939" s="37"/>
    </row>
    <row r="940" spans="11:11" ht="16.5" x14ac:dyDescent="0.3">
      <c r="K940" s="37"/>
    </row>
    <row r="941" spans="11:11" ht="16.5" x14ac:dyDescent="0.3">
      <c r="K941" s="37"/>
    </row>
    <row r="942" spans="11:11" ht="16.5" x14ac:dyDescent="0.3">
      <c r="K942" s="37"/>
    </row>
    <row r="943" spans="11:11" ht="16.5" x14ac:dyDescent="0.3">
      <c r="K943" s="37"/>
    </row>
    <row r="944" spans="11:11" ht="16.5" x14ac:dyDescent="0.3">
      <c r="K944" s="37"/>
    </row>
    <row r="945" spans="11:11" ht="16.5" x14ac:dyDescent="0.3">
      <c r="K945" s="37"/>
    </row>
    <row r="946" spans="11:11" ht="16.5" x14ac:dyDescent="0.3">
      <c r="K946" s="37"/>
    </row>
    <row r="947" spans="11:11" ht="16.5" x14ac:dyDescent="0.3">
      <c r="K947" s="37"/>
    </row>
    <row r="948" spans="11:11" ht="16.5" x14ac:dyDescent="0.3">
      <c r="K948" s="37"/>
    </row>
    <row r="949" spans="11:11" ht="16.5" x14ac:dyDescent="0.3">
      <c r="K949" s="37"/>
    </row>
    <row r="950" spans="11:11" ht="16.5" x14ac:dyDescent="0.3">
      <c r="K950" s="37"/>
    </row>
    <row r="951" spans="11:11" ht="16.5" x14ac:dyDescent="0.3">
      <c r="K951" s="37"/>
    </row>
    <row r="952" spans="11:11" ht="16.5" x14ac:dyDescent="0.3">
      <c r="K952" s="37"/>
    </row>
    <row r="953" spans="11:11" ht="16.5" x14ac:dyDescent="0.3">
      <c r="K953" s="37"/>
    </row>
    <row r="954" spans="11:11" ht="16.5" x14ac:dyDescent="0.3">
      <c r="K954" s="37"/>
    </row>
    <row r="955" spans="11:11" ht="16.5" x14ac:dyDescent="0.3">
      <c r="K955" s="37"/>
    </row>
    <row r="956" spans="11:11" ht="16.5" x14ac:dyDescent="0.3">
      <c r="K956" s="37"/>
    </row>
    <row r="957" spans="11:11" ht="16.5" x14ac:dyDescent="0.3">
      <c r="K957" s="37"/>
    </row>
    <row r="958" spans="11:11" ht="16.5" x14ac:dyDescent="0.3">
      <c r="K958" s="37"/>
    </row>
    <row r="959" spans="11:11" ht="16.5" x14ac:dyDescent="0.3">
      <c r="K959" s="37"/>
    </row>
    <row r="960" spans="11:11" ht="16.5" x14ac:dyDescent="0.3">
      <c r="K960" s="37"/>
    </row>
    <row r="961" spans="11:11" ht="16.5" x14ac:dyDescent="0.3">
      <c r="K961" s="37"/>
    </row>
    <row r="962" spans="11:11" ht="16.5" x14ac:dyDescent="0.3">
      <c r="K962" s="37"/>
    </row>
    <row r="963" spans="11:11" ht="16.5" x14ac:dyDescent="0.3">
      <c r="K963" s="37"/>
    </row>
    <row r="964" spans="11:11" ht="16.5" x14ac:dyDescent="0.3">
      <c r="K964" s="37"/>
    </row>
    <row r="965" spans="11:11" ht="16.5" x14ac:dyDescent="0.3">
      <c r="K965" s="37"/>
    </row>
    <row r="966" spans="11:11" ht="16.5" x14ac:dyDescent="0.3">
      <c r="K966" s="37"/>
    </row>
    <row r="967" spans="11:11" ht="16.5" x14ac:dyDescent="0.3">
      <c r="K967" s="37"/>
    </row>
    <row r="968" spans="11:11" ht="16.5" x14ac:dyDescent="0.3">
      <c r="K968" s="37"/>
    </row>
    <row r="969" spans="11:11" ht="16.5" x14ac:dyDescent="0.3">
      <c r="K969" s="37"/>
    </row>
    <row r="970" spans="11:11" ht="16.5" x14ac:dyDescent="0.3">
      <c r="K970" s="37"/>
    </row>
    <row r="971" spans="11:11" ht="16.5" x14ac:dyDescent="0.3">
      <c r="K971" s="37"/>
    </row>
    <row r="972" spans="11:11" ht="16.5" x14ac:dyDescent="0.3">
      <c r="K972" s="37"/>
    </row>
    <row r="973" spans="11:11" ht="16.5" x14ac:dyDescent="0.3">
      <c r="K973" s="37"/>
    </row>
    <row r="974" spans="11:11" ht="16.5" x14ac:dyDescent="0.3">
      <c r="K974" s="37"/>
    </row>
    <row r="975" spans="11:11" ht="16.5" x14ac:dyDescent="0.3">
      <c r="K975" s="37"/>
    </row>
    <row r="976" spans="11:11" ht="16.5" x14ac:dyDescent="0.3">
      <c r="K976" s="37"/>
    </row>
    <row r="977" spans="11:11" ht="16.5" x14ac:dyDescent="0.3">
      <c r="K977" s="37"/>
    </row>
    <row r="978" spans="11:11" ht="16.5" x14ac:dyDescent="0.3">
      <c r="K978" s="37"/>
    </row>
    <row r="979" spans="11:11" ht="16.5" x14ac:dyDescent="0.3">
      <c r="K979" s="37"/>
    </row>
    <row r="980" spans="11:11" ht="16.5" x14ac:dyDescent="0.3">
      <c r="K980" s="37"/>
    </row>
    <row r="981" spans="11:11" ht="16.5" x14ac:dyDescent="0.3">
      <c r="K981" s="37"/>
    </row>
    <row r="982" spans="11:11" ht="16.5" x14ac:dyDescent="0.3">
      <c r="K982" s="37"/>
    </row>
    <row r="983" spans="11:11" ht="16.5" x14ac:dyDescent="0.3">
      <c r="K983" s="37"/>
    </row>
    <row r="984" spans="11:11" ht="16.5" x14ac:dyDescent="0.3">
      <c r="K984" s="37"/>
    </row>
    <row r="985" spans="11:11" ht="16.5" x14ac:dyDescent="0.3">
      <c r="K985" s="37"/>
    </row>
    <row r="986" spans="11:11" ht="16.5" x14ac:dyDescent="0.3">
      <c r="K986" s="37"/>
    </row>
    <row r="987" spans="11:11" ht="16.5" x14ac:dyDescent="0.3">
      <c r="K987" s="37"/>
    </row>
    <row r="988" spans="11:11" ht="16.5" x14ac:dyDescent="0.3">
      <c r="K988" s="37"/>
    </row>
    <row r="989" spans="11:11" ht="16.5" x14ac:dyDescent="0.3">
      <c r="K989" s="37"/>
    </row>
    <row r="990" spans="11:11" ht="16.5" x14ac:dyDescent="0.3">
      <c r="K990" s="37"/>
    </row>
    <row r="991" spans="11:11" ht="16.5" x14ac:dyDescent="0.3">
      <c r="K991" s="37"/>
    </row>
    <row r="992" spans="11:11" ht="16.5" x14ac:dyDescent="0.3">
      <c r="K992" s="37"/>
    </row>
    <row r="993" spans="11:11" ht="16.5" x14ac:dyDescent="0.3">
      <c r="K993" s="37"/>
    </row>
    <row r="994" spans="11:11" ht="16.5" x14ac:dyDescent="0.3">
      <c r="K994" s="37"/>
    </row>
    <row r="995" spans="11:11" ht="16.5" x14ac:dyDescent="0.3">
      <c r="K995" s="37"/>
    </row>
    <row r="996" spans="11:11" ht="16.5" x14ac:dyDescent="0.3">
      <c r="K996" s="37"/>
    </row>
    <row r="997" spans="11:11" ht="16.5" x14ac:dyDescent="0.3">
      <c r="K997" s="37"/>
    </row>
    <row r="998" spans="11:11" ht="16.5" x14ac:dyDescent="0.3">
      <c r="K998" s="37"/>
    </row>
    <row r="999" spans="11:11" ht="16.5" x14ac:dyDescent="0.3">
      <c r="K999" s="37"/>
    </row>
    <row r="1000" spans="11:11" ht="16.5" x14ac:dyDescent="0.3">
      <c r="K1000" s="37"/>
    </row>
    <row r="1001" spans="11:11" ht="16.5" x14ac:dyDescent="0.3">
      <c r="K1001" s="37"/>
    </row>
    <row r="1002" spans="11:11" ht="16.5" x14ac:dyDescent="0.3">
      <c r="K1002" s="37"/>
    </row>
    <row r="1003" spans="11:11" ht="16.5" x14ac:dyDescent="0.3">
      <c r="K1003" s="37"/>
    </row>
    <row r="1004" spans="11:11" ht="16.5" x14ac:dyDescent="0.3">
      <c r="K1004" s="37"/>
    </row>
    <row r="1005" spans="11:11" ht="16.5" x14ac:dyDescent="0.3">
      <c r="K1005" s="37"/>
    </row>
    <row r="1006" spans="11:11" ht="16.5" x14ac:dyDescent="0.3">
      <c r="K1006" s="37"/>
    </row>
    <row r="1007" spans="11:11" ht="16.5" x14ac:dyDescent="0.3">
      <c r="K1007" s="37"/>
    </row>
    <row r="1008" spans="11:11" ht="16.5" x14ac:dyDescent="0.3">
      <c r="K1008" s="37"/>
    </row>
    <row r="1009" spans="11:11" ht="16.5" x14ac:dyDescent="0.3">
      <c r="K1009" s="37"/>
    </row>
    <row r="1010" spans="11:11" ht="16.5" x14ac:dyDescent="0.3">
      <c r="K1010" s="37"/>
    </row>
    <row r="1011" spans="11:11" ht="16.5" x14ac:dyDescent="0.3">
      <c r="K1011" s="37"/>
    </row>
    <row r="1012" spans="11:11" ht="16.5" x14ac:dyDescent="0.3">
      <c r="K1012" s="37"/>
    </row>
    <row r="1013" spans="11:11" ht="16.5" x14ac:dyDescent="0.3">
      <c r="K1013" s="37"/>
    </row>
    <row r="1014" spans="11:11" ht="16.5" x14ac:dyDescent="0.3">
      <c r="K1014" s="37"/>
    </row>
    <row r="1015" spans="11:11" ht="16.5" x14ac:dyDescent="0.3">
      <c r="K1015" s="37"/>
    </row>
    <row r="1016" spans="11:11" ht="16.5" x14ac:dyDescent="0.3">
      <c r="K1016" s="37"/>
    </row>
    <row r="1017" spans="11:11" ht="16.5" x14ac:dyDescent="0.3">
      <c r="K1017" s="37"/>
    </row>
    <row r="1018" spans="11:11" ht="16.5" x14ac:dyDescent="0.3">
      <c r="K1018" s="37"/>
    </row>
    <row r="1019" spans="11:11" ht="16.5" x14ac:dyDescent="0.3">
      <c r="K1019" s="37"/>
    </row>
    <row r="1020" spans="11:11" ht="16.5" x14ac:dyDescent="0.3">
      <c r="K1020" s="37"/>
    </row>
    <row r="1021" spans="11:11" ht="16.5" x14ac:dyDescent="0.3">
      <c r="K1021" s="37"/>
    </row>
    <row r="1022" spans="11:11" ht="16.5" x14ac:dyDescent="0.3">
      <c r="K1022" s="37"/>
    </row>
    <row r="1023" spans="11:11" ht="16.5" x14ac:dyDescent="0.3">
      <c r="K1023" s="37"/>
    </row>
    <row r="1024" spans="11:11" ht="16.5" x14ac:dyDescent="0.3">
      <c r="K1024" s="37"/>
    </row>
    <row r="1025" spans="11:11" ht="16.5" x14ac:dyDescent="0.3">
      <c r="K1025" s="37"/>
    </row>
    <row r="1026" spans="11:11" ht="16.5" x14ac:dyDescent="0.3">
      <c r="K1026" s="37"/>
    </row>
    <row r="1027" spans="11:11" ht="16.5" x14ac:dyDescent="0.3">
      <c r="K1027" s="37"/>
    </row>
    <row r="1028" spans="11:11" ht="16.5" x14ac:dyDescent="0.3">
      <c r="K1028" s="37"/>
    </row>
  </sheetData>
  <mergeCells count="1">
    <mergeCell ref="A1:L3"/>
  </mergeCells>
  <phoneticPr fontId="18" type="noConversion"/>
  <pageMargins left="0.7" right="0.7" top="0.75" bottom="0.75" header="0.3" footer="0.3"/>
  <drawing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31558-F015-41BB-B3E0-CD287FC790AB}">
  <sheetPr>
    <tabColor theme="4" tint="-0.249977111117893"/>
  </sheetPr>
  <dimension ref="A1:T97"/>
  <sheetViews>
    <sheetView showGridLines="0" zoomScale="90" zoomScaleNormal="90" workbookViewId="0">
      <selection activeCell="H28" sqref="H28"/>
    </sheetView>
  </sheetViews>
  <sheetFormatPr baseColWidth="10" defaultRowHeight="15" x14ac:dyDescent="0.25"/>
  <cols>
    <col min="1" max="5" width="11.42578125" style="15"/>
    <col min="6" max="6" width="26" style="15" customWidth="1"/>
    <col min="7" max="7" width="15.5703125" style="15" customWidth="1"/>
    <col min="8" max="9" width="11.42578125" style="15"/>
    <col min="10" max="10" width="40.140625" style="15" customWidth="1"/>
    <col min="11" max="11" width="13.85546875" style="15" customWidth="1"/>
    <col min="12" max="13" width="11.42578125" style="15"/>
    <col min="14" max="14" width="13.28515625" style="15" customWidth="1"/>
    <col min="15" max="15" width="9.42578125" style="15" customWidth="1"/>
    <col min="16" max="19" width="11.42578125" style="15"/>
    <col min="20" max="20" width="6" style="15" customWidth="1"/>
    <col min="21" max="16384" width="11.42578125" style="15"/>
  </cols>
  <sheetData>
    <row r="1" spans="1:20" ht="16.5" customHeight="1" x14ac:dyDescent="0.25">
      <c r="A1" s="30" t="e" vm="1">
        <v>#VALUE!</v>
      </c>
      <c r="B1" s="30"/>
      <c r="C1" s="28" t="s">
        <v>4860</v>
      </c>
      <c r="D1" s="28"/>
      <c r="E1" s="28"/>
      <c r="F1" s="28"/>
      <c r="G1" s="28"/>
      <c r="H1" s="28"/>
      <c r="I1" s="28"/>
      <c r="J1" s="28"/>
      <c r="K1" s="28"/>
      <c r="L1" s="28"/>
      <c r="M1" s="28"/>
      <c r="N1" s="28"/>
      <c r="O1" s="28"/>
      <c r="P1" s="28"/>
      <c r="Q1" s="28"/>
      <c r="R1" s="28"/>
      <c r="S1" s="28"/>
      <c r="T1" s="28"/>
    </row>
    <row r="2" spans="1:20" ht="16.5" customHeight="1" x14ac:dyDescent="0.25">
      <c r="A2" s="30"/>
      <c r="B2" s="30"/>
      <c r="C2" s="28"/>
      <c r="D2" s="28"/>
      <c r="E2" s="28"/>
      <c r="F2" s="28"/>
      <c r="G2" s="28"/>
      <c r="H2" s="28"/>
      <c r="I2" s="28"/>
      <c r="J2" s="28"/>
      <c r="K2" s="28"/>
      <c r="L2" s="28"/>
      <c r="M2" s="28"/>
      <c r="N2" s="28"/>
      <c r="O2" s="28"/>
      <c r="P2" s="28"/>
      <c r="Q2" s="28"/>
      <c r="R2" s="28"/>
      <c r="S2" s="28"/>
      <c r="T2" s="28"/>
    </row>
    <row r="3" spans="1:20" ht="16.5" customHeight="1" x14ac:dyDescent="0.25">
      <c r="A3" s="30"/>
      <c r="B3" s="30"/>
      <c r="C3" s="28"/>
      <c r="D3" s="28"/>
      <c r="E3" s="28"/>
      <c r="F3" s="28"/>
      <c r="G3" s="28"/>
      <c r="H3" s="28"/>
      <c r="I3" s="28"/>
      <c r="J3" s="28"/>
      <c r="K3" s="28"/>
      <c r="L3" s="28"/>
      <c r="M3" s="28"/>
      <c r="N3" s="28"/>
      <c r="O3" s="28"/>
      <c r="P3" s="28"/>
      <c r="Q3" s="28"/>
      <c r="R3" s="28"/>
      <c r="S3" s="28"/>
      <c r="T3" s="28"/>
    </row>
    <row r="4" spans="1:20" ht="16.5" x14ac:dyDescent="0.3">
      <c r="A4" s="1"/>
      <c r="B4" s="1"/>
      <c r="C4" s="1"/>
      <c r="D4" s="1"/>
      <c r="E4" s="1"/>
      <c r="F4" s="1"/>
      <c r="G4" s="3"/>
      <c r="H4" s="11"/>
      <c r="I4" s="3"/>
      <c r="J4" s="10"/>
      <c r="K4" s="2"/>
      <c r="L4" s="2"/>
      <c r="M4" s="1"/>
      <c r="N4" s="1"/>
      <c r="O4" s="12"/>
      <c r="P4" s="3"/>
      <c r="Q4" s="11"/>
      <c r="R4"/>
      <c r="S4"/>
      <c r="T4"/>
    </row>
    <row r="5" spans="1:20" ht="16.5" x14ac:dyDescent="0.3">
      <c r="A5" s="31" t="s">
        <v>4861</v>
      </c>
      <c r="B5" s="31"/>
      <c r="C5" s="31"/>
      <c r="D5" s="31"/>
      <c r="E5" s="31"/>
      <c r="F5" s="31"/>
      <c r="H5" s="52" t="s">
        <v>4903</v>
      </c>
      <c r="I5" s="52"/>
      <c r="J5" s="52"/>
      <c r="K5" s="53">
        <f>COUNT(Series_y_Movies[Show_id])</f>
        <v>1012</v>
      </c>
      <c r="L5" s="2"/>
      <c r="M5" s="1"/>
      <c r="N5" s="1"/>
      <c r="O5" s="12"/>
      <c r="P5" s="3"/>
      <c r="Q5" s="11"/>
      <c r="R5"/>
      <c r="S5"/>
      <c r="T5"/>
    </row>
    <row r="6" spans="1:20" s="48" customFormat="1" ht="16.5" x14ac:dyDescent="0.3">
      <c r="A6" s="42" t="s">
        <v>4862</v>
      </c>
      <c r="B6" s="43"/>
      <c r="C6" s="43"/>
      <c r="D6" s="43"/>
      <c r="E6" s="43"/>
      <c r="F6" s="43"/>
      <c r="G6" s="11"/>
      <c r="H6" s="11"/>
      <c r="I6" s="11"/>
      <c r="J6" s="44"/>
      <c r="K6" s="45"/>
      <c r="L6" s="45"/>
      <c r="M6" s="43"/>
      <c r="N6" s="43"/>
      <c r="O6" s="46"/>
      <c r="P6" s="11"/>
      <c r="Q6" s="11"/>
      <c r="R6" s="47"/>
      <c r="S6" s="47"/>
      <c r="T6" s="47"/>
    </row>
    <row r="7" spans="1:20" ht="16.5" x14ac:dyDescent="0.3">
      <c r="A7" s="1"/>
      <c r="B7" s="1"/>
      <c r="C7" s="1"/>
      <c r="D7"/>
      <c r="E7"/>
      <c r="F7"/>
      <c r="G7"/>
      <c r="H7"/>
      <c r="I7"/>
      <c r="J7"/>
      <c r="K7"/>
      <c r="L7"/>
      <c r="M7"/>
      <c r="N7"/>
      <c r="O7"/>
      <c r="P7"/>
      <c r="Q7"/>
      <c r="R7"/>
      <c r="S7"/>
      <c r="T7"/>
    </row>
    <row r="8" spans="1:20" ht="16.5" x14ac:dyDescent="0.3">
      <c r="A8" s="31" t="s">
        <v>4863</v>
      </c>
      <c r="B8" s="31"/>
      <c r="C8" s="31"/>
      <c r="D8" s="31"/>
      <c r="E8" s="31"/>
      <c r="F8" s="31"/>
      <c r="H8" s="52" t="s">
        <v>4904</v>
      </c>
      <c r="I8" s="52"/>
      <c r="J8" s="52"/>
      <c r="K8" s="54" t="str">
        <f>INDEX(Series_y_Movies[Title], MATCH(MAX(Series_y_Movies[Imdb_Score]), Series_y_Movies[Imdb_Score], 0))</f>
        <v>Toy Story 2</v>
      </c>
      <c r="L8"/>
      <c r="M8"/>
      <c r="N8"/>
      <c r="O8"/>
      <c r="P8"/>
      <c r="Q8"/>
      <c r="R8"/>
      <c r="S8"/>
      <c r="T8"/>
    </row>
    <row r="9" spans="1:20" s="48" customFormat="1" ht="16.5" x14ac:dyDescent="0.3">
      <c r="A9" s="42" t="s">
        <v>4864</v>
      </c>
      <c r="B9" s="43"/>
      <c r="C9" s="43"/>
      <c r="D9" s="43"/>
      <c r="E9" s="43"/>
      <c r="F9" s="43"/>
      <c r="G9" s="11"/>
      <c r="H9" s="47"/>
      <c r="I9" s="47"/>
      <c r="J9" s="47"/>
      <c r="K9" s="47"/>
      <c r="L9" s="47"/>
      <c r="M9" s="47"/>
      <c r="N9" s="47"/>
      <c r="O9" s="47"/>
      <c r="P9" s="47"/>
      <c r="Q9" s="47"/>
      <c r="R9" s="47"/>
      <c r="S9" s="47"/>
      <c r="T9" s="47"/>
    </row>
    <row r="10" spans="1:20" x14ac:dyDescent="0.25">
      <c r="A10"/>
      <c r="B10"/>
      <c r="C10"/>
      <c r="D10"/>
      <c r="E10"/>
      <c r="F10"/>
      <c r="G10"/>
      <c r="H10"/>
      <c r="I10"/>
      <c r="J10"/>
      <c r="K10"/>
      <c r="L10"/>
      <c r="M10"/>
      <c r="N10"/>
      <c r="O10"/>
      <c r="P10"/>
      <c r="Q10"/>
      <c r="R10"/>
      <c r="S10"/>
      <c r="T10"/>
    </row>
    <row r="11" spans="1:20" ht="16.5" x14ac:dyDescent="0.3">
      <c r="A11" s="31" t="s">
        <v>4870</v>
      </c>
      <c r="B11" s="31"/>
      <c r="C11" s="31"/>
      <c r="D11" s="31"/>
      <c r="E11" s="31"/>
      <c r="F11" s="31"/>
      <c r="H11" s="52" t="s">
        <v>4905</v>
      </c>
      <c r="I11" s="52"/>
      <c r="J11" s="52"/>
      <c r="K11" s="55">
        <f>AVERAGE(Series_y_Movies[Duration (Min)])</f>
        <v>72.68873517786561</v>
      </c>
      <c r="L11"/>
      <c r="M11"/>
      <c r="N11"/>
      <c r="O11"/>
      <c r="P11"/>
      <c r="Q11"/>
      <c r="R11"/>
      <c r="S11"/>
      <c r="T11"/>
    </row>
    <row r="12" spans="1:20" s="48" customFormat="1" ht="16.5" x14ac:dyDescent="0.3">
      <c r="A12" s="49" t="s">
        <v>4866</v>
      </c>
      <c r="B12" s="49"/>
      <c r="C12" s="49"/>
      <c r="D12" s="49"/>
      <c r="E12" s="49"/>
      <c r="F12" s="49"/>
      <c r="G12" s="49"/>
      <c r="H12" s="47"/>
      <c r="I12" s="47"/>
      <c r="J12" s="47"/>
      <c r="K12" s="47"/>
      <c r="L12" s="47"/>
      <c r="M12" s="47"/>
      <c r="N12" s="47"/>
      <c r="O12" s="47"/>
      <c r="P12" s="47"/>
      <c r="Q12" s="47"/>
      <c r="R12" s="47"/>
      <c r="S12" s="47"/>
      <c r="T12" s="47"/>
    </row>
    <row r="13" spans="1:20" x14ac:dyDescent="0.25">
      <c r="A13"/>
      <c r="B13"/>
      <c r="C13"/>
      <c r="D13"/>
      <c r="E13"/>
      <c r="F13"/>
      <c r="G13"/>
      <c r="H13"/>
      <c r="I13"/>
      <c r="J13"/>
      <c r="K13"/>
      <c r="L13"/>
      <c r="M13"/>
      <c r="N13"/>
      <c r="O13"/>
      <c r="P13"/>
      <c r="Q13"/>
      <c r="R13"/>
      <c r="S13"/>
      <c r="T13"/>
    </row>
    <row r="14" spans="1:20" ht="16.5" x14ac:dyDescent="0.3">
      <c r="A14" s="31" t="s">
        <v>4872</v>
      </c>
      <c r="B14" s="31"/>
      <c r="C14" s="31"/>
      <c r="D14" s="31"/>
      <c r="E14" s="31"/>
      <c r="F14" s="31"/>
      <c r="H14" s="52" t="s">
        <v>4907</v>
      </c>
      <c r="I14" s="52"/>
      <c r="J14" s="52"/>
      <c r="K14" s="54" t="str" cm="1">
        <f t="array" ref="K14">INDEX(Series_y_Movies[Director], MATCH(MAX(IF(Series_y_Movies[Director]&lt;&gt;"No Disponible", COUNTIF(Series_y_Movies[Director], Series_y_Movies[Director]))), IF(Series_y_Movies[Director]&lt;&gt;"No Disponible", COUNTIF(Series_y_Movies[Director], Series_y_Movies[Director])), 0))</f>
        <v>Jack Hannah</v>
      </c>
      <c r="L14" s="2"/>
      <c r="M14" s="1"/>
      <c r="N14" s="1"/>
      <c r="O14" s="12"/>
      <c r="P14" s="3"/>
      <c r="Q14" s="11"/>
      <c r="R14"/>
      <c r="S14"/>
      <c r="T14"/>
    </row>
    <row r="15" spans="1:20" s="49" customFormat="1" ht="16.5" x14ac:dyDescent="0.3">
      <c r="A15" s="49" t="s">
        <v>4906</v>
      </c>
    </row>
    <row r="16" spans="1:20" x14ac:dyDescent="0.25">
      <c r="A16"/>
      <c r="B16"/>
      <c r="C16"/>
      <c r="D16"/>
      <c r="E16"/>
      <c r="F16"/>
      <c r="G16"/>
      <c r="H16"/>
      <c r="I16"/>
      <c r="J16"/>
      <c r="K16"/>
      <c r="L16"/>
      <c r="M16"/>
      <c r="N16"/>
      <c r="O16"/>
      <c r="P16"/>
      <c r="Q16"/>
      <c r="R16"/>
      <c r="S16"/>
      <c r="T16"/>
    </row>
    <row r="17" spans="1:20" ht="16.5" x14ac:dyDescent="0.3">
      <c r="A17" s="31" t="s">
        <v>4873</v>
      </c>
      <c r="B17" s="31"/>
      <c r="C17" s="31"/>
      <c r="D17" s="31"/>
      <c r="E17" s="31"/>
      <c r="F17" s="31"/>
      <c r="H17" s="52" t="s">
        <v>4908</v>
      </c>
      <c r="I17" s="52"/>
      <c r="J17" s="52"/>
      <c r="K17" s="56" t="str" cm="1">
        <f t="array" ref="K17">INDEX(Series_y_Movies[Country], MATCH(MAX(COUNTIF(Series_y_Movies[Country], Series_y_Movies[Country])), COUNTIF(Series_y_Movies[Country], Series_y_Movies[Country]), 0))</f>
        <v>United States</v>
      </c>
      <c r="L17" s="2"/>
      <c r="M17" s="1"/>
      <c r="N17" s="1"/>
      <c r="O17" s="12"/>
      <c r="P17" s="3"/>
      <c r="Q17" s="11"/>
      <c r="R17"/>
      <c r="S17"/>
      <c r="T17"/>
    </row>
    <row r="18" spans="1:20" s="49" customFormat="1" ht="16.5" x14ac:dyDescent="0.3">
      <c r="A18" s="49" t="s">
        <v>4871</v>
      </c>
    </row>
    <row r="19" spans="1:20" x14ac:dyDescent="0.25">
      <c r="A19"/>
      <c r="B19"/>
      <c r="C19"/>
      <c r="D19"/>
      <c r="E19"/>
      <c r="F19"/>
      <c r="G19"/>
      <c r="H19"/>
      <c r="I19"/>
      <c r="J19"/>
      <c r="K19"/>
      <c r="L19"/>
      <c r="M19"/>
      <c r="N19"/>
      <c r="O19"/>
      <c r="P19"/>
      <c r="Q19"/>
      <c r="R19"/>
      <c r="S19"/>
      <c r="T19"/>
    </row>
    <row r="20" spans="1:20" ht="16.5" x14ac:dyDescent="0.3">
      <c r="A20" s="31" t="s">
        <v>4874</v>
      </c>
      <c r="B20" s="31"/>
      <c r="C20" s="31"/>
      <c r="D20" s="31"/>
      <c r="E20" s="31"/>
      <c r="F20" s="31"/>
      <c r="H20" s="52" t="s">
        <v>4908</v>
      </c>
      <c r="I20" s="52"/>
      <c r="J20" s="52"/>
      <c r="K20" s="56" cm="1">
        <f t="array" ref="K20">INDEX(Series_y_Movies[Release_Year], MATCH(MAX(COUNTIF(Series_y_Movies[Release_Year], Series_y_Movies[Release_Year])), COUNTIF(Series_y_Movies[Release_Year], Series_y_Movies[Release_Year]), 0))</f>
        <v>2020</v>
      </c>
      <c r="L20" s="2"/>
      <c r="M20" s="1"/>
      <c r="N20" s="1"/>
      <c r="O20" s="12"/>
      <c r="P20" s="3"/>
      <c r="Q20" s="11"/>
      <c r="R20"/>
      <c r="S20"/>
      <c r="T20"/>
    </row>
    <row r="21" spans="1:20" s="49" customFormat="1" ht="16.5" x14ac:dyDescent="0.3">
      <c r="A21" s="49" t="s">
        <v>4875</v>
      </c>
    </row>
    <row r="22" spans="1:20" x14ac:dyDescent="0.25">
      <c r="A22"/>
      <c r="B22"/>
      <c r="C22"/>
      <c r="D22"/>
      <c r="E22"/>
      <c r="F22"/>
      <c r="G22"/>
      <c r="H22"/>
      <c r="I22"/>
      <c r="J22"/>
      <c r="K22"/>
      <c r="L22"/>
      <c r="M22"/>
      <c r="N22"/>
      <c r="O22"/>
      <c r="P22"/>
      <c r="Q22"/>
      <c r="R22"/>
      <c r="S22"/>
      <c r="T22"/>
    </row>
    <row r="23" spans="1:20" ht="16.5" x14ac:dyDescent="0.3">
      <c r="A23" s="31" t="s">
        <v>4909</v>
      </c>
      <c r="B23" s="31"/>
      <c r="C23" s="31"/>
      <c r="D23" s="31"/>
      <c r="E23" s="31"/>
      <c r="F23" s="31"/>
      <c r="H23" s="52" t="s">
        <v>4910</v>
      </c>
      <c r="I23" s="52"/>
      <c r="J23" s="52"/>
      <c r="K23" s="57" t="s">
        <v>4888</v>
      </c>
      <c r="L23" s="35">
        <f>VLOOKUP(K23,(Indicadores_NPS[]),3,0)</f>
        <v>0.22233201581027667</v>
      </c>
      <c r="M23" s="1"/>
      <c r="N23" s="1"/>
      <c r="O23" s="12"/>
      <c r="P23" s="3"/>
      <c r="Q23" s="11"/>
      <c r="R23"/>
      <c r="S23"/>
      <c r="T23"/>
    </row>
    <row r="24" spans="1:20" s="51" customFormat="1" ht="16.5" customHeight="1" x14ac:dyDescent="0.25">
      <c r="A24" s="50" t="s">
        <v>4902</v>
      </c>
      <c r="B24" s="50"/>
      <c r="C24" s="50"/>
      <c r="D24" s="50"/>
      <c r="E24" s="50"/>
      <c r="F24" s="50"/>
      <c r="G24" s="50"/>
      <c r="H24" s="50"/>
      <c r="I24" s="50"/>
    </row>
    <row r="25" spans="1:20" x14ac:dyDescent="0.25">
      <c r="A25"/>
      <c r="B25"/>
      <c r="C25"/>
      <c r="D25"/>
      <c r="E25"/>
      <c r="F25"/>
      <c r="G25" s="32"/>
      <c r="H25"/>
      <c r="I25"/>
      <c r="J25"/>
      <c r="K25"/>
      <c r="L25"/>
      <c r="M25"/>
      <c r="N25"/>
      <c r="O25"/>
      <c r="P25"/>
      <c r="Q25"/>
      <c r="R25"/>
      <c r="S25"/>
      <c r="T25"/>
    </row>
    <row r="26" spans="1:20" x14ac:dyDescent="0.25">
      <c r="A26"/>
      <c r="B26"/>
      <c r="C26"/>
      <c r="D26"/>
      <c r="E26"/>
      <c r="F26"/>
      <c r="G26"/>
      <c r="H26"/>
      <c r="I26"/>
      <c r="J26"/>
      <c r="K26"/>
      <c r="L26"/>
      <c r="M26"/>
      <c r="N26"/>
      <c r="O26"/>
      <c r="P26"/>
      <c r="Q26"/>
      <c r="R26"/>
      <c r="S26"/>
      <c r="T26"/>
    </row>
    <row r="27" spans="1:20" x14ac:dyDescent="0.25">
      <c r="A27"/>
      <c r="B27"/>
      <c r="C27"/>
      <c r="D27"/>
      <c r="E27"/>
      <c r="F27"/>
      <c r="G27"/>
      <c r="H27"/>
      <c r="I27"/>
      <c r="J27"/>
      <c r="K27"/>
      <c r="L27"/>
      <c r="M27"/>
      <c r="N27"/>
      <c r="O27"/>
      <c r="P27"/>
      <c r="Q27"/>
      <c r="R27"/>
      <c r="S27"/>
      <c r="T27"/>
    </row>
    <row r="28" spans="1:20" x14ac:dyDescent="0.25">
      <c r="A28"/>
      <c r="B28"/>
      <c r="C28"/>
      <c r="D28"/>
      <c r="E28"/>
      <c r="F28"/>
      <c r="G28"/>
      <c r="H28"/>
      <c r="I28"/>
      <c r="J28"/>
      <c r="K28"/>
      <c r="L28"/>
      <c r="M28"/>
      <c r="N28"/>
      <c r="O28"/>
      <c r="P28"/>
      <c r="Q28"/>
      <c r="R28"/>
      <c r="S28"/>
      <c r="T28"/>
    </row>
    <row r="29" spans="1:20" x14ac:dyDescent="0.25">
      <c r="A29"/>
      <c r="B29"/>
      <c r="C29"/>
      <c r="D29"/>
      <c r="E29"/>
      <c r="F29"/>
      <c r="G29"/>
      <c r="H29"/>
      <c r="I29"/>
      <c r="J29"/>
      <c r="K29"/>
      <c r="L29"/>
      <c r="M29"/>
      <c r="N29"/>
      <c r="O29"/>
      <c r="P29"/>
      <c r="Q29"/>
      <c r="R29"/>
      <c r="S29"/>
      <c r="T29"/>
    </row>
    <row r="30" spans="1:20" x14ac:dyDescent="0.25">
      <c r="A30"/>
      <c r="B30"/>
      <c r="C30"/>
      <c r="D30"/>
      <c r="E30"/>
      <c r="F30"/>
      <c r="G30"/>
      <c r="H30"/>
      <c r="I30"/>
      <c r="J30"/>
      <c r="K30"/>
      <c r="L30"/>
      <c r="M30"/>
      <c r="N30"/>
      <c r="O30"/>
      <c r="P30"/>
      <c r="Q30"/>
      <c r="R30"/>
      <c r="S30"/>
      <c r="T30"/>
    </row>
    <row r="31" spans="1:20" x14ac:dyDescent="0.25">
      <c r="A31"/>
      <c r="B31"/>
      <c r="C31"/>
      <c r="D31"/>
      <c r="E31"/>
      <c r="F31"/>
      <c r="G31"/>
      <c r="H31"/>
      <c r="I31"/>
      <c r="J31"/>
      <c r="K31"/>
      <c r="L31"/>
      <c r="M31"/>
      <c r="N31"/>
      <c r="O31"/>
      <c r="P31"/>
      <c r="Q31"/>
      <c r="R31"/>
      <c r="S31"/>
      <c r="T31"/>
    </row>
    <row r="32" spans="1:20" x14ac:dyDescent="0.25">
      <c r="A32"/>
      <c r="B32"/>
      <c r="C32"/>
      <c r="D32"/>
      <c r="E32"/>
      <c r="F32"/>
      <c r="G32"/>
      <c r="H32"/>
      <c r="I32"/>
      <c r="J32"/>
      <c r="K32"/>
      <c r="L32"/>
      <c r="M32"/>
      <c r="N32"/>
      <c r="O32"/>
      <c r="P32"/>
      <c r="Q32"/>
      <c r="R32"/>
      <c r="S32"/>
      <c r="T32"/>
    </row>
    <row r="33" spans="1:20" x14ac:dyDescent="0.25">
      <c r="A33"/>
      <c r="B33"/>
      <c r="C33"/>
      <c r="D33"/>
      <c r="E33"/>
      <c r="F33"/>
      <c r="G33"/>
      <c r="H33"/>
      <c r="I33"/>
      <c r="J33"/>
      <c r="K33"/>
      <c r="L33"/>
      <c r="M33"/>
      <c r="N33"/>
      <c r="O33"/>
      <c r="P33"/>
      <c r="Q33"/>
      <c r="R33"/>
      <c r="S33"/>
      <c r="T33"/>
    </row>
    <row r="34" spans="1:20" x14ac:dyDescent="0.25">
      <c r="A34"/>
      <c r="B34"/>
      <c r="C34"/>
      <c r="D34"/>
      <c r="E34"/>
      <c r="F34"/>
      <c r="G34"/>
      <c r="H34"/>
      <c r="I34"/>
      <c r="J34"/>
      <c r="K34"/>
      <c r="L34"/>
      <c r="M34"/>
      <c r="N34"/>
      <c r="O34"/>
      <c r="P34"/>
      <c r="Q34"/>
      <c r="R34"/>
      <c r="S34"/>
      <c r="T34"/>
    </row>
    <row r="35" spans="1:20" x14ac:dyDescent="0.25">
      <c r="A35"/>
      <c r="B35"/>
      <c r="C35"/>
      <c r="D35"/>
      <c r="E35"/>
      <c r="F35"/>
      <c r="G35"/>
      <c r="H35"/>
      <c r="I35"/>
      <c r="J35"/>
      <c r="K35"/>
      <c r="L35"/>
      <c r="M35"/>
      <c r="N35"/>
      <c r="O35"/>
      <c r="P35"/>
      <c r="Q35"/>
      <c r="R35"/>
      <c r="S35"/>
      <c r="T35"/>
    </row>
    <row r="36" spans="1:20" x14ac:dyDescent="0.25">
      <c r="A36"/>
      <c r="B36"/>
      <c r="C36"/>
      <c r="D36"/>
      <c r="E36"/>
      <c r="F36"/>
      <c r="G36"/>
      <c r="H36"/>
      <c r="I36"/>
      <c r="J36"/>
      <c r="K36"/>
      <c r="L36"/>
      <c r="M36"/>
      <c r="N36"/>
      <c r="O36"/>
      <c r="P36"/>
      <c r="Q36"/>
      <c r="R36"/>
      <c r="S36"/>
      <c r="T36"/>
    </row>
    <row r="37" spans="1:20" x14ac:dyDescent="0.25">
      <c r="A37"/>
      <c r="B37"/>
      <c r="C37"/>
      <c r="D37"/>
      <c r="E37"/>
      <c r="F37"/>
      <c r="G37"/>
      <c r="H37"/>
      <c r="I37"/>
      <c r="J37"/>
      <c r="K37"/>
      <c r="L37"/>
      <c r="M37"/>
      <c r="N37"/>
      <c r="O37"/>
      <c r="P37"/>
      <c r="Q37"/>
      <c r="R37"/>
      <c r="S37"/>
      <c r="T37"/>
    </row>
    <row r="38" spans="1:20" x14ac:dyDescent="0.25">
      <c r="A38"/>
      <c r="B38"/>
      <c r="C38"/>
      <c r="D38"/>
      <c r="E38"/>
      <c r="F38"/>
      <c r="G38"/>
      <c r="H38"/>
      <c r="I38"/>
      <c r="J38"/>
      <c r="K38"/>
      <c r="L38"/>
      <c r="M38"/>
      <c r="N38"/>
      <c r="O38"/>
      <c r="P38"/>
      <c r="Q38"/>
      <c r="R38"/>
      <c r="S38"/>
      <c r="T38"/>
    </row>
    <row r="39" spans="1:20" x14ac:dyDescent="0.25">
      <c r="A39"/>
      <c r="B39"/>
      <c r="C39"/>
      <c r="D39"/>
      <c r="E39"/>
      <c r="F39"/>
      <c r="G39"/>
      <c r="H39"/>
      <c r="I39"/>
      <c r="J39"/>
      <c r="K39"/>
      <c r="L39"/>
      <c r="M39"/>
      <c r="N39"/>
      <c r="O39"/>
      <c r="P39"/>
      <c r="Q39"/>
      <c r="R39"/>
      <c r="S39"/>
      <c r="T39"/>
    </row>
    <row r="40" spans="1:20" x14ac:dyDescent="0.25">
      <c r="A40"/>
      <c r="B40"/>
      <c r="C40"/>
      <c r="D40"/>
      <c r="E40"/>
      <c r="F40"/>
      <c r="G40"/>
      <c r="H40"/>
      <c r="I40"/>
      <c r="J40"/>
      <c r="K40"/>
      <c r="L40"/>
      <c r="M40"/>
      <c r="N40"/>
      <c r="O40"/>
      <c r="P40"/>
      <c r="Q40"/>
      <c r="R40"/>
      <c r="S40"/>
      <c r="T40"/>
    </row>
    <row r="41" spans="1:20" x14ac:dyDescent="0.25">
      <c r="A41"/>
      <c r="B41"/>
      <c r="C41"/>
      <c r="D41"/>
      <c r="E41"/>
      <c r="F41"/>
      <c r="G41"/>
      <c r="H41"/>
      <c r="I41"/>
      <c r="J41"/>
      <c r="K41"/>
      <c r="L41"/>
      <c r="M41"/>
      <c r="N41"/>
      <c r="O41"/>
      <c r="P41"/>
      <c r="Q41"/>
      <c r="R41"/>
      <c r="S41"/>
      <c r="T41"/>
    </row>
    <row r="42" spans="1:20" x14ac:dyDescent="0.25">
      <c r="A42"/>
      <c r="B42"/>
      <c r="C42"/>
      <c r="D42"/>
      <c r="E42"/>
      <c r="F42"/>
      <c r="G42"/>
      <c r="H42"/>
      <c r="I42"/>
      <c r="J42"/>
      <c r="K42"/>
      <c r="L42"/>
      <c r="M42"/>
      <c r="N42"/>
      <c r="O42"/>
      <c r="P42"/>
      <c r="Q42"/>
      <c r="R42"/>
      <c r="S42"/>
      <c r="T42"/>
    </row>
    <row r="43" spans="1:20" x14ac:dyDescent="0.25">
      <c r="A43"/>
      <c r="B43"/>
      <c r="C43"/>
      <c r="D43"/>
      <c r="E43"/>
      <c r="F43"/>
      <c r="G43"/>
      <c r="H43"/>
      <c r="I43"/>
      <c r="J43"/>
      <c r="K43"/>
      <c r="L43"/>
      <c r="M43"/>
      <c r="N43"/>
      <c r="O43"/>
      <c r="P43"/>
      <c r="Q43"/>
      <c r="R43"/>
      <c r="S43"/>
      <c r="T43"/>
    </row>
    <row r="44" spans="1:20" x14ac:dyDescent="0.25">
      <c r="A44"/>
      <c r="B44"/>
      <c r="C44"/>
      <c r="D44"/>
      <c r="E44"/>
      <c r="F44"/>
      <c r="G44"/>
      <c r="H44"/>
      <c r="I44"/>
      <c r="J44"/>
      <c r="K44"/>
      <c r="L44"/>
      <c r="M44"/>
      <c r="N44"/>
      <c r="O44"/>
      <c r="P44"/>
      <c r="Q44"/>
      <c r="R44"/>
      <c r="S44"/>
      <c r="T44"/>
    </row>
    <row r="45" spans="1:20" x14ac:dyDescent="0.25">
      <c r="A45"/>
      <c r="B45"/>
      <c r="C45"/>
      <c r="D45"/>
      <c r="E45"/>
      <c r="F45"/>
      <c r="G45"/>
      <c r="H45"/>
      <c r="I45"/>
      <c r="J45"/>
      <c r="K45"/>
      <c r="L45"/>
      <c r="M45"/>
      <c r="N45"/>
      <c r="O45"/>
      <c r="P45"/>
      <c r="Q45"/>
      <c r="R45"/>
      <c r="S45"/>
      <c r="T45"/>
    </row>
    <row r="46" spans="1:20" x14ac:dyDescent="0.25">
      <c r="A46"/>
      <c r="B46"/>
      <c r="C46"/>
      <c r="D46"/>
      <c r="E46"/>
      <c r="F46"/>
      <c r="G46"/>
      <c r="H46"/>
      <c r="I46"/>
      <c r="J46"/>
      <c r="K46"/>
      <c r="L46"/>
      <c r="M46"/>
      <c r="N46"/>
      <c r="O46"/>
      <c r="P46"/>
      <c r="Q46"/>
      <c r="R46"/>
      <c r="S46"/>
      <c r="T46"/>
    </row>
    <row r="47" spans="1:20" x14ac:dyDescent="0.25">
      <c r="A47"/>
      <c r="B47"/>
      <c r="C47"/>
      <c r="D47"/>
      <c r="E47"/>
      <c r="F47"/>
      <c r="G47"/>
      <c r="H47"/>
      <c r="I47"/>
      <c r="J47"/>
      <c r="K47"/>
      <c r="L47"/>
      <c r="M47"/>
      <c r="N47"/>
      <c r="O47"/>
      <c r="P47"/>
      <c r="Q47"/>
      <c r="R47"/>
      <c r="S47"/>
      <c r="T47"/>
    </row>
    <row r="48" spans="1:20" x14ac:dyDescent="0.25">
      <c r="A48"/>
      <c r="B48"/>
      <c r="C48"/>
      <c r="D48"/>
      <c r="E48"/>
      <c r="F48"/>
      <c r="G48"/>
      <c r="H48"/>
      <c r="I48"/>
      <c r="J48"/>
      <c r="K48"/>
      <c r="L48"/>
      <c r="M48"/>
      <c r="N48"/>
      <c r="O48"/>
      <c r="P48"/>
      <c r="Q48"/>
      <c r="R48"/>
      <c r="S48"/>
      <c r="T48"/>
    </row>
    <row r="49" spans="1:20" x14ac:dyDescent="0.25">
      <c r="A49"/>
      <c r="B49"/>
      <c r="C49"/>
      <c r="D49"/>
      <c r="E49"/>
      <c r="F49"/>
      <c r="G49"/>
      <c r="H49"/>
      <c r="I49"/>
      <c r="J49"/>
      <c r="K49"/>
      <c r="L49"/>
      <c r="M49"/>
      <c r="N49"/>
      <c r="O49"/>
      <c r="P49"/>
      <c r="Q49"/>
      <c r="R49"/>
      <c r="S49"/>
      <c r="T49"/>
    </row>
    <row r="50" spans="1:20" x14ac:dyDescent="0.25">
      <c r="A50"/>
      <c r="B50"/>
      <c r="C50"/>
      <c r="D50"/>
      <c r="E50"/>
      <c r="F50"/>
      <c r="G50"/>
      <c r="H50"/>
      <c r="I50"/>
      <c r="J50"/>
      <c r="K50"/>
      <c r="L50"/>
      <c r="M50"/>
      <c r="N50"/>
      <c r="O50"/>
      <c r="P50"/>
      <c r="Q50"/>
      <c r="R50"/>
      <c r="S50"/>
      <c r="T50"/>
    </row>
    <row r="51" spans="1:20" x14ac:dyDescent="0.25">
      <c r="A51"/>
      <c r="B51"/>
      <c r="C51"/>
      <c r="D51"/>
      <c r="E51"/>
      <c r="F51"/>
      <c r="G51"/>
      <c r="H51"/>
      <c r="I51"/>
      <c r="J51"/>
      <c r="K51"/>
      <c r="L51"/>
      <c r="M51"/>
      <c r="N51"/>
      <c r="O51"/>
      <c r="P51"/>
      <c r="Q51"/>
      <c r="R51"/>
      <c r="S51"/>
      <c r="T51"/>
    </row>
    <row r="52" spans="1:20" x14ac:dyDescent="0.25">
      <c r="A52"/>
      <c r="B52"/>
      <c r="C52"/>
      <c r="D52"/>
      <c r="E52"/>
      <c r="F52"/>
      <c r="G52"/>
      <c r="H52"/>
      <c r="I52"/>
      <c r="J52"/>
      <c r="K52"/>
      <c r="L52"/>
      <c r="M52"/>
      <c r="N52"/>
      <c r="O52"/>
      <c r="P52"/>
      <c r="Q52"/>
      <c r="R52"/>
      <c r="S52"/>
      <c r="T52"/>
    </row>
    <row r="53" spans="1:20" x14ac:dyDescent="0.25">
      <c r="A53"/>
      <c r="B53"/>
      <c r="C53"/>
      <c r="D53"/>
      <c r="E53"/>
      <c r="F53"/>
      <c r="G53"/>
      <c r="H53"/>
      <c r="I53"/>
      <c r="J53"/>
      <c r="K53"/>
      <c r="L53"/>
      <c r="M53"/>
      <c r="N53"/>
      <c r="O53"/>
      <c r="P53"/>
      <c r="Q53"/>
      <c r="R53"/>
      <c r="S53"/>
      <c r="T53"/>
    </row>
    <row r="54" spans="1:20" x14ac:dyDescent="0.25">
      <c r="A54"/>
      <c r="B54"/>
      <c r="C54"/>
      <c r="D54"/>
      <c r="E54"/>
      <c r="F54"/>
      <c r="G54"/>
      <c r="H54"/>
      <c r="I54"/>
      <c r="J54"/>
      <c r="K54"/>
      <c r="L54"/>
      <c r="M54"/>
      <c r="N54"/>
      <c r="O54"/>
      <c r="P54"/>
      <c r="Q54"/>
      <c r="R54"/>
      <c r="S54"/>
      <c r="T54"/>
    </row>
    <row r="55" spans="1:20" x14ac:dyDescent="0.25">
      <c r="A55"/>
      <c r="B55"/>
      <c r="C55"/>
      <c r="D55"/>
      <c r="E55"/>
      <c r="F55"/>
      <c r="G55"/>
      <c r="H55"/>
      <c r="I55"/>
      <c r="J55"/>
      <c r="K55"/>
      <c r="L55"/>
      <c r="M55"/>
      <c r="N55"/>
      <c r="O55"/>
      <c r="P55"/>
      <c r="Q55"/>
      <c r="R55"/>
      <c r="S55"/>
      <c r="T55"/>
    </row>
    <row r="56" spans="1:20" x14ac:dyDescent="0.25">
      <c r="A56"/>
      <c r="B56"/>
      <c r="C56"/>
      <c r="D56"/>
      <c r="E56"/>
      <c r="F56"/>
      <c r="G56"/>
      <c r="H56"/>
      <c r="I56"/>
      <c r="J56"/>
      <c r="K56"/>
      <c r="L56"/>
      <c r="M56"/>
      <c r="N56"/>
      <c r="O56"/>
      <c r="P56"/>
      <c r="Q56"/>
      <c r="R56"/>
      <c r="S56"/>
      <c r="T56"/>
    </row>
    <row r="57" spans="1:20" x14ac:dyDescent="0.25">
      <c r="A57"/>
      <c r="B57"/>
      <c r="C57"/>
      <c r="D57"/>
      <c r="E57"/>
      <c r="F57"/>
      <c r="G57"/>
      <c r="H57"/>
      <c r="I57"/>
      <c r="J57"/>
      <c r="K57"/>
      <c r="L57"/>
      <c r="M57"/>
      <c r="N57"/>
      <c r="O57"/>
      <c r="P57"/>
      <c r="Q57"/>
      <c r="R57"/>
      <c r="S57"/>
      <c r="T57"/>
    </row>
    <row r="58" spans="1:20" x14ac:dyDescent="0.25">
      <c r="A58"/>
      <c r="B58"/>
      <c r="C58"/>
      <c r="D58"/>
      <c r="E58"/>
      <c r="F58"/>
      <c r="G58"/>
      <c r="H58"/>
      <c r="I58"/>
      <c r="J58"/>
      <c r="K58"/>
      <c r="L58"/>
      <c r="M58"/>
      <c r="N58"/>
      <c r="O58"/>
      <c r="P58"/>
      <c r="Q58"/>
      <c r="R58"/>
      <c r="S58"/>
      <c r="T58"/>
    </row>
    <row r="59" spans="1:20" x14ac:dyDescent="0.25">
      <c r="A59"/>
      <c r="B59"/>
      <c r="C59"/>
      <c r="D59"/>
      <c r="E59"/>
      <c r="F59"/>
      <c r="G59"/>
      <c r="H59"/>
      <c r="I59"/>
      <c r="J59"/>
      <c r="K59"/>
      <c r="L59"/>
      <c r="M59"/>
      <c r="N59"/>
      <c r="O59"/>
      <c r="P59"/>
      <c r="Q59"/>
      <c r="R59"/>
      <c r="S59"/>
      <c r="T59"/>
    </row>
    <row r="60" spans="1:20" x14ac:dyDescent="0.25">
      <c r="A60"/>
      <c r="B60"/>
      <c r="C60"/>
      <c r="D60"/>
      <c r="E60"/>
      <c r="F60"/>
      <c r="G60"/>
      <c r="H60"/>
      <c r="I60"/>
      <c r="J60"/>
      <c r="K60"/>
      <c r="L60"/>
      <c r="M60"/>
      <c r="N60"/>
      <c r="O60"/>
      <c r="P60"/>
      <c r="Q60"/>
      <c r="R60"/>
      <c r="S60"/>
      <c r="T60"/>
    </row>
    <row r="61" spans="1:20" x14ac:dyDescent="0.25">
      <c r="A61"/>
      <c r="B61"/>
      <c r="C61"/>
      <c r="D61"/>
      <c r="E61"/>
      <c r="F61"/>
      <c r="G61"/>
      <c r="H61"/>
      <c r="I61"/>
      <c r="J61"/>
      <c r="K61"/>
      <c r="L61"/>
      <c r="M61"/>
      <c r="N61"/>
      <c r="O61"/>
      <c r="P61"/>
      <c r="Q61"/>
      <c r="R61"/>
      <c r="S61"/>
      <c r="T61"/>
    </row>
    <row r="62" spans="1:20" x14ac:dyDescent="0.25">
      <c r="A62"/>
      <c r="B62"/>
      <c r="C62"/>
      <c r="D62"/>
      <c r="E62"/>
      <c r="F62"/>
      <c r="G62"/>
      <c r="H62"/>
      <c r="I62"/>
      <c r="J62"/>
      <c r="K62"/>
      <c r="L62"/>
      <c r="M62"/>
      <c r="N62"/>
      <c r="O62"/>
      <c r="P62"/>
      <c r="Q62"/>
      <c r="R62"/>
      <c r="S62"/>
      <c r="T62"/>
    </row>
    <row r="63" spans="1:20" x14ac:dyDescent="0.25">
      <c r="A63"/>
      <c r="B63"/>
      <c r="C63"/>
      <c r="D63"/>
      <c r="E63"/>
      <c r="F63"/>
      <c r="G63"/>
      <c r="H63"/>
      <c r="I63"/>
      <c r="J63"/>
      <c r="K63"/>
      <c r="L63"/>
      <c r="M63"/>
      <c r="N63"/>
      <c r="O63"/>
      <c r="P63"/>
      <c r="Q63"/>
      <c r="R63"/>
      <c r="S63"/>
      <c r="T63"/>
    </row>
    <row r="64" spans="1:20" x14ac:dyDescent="0.25">
      <c r="A64"/>
      <c r="B64"/>
      <c r="C64"/>
      <c r="D64"/>
      <c r="E64"/>
      <c r="F64"/>
      <c r="G64"/>
      <c r="H64"/>
      <c r="I64"/>
      <c r="J64"/>
      <c r="K64"/>
      <c r="L64"/>
      <c r="M64"/>
      <c r="N64"/>
      <c r="O64"/>
      <c r="P64"/>
      <c r="Q64"/>
      <c r="R64"/>
      <c r="S64"/>
      <c r="T64"/>
    </row>
    <row r="65" spans="1:20" x14ac:dyDescent="0.25">
      <c r="A65"/>
      <c r="B65"/>
      <c r="C65"/>
      <c r="D65"/>
      <c r="E65"/>
      <c r="F65"/>
      <c r="G65"/>
      <c r="H65"/>
      <c r="I65"/>
      <c r="J65"/>
      <c r="K65"/>
      <c r="L65"/>
      <c r="M65"/>
      <c r="N65"/>
      <c r="O65"/>
      <c r="P65"/>
      <c r="Q65"/>
      <c r="R65"/>
      <c r="S65"/>
      <c r="T65"/>
    </row>
    <row r="66" spans="1:20" x14ac:dyDescent="0.25">
      <c r="A66"/>
      <c r="B66"/>
      <c r="C66"/>
      <c r="D66"/>
      <c r="E66"/>
      <c r="F66"/>
      <c r="G66"/>
      <c r="H66"/>
      <c r="I66"/>
      <c r="J66"/>
      <c r="K66"/>
      <c r="L66"/>
      <c r="M66"/>
      <c r="N66"/>
      <c r="O66"/>
      <c r="P66"/>
      <c r="Q66"/>
      <c r="R66"/>
      <c r="S66"/>
      <c r="T66"/>
    </row>
    <row r="67" spans="1:20" x14ac:dyDescent="0.25">
      <c r="A67"/>
      <c r="B67"/>
      <c r="C67"/>
      <c r="D67"/>
      <c r="E67"/>
      <c r="F67"/>
      <c r="G67"/>
      <c r="H67"/>
      <c r="I67"/>
      <c r="J67"/>
      <c r="K67"/>
      <c r="L67"/>
      <c r="M67"/>
      <c r="N67"/>
      <c r="O67"/>
      <c r="P67"/>
      <c r="Q67"/>
      <c r="R67"/>
      <c r="S67"/>
      <c r="T67"/>
    </row>
    <row r="68" spans="1:20" x14ac:dyDescent="0.25">
      <c r="A68"/>
      <c r="B68"/>
      <c r="C68"/>
      <c r="D68"/>
      <c r="E68"/>
      <c r="F68"/>
      <c r="G68"/>
      <c r="H68"/>
      <c r="I68"/>
      <c r="J68"/>
      <c r="K68"/>
      <c r="L68"/>
      <c r="M68"/>
      <c r="N68"/>
      <c r="O68"/>
      <c r="P68"/>
      <c r="Q68"/>
      <c r="R68"/>
      <c r="S68"/>
      <c r="T68"/>
    </row>
    <row r="69" spans="1:20" x14ac:dyDescent="0.25">
      <c r="A69"/>
      <c r="B69"/>
      <c r="C69"/>
      <c r="D69"/>
      <c r="E69"/>
      <c r="F69"/>
      <c r="G69"/>
      <c r="H69"/>
      <c r="I69"/>
      <c r="J69"/>
      <c r="K69"/>
      <c r="L69"/>
      <c r="M69"/>
      <c r="N69"/>
      <c r="O69"/>
      <c r="P69"/>
      <c r="Q69"/>
      <c r="R69"/>
      <c r="S69"/>
      <c r="T69"/>
    </row>
    <row r="70" spans="1:20" x14ac:dyDescent="0.25">
      <c r="A70"/>
      <c r="B70"/>
      <c r="C70"/>
      <c r="D70"/>
      <c r="E70"/>
      <c r="F70"/>
      <c r="G70"/>
      <c r="H70"/>
      <c r="I70"/>
      <c r="J70"/>
      <c r="K70"/>
      <c r="L70"/>
      <c r="M70"/>
      <c r="N70"/>
      <c r="O70"/>
      <c r="P70"/>
      <c r="Q70"/>
      <c r="R70"/>
      <c r="S70"/>
      <c r="T70"/>
    </row>
    <row r="71" spans="1:20" x14ac:dyDescent="0.25">
      <c r="A71"/>
      <c r="B71"/>
      <c r="C71"/>
      <c r="D71"/>
      <c r="E71"/>
      <c r="F71"/>
      <c r="G71"/>
      <c r="H71"/>
      <c r="I71"/>
      <c r="J71"/>
      <c r="K71"/>
      <c r="L71"/>
      <c r="M71"/>
      <c r="N71"/>
      <c r="O71"/>
      <c r="P71"/>
      <c r="Q71"/>
      <c r="R71"/>
      <c r="S71"/>
      <c r="T71"/>
    </row>
    <row r="72" spans="1:20" x14ac:dyDescent="0.25">
      <c r="A72"/>
      <c r="B72"/>
      <c r="C72"/>
      <c r="D72"/>
      <c r="E72"/>
      <c r="F72"/>
      <c r="G72"/>
      <c r="H72"/>
      <c r="I72"/>
      <c r="J72"/>
      <c r="K72"/>
      <c r="L72"/>
      <c r="M72"/>
      <c r="N72"/>
      <c r="O72"/>
      <c r="P72"/>
      <c r="Q72"/>
      <c r="R72"/>
      <c r="S72"/>
      <c r="T72"/>
    </row>
    <row r="73" spans="1:20" x14ac:dyDescent="0.25">
      <c r="A73"/>
      <c r="B73"/>
      <c r="C73"/>
      <c r="D73"/>
      <c r="E73"/>
      <c r="F73"/>
      <c r="G73"/>
      <c r="H73"/>
      <c r="I73"/>
      <c r="J73"/>
      <c r="K73"/>
      <c r="L73"/>
      <c r="M73"/>
      <c r="N73"/>
      <c r="O73"/>
      <c r="P73"/>
      <c r="Q73"/>
      <c r="R73"/>
      <c r="S73"/>
      <c r="T73"/>
    </row>
    <row r="74" spans="1:20" x14ac:dyDescent="0.25">
      <c r="A74"/>
      <c r="B74"/>
      <c r="C74"/>
      <c r="D74"/>
      <c r="E74"/>
      <c r="F74"/>
      <c r="G74"/>
      <c r="H74"/>
      <c r="I74"/>
      <c r="J74"/>
      <c r="K74"/>
      <c r="L74"/>
      <c r="M74"/>
      <c r="N74"/>
      <c r="O74"/>
      <c r="P74"/>
      <c r="Q74"/>
      <c r="R74"/>
      <c r="S74"/>
      <c r="T74"/>
    </row>
    <row r="75" spans="1:20" x14ac:dyDescent="0.25">
      <c r="A75"/>
      <c r="B75"/>
      <c r="C75"/>
      <c r="D75"/>
      <c r="E75"/>
      <c r="F75"/>
      <c r="G75"/>
      <c r="H75"/>
      <c r="I75"/>
      <c r="J75"/>
      <c r="K75"/>
      <c r="L75"/>
      <c r="M75"/>
      <c r="N75"/>
      <c r="O75"/>
      <c r="P75"/>
      <c r="Q75"/>
      <c r="R75"/>
      <c r="S75"/>
      <c r="T75"/>
    </row>
    <row r="76" spans="1:20" x14ac:dyDescent="0.25">
      <c r="A76"/>
      <c r="B76"/>
      <c r="C76"/>
      <c r="D76"/>
      <c r="E76"/>
      <c r="F76"/>
      <c r="G76"/>
      <c r="H76"/>
      <c r="I76"/>
      <c r="J76"/>
      <c r="K76"/>
      <c r="L76"/>
      <c r="M76"/>
      <c r="N76"/>
      <c r="O76"/>
      <c r="P76"/>
      <c r="Q76"/>
      <c r="R76"/>
      <c r="S76"/>
      <c r="T76"/>
    </row>
    <row r="77" spans="1:20" x14ac:dyDescent="0.25">
      <c r="A77"/>
      <c r="B77"/>
      <c r="C77"/>
      <c r="D77"/>
      <c r="E77"/>
      <c r="F77"/>
      <c r="G77"/>
      <c r="H77"/>
      <c r="I77"/>
      <c r="J77"/>
      <c r="K77"/>
      <c r="L77"/>
      <c r="M77"/>
      <c r="N77"/>
      <c r="O77"/>
      <c r="P77"/>
      <c r="Q77"/>
      <c r="R77"/>
      <c r="S77"/>
      <c r="T77"/>
    </row>
    <row r="78" spans="1:20" x14ac:dyDescent="0.25">
      <c r="A78"/>
      <c r="B78"/>
      <c r="C78"/>
      <c r="D78"/>
      <c r="E78"/>
      <c r="F78"/>
      <c r="G78"/>
      <c r="H78"/>
      <c r="I78"/>
      <c r="J78"/>
      <c r="K78"/>
      <c r="L78"/>
      <c r="M78"/>
      <c r="N78"/>
      <c r="O78"/>
      <c r="P78"/>
      <c r="Q78"/>
      <c r="R78"/>
      <c r="S78"/>
      <c r="T78"/>
    </row>
    <row r="79" spans="1:20" x14ac:dyDescent="0.25">
      <c r="A79"/>
      <c r="B79"/>
      <c r="C79"/>
      <c r="D79"/>
      <c r="E79"/>
      <c r="F79"/>
      <c r="G79"/>
      <c r="H79"/>
      <c r="I79"/>
      <c r="J79"/>
      <c r="K79"/>
      <c r="L79"/>
      <c r="M79"/>
      <c r="N79"/>
      <c r="O79"/>
      <c r="P79"/>
      <c r="Q79"/>
      <c r="R79"/>
      <c r="S79"/>
      <c r="T79"/>
    </row>
    <row r="80" spans="1:20" x14ac:dyDescent="0.25">
      <c r="A80"/>
      <c r="B80"/>
      <c r="C80"/>
      <c r="D80"/>
      <c r="E80"/>
      <c r="F80"/>
      <c r="G80"/>
      <c r="H80"/>
      <c r="I80"/>
      <c r="J80"/>
      <c r="K80"/>
      <c r="L80"/>
      <c r="M80"/>
      <c r="N80"/>
      <c r="O80"/>
      <c r="P80"/>
      <c r="Q80"/>
      <c r="R80"/>
      <c r="S80"/>
      <c r="T80"/>
    </row>
    <row r="81" spans="1:20" x14ac:dyDescent="0.25">
      <c r="A81"/>
      <c r="B81"/>
      <c r="C81"/>
      <c r="D81"/>
      <c r="E81"/>
      <c r="F81"/>
      <c r="G81"/>
      <c r="H81"/>
      <c r="I81"/>
      <c r="J81"/>
      <c r="K81"/>
      <c r="L81"/>
      <c r="M81"/>
      <c r="N81"/>
      <c r="O81"/>
      <c r="P81"/>
      <c r="Q81"/>
      <c r="R81"/>
      <c r="S81"/>
      <c r="T81"/>
    </row>
    <row r="82" spans="1:20" x14ac:dyDescent="0.25">
      <c r="A82"/>
      <c r="B82"/>
      <c r="C82"/>
      <c r="D82"/>
      <c r="E82"/>
      <c r="F82"/>
      <c r="G82"/>
      <c r="H82"/>
      <c r="I82"/>
      <c r="J82"/>
      <c r="K82"/>
      <c r="L82"/>
      <c r="M82"/>
      <c r="N82"/>
      <c r="O82"/>
      <c r="P82"/>
      <c r="Q82"/>
      <c r="R82"/>
      <c r="S82"/>
      <c r="T82"/>
    </row>
    <row r="83" spans="1:20" x14ac:dyDescent="0.25">
      <c r="A83"/>
      <c r="B83"/>
      <c r="C83"/>
      <c r="D83"/>
      <c r="E83"/>
      <c r="F83"/>
      <c r="G83"/>
      <c r="H83"/>
      <c r="I83"/>
      <c r="J83"/>
      <c r="K83"/>
      <c r="L83"/>
      <c r="M83"/>
      <c r="N83"/>
      <c r="O83"/>
      <c r="P83"/>
      <c r="Q83"/>
      <c r="R83"/>
      <c r="S83"/>
      <c r="T83"/>
    </row>
    <row r="84" spans="1:20" x14ac:dyDescent="0.25">
      <c r="A84"/>
      <c r="B84"/>
      <c r="C84"/>
      <c r="D84"/>
      <c r="E84"/>
      <c r="F84"/>
      <c r="G84"/>
      <c r="H84"/>
      <c r="I84"/>
      <c r="J84"/>
      <c r="K84"/>
      <c r="L84"/>
      <c r="M84"/>
      <c r="N84"/>
      <c r="O84"/>
      <c r="P84"/>
      <c r="Q84"/>
      <c r="R84"/>
      <c r="S84"/>
      <c r="T84"/>
    </row>
    <row r="85" spans="1:20" x14ac:dyDescent="0.25">
      <c r="A85"/>
      <c r="B85"/>
      <c r="C85"/>
      <c r="D85"/>
      <c r="E85"/>
      <c r="F85"/>
      <c r="G85"/>
      <c r="H85"/>
      <c r="I85"/>
      <c r="J85"/>
      <c r="K85"/>
      <c r="L85"/>
      <c r="M85"/>
      <c r="N85"/>
      <c r="O85"/>
      <c r="P85"/>
      <c r="Q85"/>
      <c r="R85"/>
      <c r="S85"/>
      <c r="T85"/>
    </row>
    <row r="86" spans="1:20" x14ac:dyDescent="0.25">
      <c r="A86"/>
      <c r="B86"/>
      <c r="C86"/>
      <c r="D86"/>
      <c r="E86"/>
      <c r="F86"/>
      <c r="G86"/>
      <c r="H86"/>
      <c r="I86"/>
      <c r="J86"/>
      <c r="K86"/>
      <c r="L86"/>
      <c r="M86"/>
      <c r="N86"/>
      <c r="O86"/>
      <c r="P86"/>
      <c r="Q86"/>
      <c r="R86"/>
      <c r="S86"/>
      <c r="T86"/>
    </row>
    <row r="87" spans="1:20" x14ac:dyDescent="0.25">
      <c r="A87"/>
      <c r="B87"/>
      <c r="C87"/>
      <c r="D87"/>
      <c r="E87"/>
      <c r="F87"/>
      <c r="G87"/>
      <c r="H87"/>
      <c r="I87"/>
      <c r="J87"/>
      <c r="K87"/>
      <c r="L87"/>
      <c r="M87"/>
      <c r="N87"/>
      <c r="O87"/>
      <c r="P87"/>
      <c r="Q87"/>
      <c r="R87"/>
      <c r="S87"/>
      <c r="T87"/>
    </row>
    <row r="88" spans="1:20" x14ac:dyDescent="0.25">
      <c r="A88"/>
      <c r="B88"/>
      <c r="C88"/>
      <c r="D88"/>
      <c r="E88"/>
      <c r="F88"/>
      <c r="G88"/>
      <c r="H88"/>
      <c r="I88"/>
      <c r="J88"/>
      <c r="K88"/>
      <c r="L88"/>
      <c r="M88"/>
      <c r="N88"/>
      <c r="O88"/>
      <c r="P88"/>
      <c r="Q88"/>
      <c r="R88"/>
      <c r="S88"/>
      <c r="T88"/>
    </row>
    <row r="89" spans="1:20" x14ac:dyDescent="0.25">
      <c r="A89"/>
      <c r="B89"/>
      <c r="C89"/>
      <c r="D89"/>
      <c r="E89"/>
      <c r="F89"/>
      <c r="G89"/>
      <c r="H89"/>
      <c r="I89"/>
      <c r="J89"/>
      <c r="K89"/>
      <c r="L89"/>
      <c r="M89"/>
      <c r="N89"/>
      <c r="O89"/>
      <c r="P89"/>
      <c r="Q89"/>
      <c r="R89"/>
      <c r="S89"/>
      <c r="T89"/>
    </row>
    <row r="90" spans="1:20" x14ac:dyDescent="0.25">
      <c r="A90"/>
      <c r="B90"/>
      <c r="C90"/>
      <c r="D90"/>
      <c r="E90"/>
      <c r="F90"/>
      <c r="G90"/>
      <c r="H90"/>
      <c r="I90"/>
      <c r="J90"/>
      <c r="K90"/>
      <c r="L90"/>
      <c r="M90"/>
      <c r="N90"/>
      <c r="O90"/>
      <c r="P90"/>
      <c r="Q90"/>
      <c r="R90"/>
      <c r="S90"/>
      <c r="T90"/>
    </row>
    <row r="91" spans="1:20" x14ac:dyDescent="0.25">
      <c r="A91"/>
      <c r="B91"/>
      <c r="C91"/>
      <c r="D91"/>
      <c r="E91"/>
      <c r="F91"/>
      <c r="G91"/>
      <c r="H91"/>
      <c r="I91"/>
      <c r="J91"/>
      <c r="K91"/>
      <c r="L91"/>
      <c r="M91"/>
      <c r="N91"/>
      <c r="O91"/>
      <c r="P91"/>
      <c r="Q91"/>
      <c r="R91"/>
      <c r="S91"/>
      <c r="T91"/>
    </row>
    <row r="92" spans="1:20" x14ac:dyDescent="0.25">
      <c r="A92"/>
      <c r="B92"/>
      <c r="C92"/>
      <c r="D92"/>
      <c r="E92"/>
      <c r="F92"/>
      <c r="G92"/>
      <c r="H92"/>
      <c r="I92"/>
      <c r="J92"/>
      <c r="K92"/>
      <c r="L92"/>
      <c r="M92"/>
      <c r="N92"/>
      <c r="O92"/>
      <c r="P92"/>
      <c r="Q92"/>
      <c r="R92"/>
      <c r="S92"/>
      <c r="T92"/>
    </row>
    <row r="93" spans="1:20" x14ac:dyDescent="0.25">
      <c r="A93"/>
      <c r="B93"/>
      <c r="C93"/>
      <c r="D93"/>
      <c r="E93"/>
      <c r="F93"/>
      <c r="G93"/>
      <c r="H93"/>
      <c r="I93"/>
      <c r="J93"/>
      <c r="K93"/>
      <c r="L93"/>
      <c r="M93"/>
      <c r="N93"/>
      <c r="O93"/>
      <c r="P93"/>
      <c r="Q93"/>
      <c r="R93"/>
      <c r="S93"/>
      <c r="T93"/>
    </row>
    <row r="94" spans="1:20" x14ac:dyDescent="0.25">
      <c r="A94"/>
      <c r="B94"/>
      <c r="C94"/>
      <c r="D94"/>
      <c r="E94"/>
      <c r="F94"/>
      <c r="G94"/>
      <c r="H94"/>
      <c r="I94"/>
      <c r="J94"/>
      <c r="K94"/>
      <c r="L94"/>
      <c r="M94"/>
      <c r="N94"/>
      <c r="O94"/>
      <c r="P94"/>
      <c r="Q94"/>
      <c r="R94"/>
      <c r="S94"/>
      <c r="T94"/>
    </row>
    <row r="95" spans="1:20" x14ac:dyDescent="0.25">
      <c r="A95"/>
      <c r="B95"/>
      <c r="C95"/>
      <c r="D95"/>
      <c r="E95"/>
      <c r="F95"/>
      <c r="G95"/>
      <c r="H95"/>
      <c r="I95"/>
      <c r="J95"/>
      <c r="K95"/>
      <c r="L95"/>
      <c r="M95"/>
      <c r="N95"/>
      <c r="O95"/>
      <c r="P95"/>
      <c r="Q95"/>
      <c r="R95"/>
      <c r="S95"/>
      <c r="T95"/>
    </row>
    <row r="96" spans="1:20" x14ac:dyDescent="0.25">
      <c r="A96"/>
      <c r="B96"/>
      <c r="C96"/>
      <c r="D96"/>
      <c r="E96"/>
      <c r="F96"/>
      <c r="G96"/>
      <c r="H96"/>
      <c r="I96"/>
      <c r="J96"/>
      <c r="K96"/>
      <c r="L96"/>
      <c r="M96"/>
      <c r="N96"/>
      <c r="O96"/>
      <c r="P96"/>
      <c r="Q96"/>
      <c r="R96"/>
      <c r="S96"/>
      <c r="T96"/>
    </row>
    <row r="97" spans="1:20" x14ac:dyDescent="0.25">
      <c r="A97"/>
      <c r="B97"/>
      <c r="C97"/>
      <c r="D97"/>
      <c r="E97"/>
      <c r="F97"/>
      <c r="G97"/>
      <c r="H97"/>
      <c r="I97"/>
      <c r="J97"/>
      <c r="K97"/>
      <c r="L97"/>
      <c r="M97"/>
      <c r="N97"/>
      <c r="O97"/>
      <c r="P97"/>
      <c r="Q97"/>
      <c r="R97"/>
      <c r="S97"/>
      <c r="T97"/>
    </row>
  </sheetData>
  <mergeCells count="21">
    <mergeCell ref="H20:J20"/>
    <mergeCell ref="H23:J23"/>
    <mergeCell ref="H8:J8"/>
    <mergeCell ref="H11:J11"/>
    <mergeCell ref="H14:J14"/>
    <mergeCell ref="H17:J17"/>
    <mergeCell ref="A1:B3"/>
    <mergeCell ref="C1:T3"/>
    <mergeCell ref="A5:F5"/>
    <mergeCell ref="A8:F8"/>
    <mergeCell ref="A11:F11"/>
    <mergeCell ref="A12:G12"/>
    <mergeCell ref="A14:F14"/>
    <mergeCell ref="A15:XFD15"/>
    <mergeCell ref="A17:F17"/>
    <mergeCell ref="A18:XFD18"/>
    <mergeCell ref="A20:F20"/>
    <mergeCell ref="A21:XFD21"/>
    <mergeCell ref="A23:F23"/>
    <mergeCell ref="H5:J5"/>
    <mergeCell ref="A24:I24"/>
  </mergeCells>
  <conditionalFormatting sqref="C4 C6:C7">
    <cfRule type="duplicateValues" dxfId="1" priority="13"/>
  </conditionalFormatting>
  <conditionalFormatting sqref="C9">
    <cfRule type="duplicateValues" dxfId="0" priority="4"/>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4F07A8C-68BA-4EA9-8174-6A374E2A6212}">
          <x14:formula1>
            <xm:f>'03_Tablas Auxiliares'!$G$17:$G$19</xm:f>
          </x14:formula1>
          <xm:sqref>K23</xm:sqref>
        </x14:dataValidation>
      </x14:dataValidations>
    </ext>
  </extLst>
</worksheet>
</file>

<file path=docMetadata/LabelInfo.xml><?xml version="1.0" encoding="utf-8"?>
<clbl:labelList xmlns:clbl="http://schemas.microsoft.com/office/2020/mipLabelMetadata">
  <clbl:label id="{f27cb1b6-4159-4a38-a94b-cbd1c10c7376}" enabled="1" method="Privileged" siteId="{9744600e-3e04-492e-baa1-25ec245c6f1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Readme</vt:lpstr>
      <vt:lpstr>01_Base Original CSV</vt:lpstr>
      <vt:lpstr>02_Series and Movie</vt:lpstr>
      <vt:lpstr>03_Tablas Auxiliares</vt:lpstr>
      <vt:lpstr>04_Preguntas &amp; Respuestas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Masanes, Gisela Silvana</dc:creator>
  <cp:lastModifiedBy>Masanes, Gisela Silvana</cp:lastModifiedBy>
  <cp:lastPrinted>2024-07-17T06:45:05Z</cp:lastPrinted>
  <dcterms:created xsi:type="dcterms:W3CDTF">2024-07-05T19:00:13Z</dcterms:created>
  <dcterms:modified xsi:type="dcterms:W3CDTF">2024-07-18T23:05:04Z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27cb1b6-4159-4a38-a94b-cbd1c10c7376_Enabled">
    <vt:lpwstr>true</vt:lpwstr>
  </property>
  <property fmtid="{D5CDD505-2E9C-101B-9397-08002B2CF9AE}" pid="3" name="MSIP_Label_f27cb1b6-4159-4a38-a94b-cbd1c10c7376_SetDate">
    <vt:lpwstr>2024-07-05T19:00:13Z</vt:lpwstr>
  </property>
  <property fmtid="{D5CDD505-2E9C-101B-9397-08002B2CF9AE}" pid="4" name="MSIP_Label_f27cb1b6-4159-4a38-a94b-cbd1c10c7376_Method">
    <vt:lpwstr>Standard</vt:lpwstr>
  </property>
  <property fmtid="{D5CDD505-2E9C-101B-9397-08002B2CF9AE}" pid="5" name="MSIP_Label_f27cb1b6-4159-4a38-a94b-cbd1c10c7376_Name">
    <vt:lpwstr>Internal Use</vt:lpwstr>
  </property>
  <property fmtid="{D5CDD505-2E9C-101B-9397-08002B2CF9AE}" pid="6" name="MSIP_Label_f27cb1b6-4159-4a38-a94b-cbd1c10c7376_SiteId">
    <vt:lpwstr>9744600e-3e04-492e-baa1-25ec245c6f10</vt:lpwstr>
  </property>
  <property fmtid="{D5CDD505-2E9C-101B-9397-08002B2CF9AE}" pid="7" name="MSIP_Label_f27cb1b6-4159-4a38-a94b-cbd1c10c7376_ActionId">
    <vt:lpwstr>4a511b3c-addc-4d95-9465-3a7b96758d98</vt:lpwstr>
  </property>
  <property fmtid="{D5CDD505-2E9C-101B-9397-08002B2CF9AE}" pid="8" name="MSIP_Label_f27cb1b6-4159-4a38-a94b-cbd1c10c7376_ContentBits">
    <vt:lpwstr>0</vt:lpwstr>
  </property>
</Properties>
</file>