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thos\OneDrive - Georg-Simon-Ohm Berufskolleg\_SuD\8.2\erklärDb\"/>
    </mc:Choice>
  </mc:AlternateContent>
  <xr:revisionPtr revIDLastSave="0" documentId="13_ncr:1_{9B18B650-1483-4D73-8E65-00530D59292F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F16" i="1"/>
  <c r="C7" i="1"/>
  <c r="O5" i="1"/>
  <c r="O6" i="1"/>
  <c r="O4" i="1"/>
  <c r="R6" i="1"/>
  <c r="R7" i="1"/>
  <c r="R8" i="1"/>
  <c r="R9" i="1"/>
  <c r="R10" i="1"/>
  <c r="R11" i="1"/>
  <c r="R12" i="1"/>
  <c r="R13" i="1"/>
  <c r="R14" i="1"/>
  <c r="R15" i="1"/>
  <c r="R5" i="1"/>
  <c r="R4" i="1"/>
  <c r="U6" i="1"/>
  <c r="U7" i="1"/>
  <c r="U8" i="1"/>
  <c r="U9" i="1"/>
  <c r="U10" i="1"/>
  <c r="U11" i="1"/>
  <c r="U12" i="1"/>
  <c r="U5" i="1"/>
  <c r="U4" i="1"/>
</calcChain>
</file>

<file path=xl/sharedStrings.xml><?xml version="1.0" encoding="utf-8"?>
<sst xmlns="http://schemas.openxmlformats.org/spreadsheetml/2006/main" count="95" uniqueCount="36">
  <si>
    <t>klasse</t>
  </si>
  <si>
    <t>unterricht</t>
  </si>
  <si>
    <t>lehrkraft</t>
  </si>
  <si>
    <t>kuerzel</t>
  </si>
  <si>
    <t>leitung</t>
  </si>
  <si>
    <t>id</t>
  </si>
  <si>
    <t>fach</t>
  </si>
  <si>
    <t>name</t>
  </si>
  <si>
    <t>FI002</t>
  </si>
  <si>
    <t>KH</t>
  </si>
  <si>
    <t>TH</t>
  </si>
  <si>
    <t>SuD</t>
  </si>
  <si>
    <t>CK</t>
  </si>
  <si>
    <t>Cieplik</t>
  </si>
  <si>
    <t>FI007</t>
  </si>
  <si>
    <t>WZ</t>
  </si>
  <si>
    <t>GID</t>
  </si>
  <si>
    <t>DS</t>
  </si>
  <si>
    <t>Dohms</t>
  </si>
  <si>
    <t>FI014</t>
  </si>
  <si>
    <t>MS</t>
  </si>
  <si>
    <t>EvP</t>
  </si>
  <si>
    <t>Körperich</t>
  </si>
  <si>
    <t>CPS</t>
  </si>
  <si>
    <t>KM</t>
  </si>
  <si>
    <t>Kramer</t>
  </si>
  <si>
    <t>Maus</t>
  </si>
  <si>
    <t>SI</t>
  </si>
  <si>
    <t>Siepe</t>
  </si>
  <si>
    <t>SP</t>
  </si>
  <si>
    <t>Sommerkamp</t>
  </si>
  <si>
    <t>Thomas</t>
  </si>
  <si>
    <t>Wirtz</t>
  </si>
  <si>
    <t>,</t>
  </si>
  <si>
    <t>;</t>
  </si>
  <si>
    <t>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</si>
</sst>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6"/>
  <sheetViews>
    <sheetView showGridLines="0" tabSelected="1" zoomScale="85" zoomScaleNormal="85" workbookViewId="0">
      <selection activeCell="M25" sqref="M25"/>
    </sheetView>
  </sheetViews>
  <sheetFormatPr baseColWidth="10" defaultRowHeight="15" x14ac:dyDescent="0.25"/>
  <cols>
    <col min="3" max="3" width="8.42578125" bestFit="1" customWidth="1"/>
    <col min="4" max="4" width="7.28515625" bestFit="1" customWidth="1"/>
    <col min="6" max="7" width="6.5703125" customWidth="1"/>
    <col min="8" max="8" width="8.7109375" bestFit="1" customWidth="1"/>
    <col min="9" max="9" width="6.5703125" customWidth="1"/>
    <col min="11" max="11" width="7.5703125" bestFit="1" customWidth="1"/>
    <col min="12" max="12" width="13.28515625" bestFit="1" customWidth="1"/>
    <col min="16" max="16" width="2.85546875" customWidth="1"/>
    <col min="17" max="17" width="1.5703125" bestFit="1" customWidth="1"/>
    <col min="18" max="18" width="20.7109375" bestFit="1" customWidth="1"/>
    <col min="19" max="19" width="5.42578125" customWidth="1"/>
    <col min="20" max="20" width="1.5703125" bestFit="1" customWidth="1"/>
  </cols>
  <sheetData>
    <row r="2" spans="3:21" x14ac:dyDescent="0.25">
      <c r="C2" s="1" t="s">
        <v>0</v>
      </c>
      <c r="D2" s="1"/>
      <c r="F2" s="1" t="s">
        <v>1</v>
      </c>
      <c r="G2" s="1"/>
      <c r="H2" s="1"/>
      <c r="I2" s="1"/>
      <c r="K2" s="2" t="s">
        <v>2</v>
      </c>
      <c r="L2" s="3"/>
    </row>
    <row r="3" spans="3:21" x14ac:dyDescent="0.25">
      <c r="C3" s="4" t="s">
        <v>3</v>
      </c>
      <c r="D3" s="4" t="s">
        <v>4</v>
      </c>
      <c r="F3" s="4" t="s">
        <v>5</v>
      </c>
      <c r="G3" s="4" t="s">
        <v>0</v>
      </c>
      <c r="H3" s="4" t="s">
        <v>2</v>
      </c>
      <c r="I3" s="4" t="s">
        <v>6</v>
      </c>
      <c r="K3" s="4" t="s">
        <v>3</v>
      </c>
      <c r="L3" s="4" t="s">
        <v>7</v>
      </c>
    </row>
    <row r="4" spans="3:21" x14ac:dyDescent="0.25">
      <c r="C4" s="5" t="s">
        <v>8</v>
      </c>
      <c r="D4" s="5" t="s">
        <v>9</v>
      </c>
      <c r="F4" s="6">
        <v>1</v>
      </c>
      <c r="G4" s="6" t="s">
        <v>8</v>
      </c>
      <c r="H4" s="6" t="s">
        <v>10</v>
      </c>
      <c r="I4" s="6" t="s">
        <v>11</v>
      </c>
      <c r="K4" s="5" t="s">
        <v>12</v>
      </c>
      <c r="L4" s="5" t="s">
        <v>13</v>
      </c>
      <c r="O4" t="str">
        <f>CONCATENATE("( '",C4,"', '",D4,"')")</f>
        <v>( 'FI002', 'KH')</v>
      </c>
      <c r="R4" t="str">
        <f>CONCATENATE("( '",F4,"', '",G4,"', '",H4,"', '",I4,"')")</f>
        <v>( '1', 'FI002', 'TH', 'SuD')</v>
      </c>
      <c r="U4" t="str">
        <f>CONCATENATE("( '",K4,"', '",L4,"')")</f>
        <v>( 'CK', 'Cieplik')</v>
      </c>
    </row>
    <row r="5" spans="3:21" x14ac:dyDescent="0.25">
      <c r="C5" s="5" t="s">
        <v>14</v>
      </c>
      <c r="D5" s="5" t="s">
        <v>10</v>
      </c>
      <c r="F5" s="6">
        <v>2</v>
      </c>
      <c r="G5" s="6" t="s">
        <v>8</v>
      </c>
      <c r="H5" s="6" t="s">
        <v>15</v>
      </c>
      <c r="I5" s="6" t="s">
        <v>16</v>
      </c>
      <c r="K5" s="5" t="s">
        <v>17</v>
      </c>
      <c r="L5" s="5" t="s">
        <v>18</v>
      </c>
      <c r="N5" t="s">
        <v>33</v>
      </c>
      <c r="O5" t="str">
        <f t="shared" ref="O5:O6" si="0">CONCATENATE("( '",C5,"', '",D5,"')")</f>
        <v>( 'FI007', 'TH')</v>
      </c>
      <c r="Q5" t="s">
        <v>33</v>
      </c>
      <c r="R5" t="str">
        <f>CONCATENATE("( '",F5,"', '",G5,"', '",H5,"', '",I5,"')")</f>
        <v>( '2', 'FI002', 'WZ', 'GID')</v>
      </c>
      <c r="T5" t="s">
        <v>33</v>
      </c>
      <c r="U5" t="str">
        <f>CONCATENATE("( '",K5,"', '",L5,"')")</f>
        <v>( 'DS', 'Dohms')</v>
      </c>
    </row>
    <row r="6" spans="3:21" x14ac:dyDescent="0.25">
      <c r="C6" s="5" t="s">
        <v>19</v>
      </c>
      <c r="D6" s="5" t="s">
        <v>20</v>
      </c>
      <c r="F6" s="6">
        <v>3</v>
      </c>
      <c r="G6" s="6" t="s">
        <v>8</v>
      </c>
      <c r="H6" s="6" t="s">
        <v>17</v>
      </c>
      <c r="I6" s="6" t="s">
        <v>21</v>
      </c>
      <c r="K6" s="5" t="s">
        <v>9</v>
      </c>
      <c r="L6" s="5" t="s">
        <v>22</v>
      </c>
      <c r="N6" t="s">
        <v>33</v>
      </c>
      <c r="O6" t="str">
        <f t="shared" si="0"/>
        <v>( 'FI014', 'MS')</v>
      </c>
      <c r="Q6" t="s">
        <v>33</v>
      </c>
      <c r="R6" t="str">
        <f t="shared" ref="R6:R15" si="1">CONCATENATE("( '",F6,"', '",G6,"', '",H6,"', '",I6,"')")</f>
        <v>( '3', 'FI002', 'DS', 'EvP')</v>
      </c>
      <c r="T6" t="s">
        <v>33</v>
      </c>
      <c r="U6" t="str">
        <f t="shared" ref="U6:U12" si="2">CONCATENATE("( '",K6,"', '",L6,"')")</f>
        <v>( 'KH', 'Körperich')</v>
      </c>
    </row>
    <row r="7" spans="3:21" x14ac:dyDescent="0.25">
      <c r="C7" s="7" t="str">
        <f>CONCATENATE("(",COUNTA(C4:C6)," Zeilen)")</f>
        <v>(3 Zeilen)</v>
      </c>
      <c r="F7" s="6">
        <v>4</v>
      </c>
      <c r="G7" s="6" t="s">
        <v>8</v>
      </c>
      <c r="H7" s="6" t="s">
        <v>9</v>
      </c>
      <c r="I7" s="6" t="s">
        <v>23</v>
      </c>
      <c r="K7" s="5" t="s">
        <v>24</v>
      </c>
      <c r="L7" s="5" t="s">
        <v>25</v>
      </c>
      <c r="N7" t="s">
        <v>34</v>
      </c>
      <c r="Q7" t="s">
        <v>33</v>
      </c>
      <c r="R7" t="str">
        <f t="shared" si="1"/>
        <v>( '4', 'FI002', 'KH', 'CPS')</v>
      </c>
      <c r="T7" t="s">
        <v>33</v>
      </c>
      <c r="U7" t="str">
        <f t="shared" si="2"/>
        <v>( 'KM', 'Kramer')</v>
      </c>
    </row>
    <row r="8" spans="3:21" x14ac:dyDescent="0.25">
      <c r="F8" s="6">
        <v>5</v>
      </c>
      <c r="G8" s="6" t="s">
        <v>14</v>
      </c>
      <c r="H8" s="6" t="s">
        <v>10</v>
      </c>
      <c r="I8" s="6" t="s">
        <v>11</v>
      </c>
      <c r="K8" s="5" t="s">
        <v>20</v>
      </c>
      <c r="L8" s="5" t="s">
        <v>26</v>
      </c>
      <c r="Q8" t="s">
        <v>33</v>
      </c>
      <c r="R8" t="str">
        <f t="shared" si="1"/>
        <v>( '5', 'FI007', 'TH', 'SuD')</v>
      </c>
      <c r="T8" t="s">
        <v>33</v>
      </c>
      <c r="U8" t="str">
        <f t="shared" si="2"/>
        <v>( 'MS', 'Maus')</v>
      </c>
    </row>
    <row r="9" spans="3:21" x14ac:dyDescent="0.25">
      <c r="F9" s="6">
        <v>6</v>
      </c>
      <c r="G9" s="6" t="s">
        <v>14</v>
      </c>
      <c r="H9" s="6" t="s">
        <v>27</v>
      </c>
      <c r="I9" s="6" t="s">
        <v>16</v>
      </c>
      <c r="K9" s="5" t="s">
        <v>27</v>
      </c>
      <c r="L9" s="5" t="s">
        <v>28</v>
      </c>
      <c r="Q9" t="s">
        <v>33</v>
      </c>
      <c r="R9" t="str">
        <f t="shared" si="1"/>
        <v>( '6', 'FI007', 'SI', 'GID')</v>
      </c>
      <c r="T9" t="s">
        <v>33</v>
      </c>
      <c r="U9" t="str">
        <f t="shared" si="2"/>
        <v>( 'SI', 'Siepe')</v>
      </c>
    </row>
    <row r="10" spans="3:21" x14ac:dyDescent="0.25">
      <c r="F10" s="6">
        <v>7</v>
      </c>
      <c r="G10" s="6" t="s">
        <v>14</v>
      </c>
      <c r="H10" s="6" t="s">
        <v>9</v>
      </c>
      <c r="I10" s="6" t="s">
        <v>23</v>
      </c>
      <c r="K10" s="5" t="s">
        <v>29</v>
      </c>
      <c r="L10" s="5" t="s">
        <v>30</v>
      </c>
      <c r="Q10" t="s">
        <v>33</v>
      </c>
      <c r="R10" t="str">
        <f t="shared" si="1"/>
        <v>( '7', 'FI007', 'KH', 'CPS')</v>
      </c>
      <c r="T10" t="s">
        <v>33</v>
      </c>
      <c r="U10" t="str">
        <f t="shared" si="2"/>
        <v>( 'SP', 'Sommerkamp')</v>
      </c>
    </row>
    <row r="11" spans="3:21" x14ac:dyDescent="0.25">
      <c r="F11" s="6">
        <v>8</v>
      </c>
      <c r="G11" s="6" t="s">
        <v>14</v>
      </c>
      <c r="H11" s="6" t="s">
        <v>29</v>
      </c>
      <c r="I11" s="6" t="s">
        <v>21</v>
      </c>
      <c r="K11" s="5" t="s">
        <v>10</v>
      </c>
      <c r="L11" s="5" t="s">
        <v>31</v>
      </c>
      <c r="Q11" t="s">
        <v>33</v>
      </c>
      <c r="R11" t="str">
        <f t="shared" si="1"/>
        <v>( '8', 'FI007', 'SP', 'EvP')</v>
      </c>
      <c r="T11" t="s">
        <v>33</v>
      </c>
      <c r="U11" t="str">
        <f t="shared" si="2"/>
        <v>( 'TH', 'Thomas')</v>
      </c>
    </row>
    <row r="12" spans="3:21" x14ac:dyDescent="0.25">
      <c r="F12" s="6">
        <v>9</v>
      </c>
      <c r="G12" s="6" t="s">
        <v>19</v>
      </c>
      <c r="H12" s="6" t="s">
        <v>15</v>
      </c>
      <c r="I12" s="6" t="s">
        <v>16</v>
      </c>
      <c r="K12" s="5" t="s">
        <v>15</v>
      </c>
      <c r="L12" s="5" t="s">
        <v>32</v>
      </c>
      <c r="Q12" t="s">
        <v>33</v>
      </c>
      <c r="R12" t="str">
        <f t="shared" si="1"/>
        <v>( '9', 'FI014', 'WZ', 'GID')</v>
      </c>
      <c r="T12" t="s">
        <v>33</v>
      </c>
      <c r="U12" t="str">
        <f t="shared" si="2"/>
        <v>( 'WZ', 'Wirtz')</v>
      </c>
    </row>
    <row r="13" spans="3:21" x14ac:dyDescent="0.25">
      <c r="F13" s="6">
        <v>10</v>
      </c>
      <c r="G13" s="6" t="s">
        <v>19</v>
      </c>
      <c r="H13" s="6" t="s">
        <v>17</v>
      </c>
      <c r="I13" s="6" t="s">
        <v>21</v>
      </c>
      <c r="K13" s="7" t="str">
        <f>CONCATENATE("(",COUNTA(K4:K12)," Zeilen)")</f>
        <v>(9 Zeilen)</v>
      </c>
      <c r="Q13" t="s">
        <v>33</v>
      </c>
      <c r="R13" t="str">
        <f t="shared" si="1"/>
        <v>( '10', 'FI014', 'DS', 'EvP')</v>
      </c>
      <c r="T13" t="s">
        <v>34</v>
      </c>
    </row>
    <row r="14" spans="3:21" x14ac:dyDescent="0.25">
      <c r="F14" s="6">
        <v>11</v>
      </c>
      <c r="G14" s="6" t="s">
        <v>19</v>
      </c>
      <c r="H14" s="6" t="s">
        <v>12</v>
      </c>
      <c r="I14" s="6" t="s">
        <v>23</v>
      </c>
      <c r="Q14" t="s">
        <v>33</v>
      </c>
      <c r="R14" t="str">
        <f t="shared" si="1"/>
        <v>( '11', 'FI014', 'CK', 'CPS')</v>
      </c>
    </row>
    <row r="15" spans="3:21" x14ac:dyDescent="0.25">
      <c r="F15" s="6">
        <v>12</v>
      </c>
      <c r="G15" s="6" t="s">
        <v>19</v>
      </c>
      <c r="H15" s="6" t="s">
        <v>10</v>
      </c>
      <c r="I15" s="6" t="s">
        <v>35</v>
      </c>
      <c r="Q15" t="s">
        <v>33</v>
      </c>
      <c r="R15" t="str">
        <f t="shared" si="1"/>
        <v>( '12', 'FI014', 'TH', 'mfg')</v>
      </c>
    </row>
    <row r="16" spans="3:21" x14ac:dyDescent="0.25">
      <c r="F16" s="7" t="str">
        <f>CONCATENATE("(",COUNTA(F4:F15)," Zeilen)")</f>
        <v>(12 Zeilen)</v>
      </c>
      <c r="Q16" t="s">
        <v>34</v>
      </c>
    </row>
  </sheetData>
  <mergeCells count="3">
    <mergeCell ref="C2:D2"/>
    <mergeCell ref="F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Thomas</dc:creator>
  <cp:lastModifiedBy>Marcus Thomas</cp:lastModifiedBy>
  <dcterms:created xsi:type="dcterms:W3CDTF">2015-06-05T18:19:34Z</dcterms:created>
  <dcterms:modified xsi:type="dcterms:W3CDTF">2022-03-15T21:06:09Z</dcterms:modified>
</cp:coreProperties>
</file>