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stavosplmoura/Library/Mobile Documents/com~apple~CloudDocs/Medicina/Biblioteca/Research/Data Science/Data Science/DVEP/BIA_xml/xml_to_csv/"/>
    </mc:Choice>
  </mc:AlternateContent>
  <xr:revisionPtr revIDLastSave="0" documentId="13_ncr:1_{152789A5-F424-6E4F-9315-9F6C33E8E387}" xr6:coauthVersionLast="47" xr6:coauthVersionMax="47" xr10:uidLastSave="{00000000-0000-0000-0000-000000000000}"/>
  <bookViews>
    <workbookView xWindow="7400" yWindow="740" windowWidth="21960" windowHeight="17160" xr2:uid="{39FD0FA3-6C8F-DC48-99A2-A09AD6C91273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8" i="1" l="1"/>
  <c r="AK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B26" i="1"/>
  <c r="AK26" i="1"/>
  <c r="AK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B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B24" i="1"/>
  <c r="AK24" i="1"/>
  <c r="AK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B23" i="1"/>
  <c r="B22" i="1"/>
  <c r="B20" i="1"/>
  <c r="AK22" i="1"/>
  <c r="AK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K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B19" i="1"/>
  <c r="AK19" i="1"/>
  <c r="AK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B18" i="1"/>
  <c r="AK17" i="1"/>
  <c r="AK16" i="1"/>
  <c r="AK15" i="1"/>
  <c r="AK14" i="1"/>
  <c r="AK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B13" i="1"/>
  <c r="AK12" i="1"/>
  <c r="AK11" i="1"/>
  <c r="AK10" i="1"/>
  <c r="AK9" i="1"/>
  <c r="AK8" i="1"/>
  <c r="AK7" i="1"/>
  <c r="AK6" i="1"/>
  <c r="AK5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H18" i="1"/>
  <c r="AI18" i="1"/>
  <c r="AH19" i="1"/>
  <c r="AI19" i="1"/>
  <c r="AH20" i="1"/>
  <c r="AI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H23" i="1"/>
  <c r="AI23" i="1"/>
  <c r="AH24" i="1"/>
  <c r="AI24" i="1"/>
  <c r="AH25" i="1"/>
  <c r="AI25" i="1"/>
  <c r="AH26" i="1"/>
  <c r="AI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C5" i="1"/>
  <c r="D5" i="1"/>
  <c r="E5" i="1"/>
  <c r="F5" i="1"/>
  <c r="G5" i="1"/>
  <c r="H5" i="1"/>
  <c r="I5" i="1"/>
  <c r="B5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AK4" i="1"/>
  <c r="D4" i="1"/>
  <c r="BO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AK3" i="1"/>
  <c r="AJ3" i="1"/>
  <c r="AJ2" i="1"/>
  <c r="D3" i="1"/>
  <c r="BC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D2" i="1"/>
  <c r="BE2" i="1"/>
  <c r="BF2" i="1"/>
  <c r="BG2" i="1"/>
  <c r="BH2" i="1"/>
  <c r="BI2" i="1"/>
  <c r="BJ2" i="1"/>
  <c r="BK2" i="1"/>
  <c r="BL2" i="1"/>
  <c r="BM2" i="1"/>
  <c r="BN2" i="1"/>
  <c r="BO2" i="1"/>
  <c r="AK2" i="1"/>
  <c r="D2" i="1"/>
</calcChain>
</file>

<file path=xl/sharedStrings.xml><?xml version="1.0" encoding="utf-8"?>
<sst xmlns="http://schemas.openxmlformats.org/spreadsheetml/2006/main" count="121" uniqueCount="86">
  <si>
    <t>record_id</t>
  </si>
  <si>
    <t xml:space="preserve"> timestamp2</t>
  </si>
  <si>
    <t>patient_count</t>
  </si>
  <si>
    <t>datedif</t>
  </si>
  <si>
    <t xml:space="preserve"> weight</t>
  </si>
  <si>
    <t xml:space="preserve"> height</t>
  </si>
  <si>
    <t xml:space="preserve"> waist</t>
  </si>
  <si>
    <t xml:space="preserve"> pal</t>
  </si>
  <si>
    <t xml:space="preserve"> bmi</t>
  </si>
  <si>
    <t xml:space="preserve"> totalenergyexpediture</t>
  </si>
  <si>
    <t xml:space="preserve"> restingenergyexpediture</t>
  </si>
  <si>
    <t xml:space="preserve"> energystored</t>
  </si>
  <si>
    <t xml:space="preserve"> raverage</t>
  </si>
  <si>
    <t xml:space="preserve"> xcaverage</t>
  </si>
  <si>
    <t xml:space="preserve"> fmabsolute</t>
  </si>
  <si>
    <t xml:space="preserve"> fmi</t>
  </si>
  <si>
    <t xml:space="preserve"> fmrelative</t>
  </si>
  <si>
    <t xml:space="preserve"> ffmabsolute</t>
  </si>
  <si>
    <t xml:space="preserve"> ffmi</t>
  </si>
  <si>
    <t xml:space="preserve"> ffmrelative</t>
  </si>
  <si>
    <t xml:space="preserve"> body</t>
  </si>
  <si>
    <t xml:space="preserve"> torso</t>
  </si>
  <si>
    <t xml:space="preserve"> rightarm</t>
  </si>
  <si>
    <t xml:space="preserve"> leftarm</t>
  </si>
  <si>
    <t xml:space="preserve"> rightleg</t>
  </si>
  <si>
    <t xml:space="preserve"> leftleg</t>
  </si>
  <si>
    <t xml:space="preserve"> vat</t>
  </si>
  <si>
    <t xml:space="preserve"> phaseangle</t>
  </si>
  <si>
    <t xml:space="preserve"> tbw</t>
  </si>
  <si>
    <t xml:space="preserve"> ecw</t>
  </si>
  <si>
    <t xml:space="preserve"> tbwrelative</t>
  </si>
  <si>
    <t xml:space="preserve"> ecwrelative</t>
  </si>
  <si>
    <t xml:space="preserve"> ecwbytbw</t>
  </si>
  <si>
    <t xml:space="preserve"> gender</t>
  </si>
  <si>
    <t xml:space="preserve"> ethnic</t>
  </si>
  <si>
    <t>01</t>
  </si>
  <si>
    <t>02</t>
  </si>
  <si>
    <t>04</t>
  </si>
  <si>
    <t>05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</si>
  <si>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</si>
  <si>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</si>
  <si>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</si>
  <si>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</si>
  <si>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</si>
  <si>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</si>
  <si>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</si>
  <si>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</si>
  <si>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</si>
  <si>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</si>
  <si>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</si>
  <si>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</si>
  <si>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</si>
  <si>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</si>
  <si>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</si>
  <si>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26</t>
  </si>
  <si>
    <t>27</t>
  </si>
  <si>
    <t>31</t>
  </si>
  <si>
    <t>32</t>
  </si>
  <si>
    <t>33</t>
  </si>
  <si>
    <t>34</t>
  </si>
  <si>
    <t>37</t>
  </si>
  <si>
    <t>38</t>
  </si>
  <si>
    <t>39</t>
  </si>
  <si>
    <t>41</t>
  </si>
  <si>
    <t>42</t>
  </si>
  <si>
    <t>44</t>
  </si>
  <si>
    <t>45</t>
  </si>
  <si>
    <t>46</t>
  </si>
  <si>
    <t>47</t>
  </si>
  <si>
    <t>50</t>
  </si>
  <si>
    <t>51</t>
  </si>
  <si>
    <t>52</t>
  </si>
  <si>
    <t>53</t>
  </si>
  <si>
    <t>54</t>
  </si>
  <si>
    <t>56</t>
  </si>
  <si>
    <t>58</t>
  </si>
  <si>
    <t>61</t>
  </si>
  <si>
    <t>63</t>
  </si>
  <si>
    <t>65</t>
  </si>
  <si>
    <t>66</t>
  </si>
  <si>
    <t>67</t>
  </si>
  <si>
    <t>68</t>
  </si>
  <si>
    <t>69</t>
  </si>
  <si>
    <t/>
  </si>
  <si>
    <t>Female</t>
  </si>
  <si>
    <t>SouthAmerican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</si>
</sst>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2" fontId="0" fillId="0" borderId="0" xfId="0" applyNumberFormat="1"/>
    <xf numFmtId="2" fontId="0" fillId="0" borderId="0" xfId="0" quotePrefix="1" applyNumberFormat="1"/>
    <xf numFmtId="0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ustavosplmoura/Library/Mobile%20Documents/com~apple~CloudDocs/Medicina/Biblioteca/Research/Data%20Science/Data%20Science/DVEP/BIA_xml/xml_to_csv/Book3.xlsx" TargetMode="External"/><Relationship Id="rId1" Type="http://schemas.openxmlformats.org/officeDocument/2006/relationships/externalLinkPath" Target="Book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41002"/>
      <sheetName val="241002 (2)"/>
      <sheetName val="Sheet1"/>
      <sheetName val="Sheet3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record_id</v>
          </cell>
          <cell r="B1" t="str">
            <v xml:space="preserve"> timestamp2</v>
          </cell>
          <cell r="C1" t="str">
            <v>patient_count</v>
          </cell>
          <cell r="D1" t="str">
            <v>datedif</v>
          </cell>
          <cell r="E1" t="str">
            <v xml:space="preserve"> weight</v>
          </cell>
          <cell r="F1" t="str">
            <v xml:space="preserve"> height</v>
          </cell>
          <cell r="G1" t="str">
            <v xml:space="preserve"> waist</v>
          </cell>
          <cell r="H1" t="str">
            <v xml:space="preserve"> pal</v>
          </cell>
          <cell r="I1" t="str">
            <v xml:space="preserve"> bmi</v>
          </cell>
          <cell r="J1" t="str">
            <v xml:space="preserve"> totalenergyexpediture</v>
          </cell>
          <cell r="K1" t="str">
            <v xml:space="preserve"> restingenergyexpediture</v>
          </cell>
          <cell r="L1" t="str">
            <v xml:space="preserve"> energystored</v>
          </cell>
          <cell r="M1" t="str">
            <v xml:space="preserve"> raverage</v>
          </cell>
          <cell r="N1" t="str">
            <v xml:space="preserve"> xcaverage</v>
          </cell>
          <cell r="O1" t="str">
            <v xml:space="preserve"> fmabsolute</v>
          </cell>
          <cell r="P1" t="str">
            <v xml:space="preserve"> fmi</v>
          </cell>
          <cell r="Q1" t="str">
            <v xml:space="preserve"> fmrelative</v>
          </cell>
          <cell r="R1" t="str">
            <v xml:space="preserve"> ffmabsolute</v>
          </cell>
          <cell r="S1" t="str">
            <v xml:space="preserve"> ffmi</v>
          </cell>
          <cell r="T1" t="str">
            <v xml:space="preserve"> ffmrelative</v>
          </cell>
          <cell r="U1" t="str">
            <v xml:space="preserve"> body</v>
          </cell>
          <cell r="V1" t="str">
            <v xml:space="preserve"> torso</v>
          </cell>
          <cell r="W1" t="str">
            <v xml:space="preserve"> rightarm</v>
          </cell>
          <cell r="X1" t="str">
            <v xml:space="preserve"> leftarm</v>
          </cell>
          <cell r="Y1" t="str">
            <v xml:space="preserve"> rightleg</v>
          </cell>
          <cell r="Z1" t="str">
            <v xml:space="preserve"> leftleg</v>
          </cell>
          <cell r="AA1" t="str">
            <v xml:space="preserve"> vat</v>
          </cell>
          <cell r="AB1" t="str">
            <v xml:space="preserve"> phaseangle</v>
          </cell>
          <cell r="AC1" t="str">
            <v xml:space="preserve"> tbw</v>
          </cell>
          <cell r="AD1" t="str">
            <v xml:space="preserve"> ecw</v>
          </cell>
          <cell r="AE1" t="str">
            <v xml:space="preserve"> tbwrelative</v>
          </cell>
          <cell r="AF1" t="str">
            <v xml:space="preserve"> ecwrelative</v>
          </cell>
          <cell r="AG1" t="str">
            <v xml:space="preserve"> ecwbytbw</v>
          </cell>
          <cell r="AH1" t="str">
            <v xml:space="preserve"> gender</v>
          </cell>
          <cell r="AI1" t="str">
            <v xml:space="preserve"> ethnic</v>
          </cell>
        </row>
        <row r="2">
          <cell r="A2" t="str">
            <v>01</v>
          </cell>
          <cell r="B2">
            <v>45147.624618055554</v>
          </cell>
          <cell r="C2">
            <v>1</v>
          </cell>
          <cell r="D2">
            <v>1</v>
          </cell>
          <cell r="E2">
            <v>94.1</v>
          </cell>
          <cell r="F2">
            <v>1.7250000000000001</v>
          </cell>
          <cell r="G2">
            <v>1.1000000000000001</v>
          </cell>
          <cell r="H2">
            <v>1.4</v>
          </cell>
          <cell r="I2">
            <v>31.6236</v>
          </cell>
          <cell r="J2">
            <v>11.4377</v>
          </cell>
          <cell r="K2">
            <v>8.1698000000000004</v>
          </cell>
          <cell r="L2">
            <v>1260.17</v>
          </cell>
          <cell r="M2">
            <v>373.03300000000002</v>
          </cell>
          <cell r="N2">
            <v>46.227400000000003</v>
          </cell>
          <cell r="O2">
            <v>23.502800000000001</v>
          </cell>
          <cell r="P2">
            <v>7.8984399999999999</v>
          </cell>
          <cell r="Q2">
            <v>24.976400000000002</v>
          </cell>
          <cell r="R2">
            <v>70.597200000000001</v>
          </cell>
          <cell r="S2">
            <v>23.725200000000001</v>
          </cell>
          <cell r="T2">
            <v>75.023600000000002</v>
          </cell>
          <cell r="U2">
            <v>35.040599999999998</v>
          </cell>
          <cell r="V2">
            <v>16.572800000000001</v>
          </cell>
          <cell r="W2">
            <v>2.1644600000000001</v>
          </cell>
          <cell r="X2">
            <v>2.1599400000000002</v>
          </cell>
          <cell r="Y2">
            <v>6.9127099999999997</v>
          </cell>
          <cell r="Z2">
            <v>7.2306499999999998</v>
          </cell>
          <cell r="AA2">
            <v>4.6417799999999998</v>
          </cell>
          <cell r="AB2">
            <v>7.0642699999999996</v>
          </cell>
          <cell r="AC2">
            <v>51.934100000000001</v>
          </cell>
          <cell r="AD2">
            <v>21.845500000000001</v>
          </cell>
          <cell r="AE2">
            <v>54.843200000000003</v>
          </cell>
          <cell r="AF2">
            <v>23.069199999999999</v>
          </cell>
          <cell r="AG2">
            <v>42.064</v>
          </cell>
          <cell r="AH2" t="str">
            <v/>
          </cell>
          <cell r="AI2" t="str">
            <v/>
          </cell>
        </row>
        <row r="3">
          <cell r="A3" t="str">
            <v>01</v>
          </cell>
          <cell r="B3">
            <v>45244.624756944446</v>
          </cell>
          <cell r="C3">
            <v>2</v>
          </cell>
          <cell r="D3">
            <v>97.000138888892252</v>
          </cell>
          <cell r="E3">
            <v>97.4</v>
          </cell>
          <cell r="F3">
            <v>1.7270000000000001</v>
          </cell>
          <cell r="G3">
            <v>1.1120000000000001</v>
          </cell>
          <cell r="H3">
            <v>1.6</v>
          </cell>
          <cell r="I3">
            <v>32.656799999999997</v>
          </cell>
          <cell r="J3">
            <v>13.325100000000001</v>
          </cell>
          <cell r="K3">
            <v>8.3282000000000007</v>
          </cell>
          <cell r="L3">
            <v>1151.6199999999999</v>
          </cell>
          <cell r="M3">
            <v>340.52499999999998</v>
          </cell>
          <cell r="N3">
            <v>39.778399999999998</v>
          </cell>
          <cell r="O3">
            <v>19.937999999999999</v>
          </cell>
          <cell r="P3">
            <v>6.6849499999999997</v>
          </cell>
          <cell r="Q3">
            <v>20.470300000000002</v>
          </cell>
          <cell r="R3">
            <v>77.462000000000003</v>
          </cell>
          <cell r="S3">
            <v>25.971900000000002</v>
          </cell>
          <cell r="T3">
            <v>79.529700000000005</v>
          </cell>
          <cell r="U3">
            <v>37.831899999999997</v>
          </cell>
          <cell r="V3">
            <v>17.6309</v>
          </cell>
          <cell r="W3">
            <v>2.3499099999999999</v>
          </cell>
          <cell r="X3">
            <v>2.3194499999999998</v>
          </cell>
          <cell r="Y3">
            <v>7.6643499999999998</v>
          </cell>
          <cell r="Z3">
            <v>7.8673000000000002</v>
          </cell>
          <cell r="AA3">
            <v>4.3051399999999997</v>
          </cell>
          <cell r="AB3">
            <v>6.6628100000000003</v>
          </cell>
          <cell r="AC3">
            <v>57.111199999999997</v>
          </cell>
          <cell r="AD3">
            <v>24.232399999999998</v>
          </cell>
          <cell r="AE3">
            <v>58.267000000000003</v>
          </cell>
          <cell r="AF3">
            <v>24.7227</v>
          </cell>
          <cell r="AG3">
            <v>42.430100000000003</v>
          </cell>
          <cell r="AH3" t="str">
            <v/>
          </cell>
          <cell r="AI3" t="str">
            <v/>
          </cell>
        </row>
        <row r="4">
          <cell r="A4" t="str">
            <v>01</v>
          </cell>
          <cell r="B4">
            <v>45244.626863425925</v>
          </cell>
          <cell r="C4">
            <v>3</v>
          </cell>
          <cell r="D4">
            <v>2.1064814791316167E-3</v>
          </cell>
          <cell r="E4">
            <v>97.4</v>
          </cell>
          <cell r="F4">
            <v>1.7270000000000001</v>
          </cell>
          <cell r="G4">
            <v>1.1100000000000001</v>
          </cell>
          <cell r="H4">
            <v>1.6</v>
          </cell>
          <cell r="I4">
            <v>32.656799999999997</v>
          </cell>
          <cell r="J4">
            <v>13.325100000000001</v>
          </cell>
          <cell r="K4">
            <v>8.3282000000000007</v>
          </cell>
          <cell r="L4">
            <v>1168.07</v>
          </cell>
          <cell r="M4">
            <v>343.16399999999999</v>
          </cell>
          <cell r="N4">
            <v>39.841999999999999</v>
          </cell>
          <cell r="O4">
            <v>20.410499999999999</v>
          </cell>
          <cell r="P4">
            <v>6.84335</v>
          </cell>
          <cell r="Q4">
            <v>20.955300000000001</v>
          </cell>
          <cell r="R4">
            <v>76.989500000000007</v>
          </cell>
          <cell r="S4">
            <v>25.813500000000001</v>
          </cell>
          <cell r="T4">
            <v>79.044700000000006</v>
          </cell>
          <cell r="U4">
            <v>37.591900000000003</v>
          </cell>
          <cell r="V4">
            <v>17.5947</v>
          </cell>
          <cell r="W4">
            <v>2.3626999999999998</v>
          </cell>
          <cell r="X4">
            <v>2.3206199999999999</v>
          </cell>
          <cell r="Y4">
            <v>7.4390299999999998</v>
          </cell>
          <cell r="Z4">
            <v>7.8749000000000002</v>
          </cell>
          <cell r="AA4">
            <v>4.2855499999999997</v>
          </cell>
          <cell r="AB4">
            <v>6.6224999999999996</v>
          </cell>
          <cell r="AC4">
            <v>56.7761</v>
          </cell>
          <cell r="AD4">
            <v>24.106400000000001</v>
          </cell>
          <cell r="AE4">
            <v>57.9251</v>
          </cell>
          <cell r="AF4">
            <v>24.594200000000001</v>
          </cell>
          <cell r="AG4">
            <v>42.458599999999997</v>
          </cell>
          <cell r="AH4" t="str">
            <v/>
          </cell>
          <cell r="AI4" t="str">
            <v/>
          </cell>
        </row>
        <row r="5">
          <cell r="A5" t="str">
            <v>01</v>
          </cell>
          <cell r="B5">
            <v>45244.62908564815</v>
          </cell>
          <cell r="C5">
            <v>4</v>
          </cell>
          <cell r="D5">
            <v>2.2222222251002677E-3</v>
          </cell>
          <cell r="E5">
            <v>97.4</v>
          </cell>
          <cell r="F5">
            <v>1.7270000000000001</v>
          </cell>
          <cell r="G5">
            <v>1.1100000000000001</v>
          </cell>
          <cell r="H5">
            <v>1.6</v>
          </cell>
          <cell r="I5">
            <v>32.656799999999997</v>
          </cell>
          <cell r="J5">
            <v>13.325100000000001</v>
          </cell>
          <cell r="K5">
            <v>8.3282000000000007</v>
          </cell>
          <cell r="L5">
            <v>1192.3399999999999</v>
          </cell>
          <cell r="M5">
            <v>348.21100000000001</v>
          </cell>
          <cell r="N5">
            <v>40.662599999999998</v>
          </cell>
          <cell r="O5">
            <v>21.108000000000001</v>
          </cell>
          <cell r="P5">
            <v>7.0772199999999996</v>
          </cell>
          <cell r="Q5">
            <v>21.671500000000002</v>
          </cell>
          <cell r="R5">
            <v>76.292000000000002</v>
          </cell>
          <cell r="S5">
            <v>25.579599999999999</v>
          </cell>
          <cell r="T5">
            <v>78.328500000000005</v>
          </cell>
          <cell r="U5">
            <v>37.215899999999998</v>
          </cell>
          <cell r="V5">
            <v>17.352</v>
          </cell>
          <cell r="W5">
            <v>2.3443000000000001</v>
          </cell>
          <cell r="X5">
            <v>2.2536100000000001</v>
          </cell>
          <cell r="Y5">
            <v>7.4141199999999996</v>
          </cell>
          <cell r="Z5">
            <v>7.8518600000000003</v>
          </cell>
          <cell r="AA5">
            <v>4.3073699999999997</v>
          </cell>
          <cell r="AB5">
            <v>6.6605999999999996</v>
          </cell>
          <cell r="AC5">
            <v>56.270699999999998</v>
          </cell>
          <cell r="AD5">
            <v>23.873100000000001</v>
          </cell>
          <cell r="AE5">
            <v>57.409399999999998</v>
          </cell>
          <cell r="AF5">
            <v>24.356200000000001</v>
          </cell>
          <cell r="AG5">
            <v>42.4255</v>
          </cell>
          <cell r="AH5" t="str">
            <v/>
          </cell>
          <cell r="AI5" t="str">
            <v/>
          </cell>
        </row>
        <row r="6">
          <cell r="A6" t="str">
            <v>01</v>
          </cell>
          <cell r="B6">
            <v>45244.703379629631</v>
          </cell>
          <cell r="C6">
            <v>5</v>
          </cell>
          <cell r="D6">
            <v>7.4293981480877846E-2</v>
          </cell>
          <cell r="E6">
            <v>97.4</v>
          </cell>
          <cell r="F6">
            <v>1.7270000000000001</v>
          </cell>
          <cell r="G6">
            <v>1.1100000000000001</v>
          </cell>
          <cell r="H6">
            <v>1.6</v>
          </cell>
          <cell r="I6">
            <v>32.656799999999997</v>
          </cell>
          <cell r="J6">
            <v>13.325100000000001</v>
          </cell>
          <cell r="K6">
            <v>8.3282000000000007</v>
          </cell>
          <cell r="L6">
            <v>1220.23</v>
          </cell>
          <cell r="M6">
            <v>344.92399999999998</v>
          </cell>
          <cell r="N6">
            <v>41.390900000000002</v>
          </cell>
          <cell r="O6">
            <v>21.909500000000001</v>
          </cell>
          <cell r="P6">
            <v>7.3459599999999998</v>
          </cell>
          <cell r="Q6">
            <v>22.494399999999999</v>
          </cell>
          <cell r="R6">
            <v>75.490499999999997</v>
          </cell>
          <cell r="S6">
            <v>25.3109</v>
          </cell>
          <cell r="T6">
            <v>77.505600000000001</v>
          </cell>
          <cell r="U6">
            <v>37.0276</v>
          </cell>
          <cell r="V6">
            <v>17.351500000000001</v>
          </cell>
          <cell r="W6">
            <v>2.3208099999999998</v>
          </cell>
          <cell r="X6">
            <v>2.30246</v>
          </cell>
          <cell r="Y6">
            <v>7.6109799999999996</v>
          </cell>
          <cell r="Z6">
            <v>7.4418899999999999</v>
          </cell>
          <cell r="AA6">
            <v>4.5708500000000001</v>
          </cell>
          <cell r="AB6">
            <v>6.8427800000000003</v>
          </cell>
          <cell r="AC6">
            <v>55.596299999999999</v>
          </cell>
          <cell r="AD6">
            <v>23.411100000000001</v>
          </cell>
          <cell r="AE6">
            <v>56.721400000000003</v>
          </cell>
          <cell r="AF6">
            <v>23.884899999999998</v>
          </cell>
          <cell r="AG6">
            <v>42.109099999999998</v>
          </cell>
          <cell r="AH6" t="str">
            <v/>
          </cell>
          <cell r="AI6" t="str">
            <v/>
          </cell>
        </row>
        <row r="7">
          <cell r="A7" t="str">
            <v>02</v>
          </cell>
          <cell r="B7">
            <v>45147.7109375</v>
          </cell>
          <cell r="C7">
            <v>1</v>
          </cell>
          <cell r="D7">
            <v>1</v>
          </cell>
          <cell r="E7">
            <v>113.5</v>
          </cell>
          <cell r="F7">
            <v>1.835</v>
          </cell>
          <cell r="G7">
            <v>1.1499999999999999</v>
          </cell>
          <cell r="H7">
            <v>1.4</v>
          </cell>
          <cell r="I7">
            <v>33.707299999999996</v>
          </cell>
          <cell r="J7">
            <v>12.741400000000001</v>
          </cell>
          <cell r="K7">
            <v>9.1010000000000009</v>
          </cell>
          <cell r="L7">
            <v>1951.84</v>
          </cell>
          <cell r="M7">
            <v>426.37799999999999</v>
          </cell>
          <cell r="N7">
            <v>53.112400000000001</v>
          </cell>
          <cell r="O7">
            <v>40.758400000000002</v>
          </cell>
          <cell r="P7">
            <v>12.1044</v>
          </cell>
          <cell r="Q7">
            <v>35.910499999999999</v>
          </cell>
          <cell r="R7">
            <v>72.741600000000005</v>
          </cell>
          <cell r="S7">
            <v>21.602799999999998</v>
          </cell>
          <cell r="T7">
            <v>64.089500000000001</v>
          </cell>
          <cell r="U7">
            <v>37.134999999999998</v>
          </cell>
          <cell r="V7">
            <v>17.1633</v>
          </cell>
          <cell r="W7">
            <v>2.24871</v>
          </cell>
          <cell r="X7">
            <v>2.3342399999999999</v>
          </cell>
          <cell r="Y7">
            <v>7.5422900000000004</v>
          </cell>
          <cell r="Z7">
            <v>7.8464999999999998</v>
          </cell>
          <cell r="AA7">
            <v>5.8681799999999997</v>
          </cell>
          <cell r="AB7">
            <v>7.1005500000000001</v>
          </cell>
          <cell r="AC7">
            <v>53.6995</v>
          </cell>
          <cell r="AD7">
            <v>22.108000000000001</v>
          </cell>
          <cell r="AE7">
            <v>47.014699999999998</v>
          </cell>
          <cell r="AF7">
            <v>19.355899999999998</v>
          </cell>
          <cell r="AG7">
            <v>41.169899999999998</v>
          </cell>
          <cell r="AH7" t="str">
            <v/>
          </cell>
          <cell r="AI7" t="str">
            <v/>
          </cell>
        </row>
        <row r="8">
          <cell r="A8" t="str">
            <v>02</v>
          </cell>
          <cell r="B8">
            <v>45251.640636574077</v>
          </cell>
          <cell r="C8">
            <v>2</v>
          </cell>
          <cell r="D8">
            <v>103.92969907407678</v>
          </cell>
          <cell r="E8">
            <v>113.7</v>
          </cell>
          <cell r="F8">
            <v>1.833</v>
          </cell>
          <cell r="G8">
            <v>1.115</v>
          </cell>
          <cell r="H8">
            <v>1.6</v>
          </cell>
          <cell r="I8">
            <v>33.840400000000002</v>
          </cell>
          <cell r="J8">
            <v>14.577</v>
          </cell>
          <cell r="K8">
            <v>9.1105999999999998</v>
          </cell>
          <cell r="L8">
            <v>1913.5</v>
          </cell>
          <cell r="M8">
            <v>413.721</v>
          </cell>
          <cell r="N8">
            <v>50.890700000000002</v>
          </cell>
          <cell r="O8">
            <v>39.6295</v>
          </cell>
          <cell r="P8">
            <v>11.7949</v>
          </cell>
          <cell r="Q8">
            <v>34.854399999999998</v>
          </cell>
          <cell r="R8">
            <v>74.070499999999996</v>
          </cell>
          <cell r="S8">
            <v>22.045500000000001</v>
          </cell>
          <cell r="T8">
            <v>65.145600000000002</v>
          </cell>
          <cell r="U8">
            <v>37.7605</v>
          </cell>
          <cell r="V8">
            <v>17.671800000000001</v>
          </cell>
          <cell r="W8">
            <v>2.4489899999999998</v>
          </cell>
          <cell r="X8">
            <v>2.3530099999999998</v>
          </cell>
          <cell r="Y8">
            <v>7.5534600000000003</v>
          </cell>
          <cell r="Z8">
            <v>7.7332299999999998</v>
          </cell>
          <cell r="AA8">
            <v>5.1409599999999998</v>
          </cell>
          <cell r="AB8">
            <v>7.0125900000000003</v>
          </cell>
          <cell r="AC8">
            <v>54.692999999999998</v>
          </cell>
          <cell r="AD8">
            <v>22.678000000000001</v>
          </cell>
          <cell r="AE8">
            <v>47.8003</v>
          </cell>
          <cell r="AF8">
            <v>19.82</v>
          </cell>
          <cell r="AG8">
            <v>41.464199999999998</v>
          </cell>
          <cell r="AH8" t="str">
            <v/>
          </cell>
          <cell r="AI8" t="str">
            <v/>
          </cell>
        </row>
        <row r="9">
          <cell r="A9" t="str">
            <v>02</v>
          </cell>
          <cell r="B9">
            <v>45251.641932870371</v>
          </cell>
          <cell r="C9">
            <v>3</v>
          </cell>
          <cell r="D9">
            <v>1.2962962937308475E-3</v>
          </cell>
          <cell r="E9">
            <v>113.7</v>
          </cell>
          <cell r="F9">
            <v>1.833</v>
          </cell>
          <cell r="G9">
            <v>1.115</v>
          </cell>
          <cell r="H9">
            <v>1.6</v>
          </cell>
          <cell r="I9">
            <v>33.840400000000002</v>
          </cell>
          <cell r="J9">
            <v>14.577</v>
          </cell>
          <cell r="K9">
            <v>9.1105999999999998</v>
          </cell>
          <cell r="L9">
            <v>1913.63</v>
          </cell>
          <cell r="M9">
            <v>414.20499999999998</v>
          </cell>
          <cell r="N9">
            <v>51.000500000000002</v>
          </cell>
          <cell r="O9">
            <v>39.633299999999998</v>
          </cell>
          <cell r="P9">
            <v>11.795999999999999</v>
          </cell>
          <cell r="Q9">
            <v>34.857799999999997</v>
          </cell>
          <cell r="R9">
            <v>74.066699999999997</v>
          </cell>
          <cell r="S9">
            <v>22.0444</v>
          </cell>
          <cell r="T9">
            <v>65.142200000000003</v>
          </cell>
          <cell r="U9">
            <v>37.7498</v>
          </cell>
          <cell r="V9">
            <v>17.668299999999999</v>
          </cell>
          <cell r="W9">
            <v>2.4452799999999999</v>
          </cell>
          <cell r="X9">
            <v>2.3520500000000002</v>
          </cell>
          <cell r="Y9">
            <v>7.5529200000000003</v>
          </cell>
          <cell r="Z9">
            <v>7.7312599999999998</v>
          </cell>
          <cell r="AA9">
            <v>5.1380100000000004</v>
          </cell>
          <cell r="AB9">
            <v>7.0194200000000002</v>
          </cell>
          <cell r="AC9">
            <v>54.690800000000003</v>
          </cell>
          <cell r="AD9">
            <v>22.668500000000002</v>
          </cell>
          <cell r="AE9">
            <v>47.798499999999997</v>
          </cell>
          <cell r="AF9">
            <v>19.811699999999998</v>
          </cell>
          <cell r="AG9">
            <v>41.448500000000003</v>
          </cell>
          <cell r="AH9" t="str">
            <v/>
          </cell>
          <cell r="AI9" t="str">
            <v/>
          </cell>
        </row>
        <row r="10">
          <cell r="A10" t="str">
            <v>04</v>
          </cell>
          <cell r="B10">
            <v>45154.662430555552</v>
          </cell>
          <cell r="C10">
            <v>1</v>
          </cell>
          <cell r="D10">
            <v>1</v>
          </cell>
          <cell r="E10">
            <v>85.2</v>
          </cell>
          <cell r="F10">
            <v>1.675</v>
          </cell>
          <cell r="G10">
            <v>0.97499999999999998</v>
          </cell>
          <cell r="H10">
            <v>1.4</v>
          </cell>
          <cell r="I10">
            <v>30.367599999999999</v>
          </cell>
          <cell r="J10">
            <v>9.0087200000000003</v>
          </cell>
          <cell r="K10">
            <v>6.4348000000000001</v>
          </cell>
          <cell r="L10">
            <v>1793.77</v>
          </cell>
          <cell r="M10">
            <v>682.923</v>
          </cell>
          <cell r="N10">
            <v>74.290099999999995</v>
          </cell>
          <cell r="O10">
            <v>40.038200000000003</v>
          </cell>
          <cell r="P10">
            <v>14.2707</v>
          </cell>
          <cell r="Q10">
            <v>46.993099999999998</v>
          </cell>
          <cell r="R10">
            <v>45.161799999999999</v>
          </cell>
          <cell r="S10">
            <v>16.096900000000002</v>
          </cell>
          <cell r="T10">
            <v>53.006900000000002</v>
          </cell>
          <cell r="U10">
            <v>22.187999999999999</v>
          </cell>
          <cell r="V10">
            <v>10.0242</v>
          </cell>
          <cell r="W10">
            <v>1.22557</v>
          </cell>
          <cell r="X10">
            <v>1.1995499999999999</v>
          </cell>
          <cell r="Y10">
            <v>4.7359400000000003</v>
          </cell>
          <cell r="Z10">
            <v>5.0027499999999998</v>
          </cell>
          <cell r="AA10">
            <v>2.0261800000000001</v>
          </cell>
          <cell r="AB10">
            <v>6.2083700000000004</v>
          </cell>
          <cell r="AC10">
            <v>33.840200000000003</v>
          </cell>
          <cell r="AD10">
            <v>14.489699999999999</v>
          </cell>
          <cell r="AE10">
            <v>39.468699999999998</v>
          </cell>
          <cell r="AF10">
            <v>16.899699999999999</v>
          </cell>
          <cell r="AG10">
            <v>42.817999999999998</v>
          </cell>
          <cell r="AH10" t="str">
            <v>Female</v>
          </cell>
          <cell r="AI10" t="str">
            <v>SouthAmerican</v>
          </cell>
        </row>
        <row r="11">
          <cell r="A11" t="str">
            <v>04</v>
          </cell>
          <cell r="B11">
            <v>45251.689525462964</v>
          </cell>
          <cell r="C11">
            <v>2</v>
          </cell>
          <cell r="D11">
            <v>97.027094907411083</v>
          </cell>
          <cell r="E11">
            <v>85.8</v>
          </cell>
          <cell r="F11">
            <v>1.673</v>
          </cell>
          <cell r="G11">
            <v>1.0049999999999999</v>
          </cell>
          <cell r="H11">
            <v>1.4</v>
          </cell>
          <cell r="I11">
            <v>30.654599999999999</v>
          </cell>
          <cell r="J11">
            <v>9.0372800000000009</v>
          </cell>
          <cell r="K11">
            <v>6.4551999999999996</v>
          </cell>
          <cell r="L11">
            <v>1780.45</v>
          </cell>
          <cell r="M11">
            <v>617.03099999999995</v>
          </cell>
          <cell r="N11">
            <v>66.197800000000001</v>
          </cell>
          <cell r="O11">
            <v>39.574399999999997</v>
          </cell>
          <cell r="P11">
            <v>14.139099999999999</v>
          </cell>
          <cell r="Q11">
            <v>46.124000000000002</v>
          </cell>
          <cell r="R11">
            <v>46.2256</v>
          </cell>
          <cell r="S11">
            <v>16.515499999999999</v>
          </cell>
          <cell r="T11">
            <v>53.875999999999998</v>
          </cell>
          <cell r="U11">
            <v>22.221299999999999</v>
          </cell>
          <cell r="V11">
            <v>9.9338200000000008</v>
          </cell>
          <cell r="W11">
            <v>1.23021</v>
          </cell>
          <cell r="X11">
            <v>1.20567</v>
          </cell>
          <cell r="Y11">
            <v>4.8678900000000001</v>
          </cell>
          <cell r="Z11">
            <v>4.9837499999999997</v>
          </cell>
          <cell r="AA11">
            <v>2.1871</v>
          </cell>
          <cell r="AB11">
            <v>6.1235299999999997</v>
          </cell>
          <cell r="AC11">
            <v>34.727200000000003</v>
          </cell>
          <cell r="AD11">
            <v>15.178699999999999</v>
          </cell>
          <cell r="AE11">
            <v>40.22</v>
          </cell>
          <cell r="AF11">
            <v>17.579499999999999</v>
          </cell>
          <cell r="AG11">
            <v>43.708500000000001</v>
          </cell>
          <cell r="AH11" t="str">
            <v/>
          </cell>
          <cell r="AI11" t="str">
            <v/>
          </cell>
        </row>
        <row r="12">
          <cell r="A12" t="str">
            <v>04</v>
          </cell>
          <cell r="B12">
            <v>45251.691377314812</v>
          </cell>
          <cell r="C12">
            <v>3</v>
          </cell>
          <cell r="D12">
            <v>1.8518518481869251E-3</v>
          </cell>
          <cell r="E12">
            <v>85.8</v>
          </cell>
          <cell r="F12">
            <v>1.673</v>
          </cell>
          <cell r="G12">
            <v>1.01</v>
          </cell>
          <cell r="H12">
            <v>1.4</v>
          </cell>
          <cell r="I12">
            <v>30.654599999999999</v>
          </cell>
          <cell r="J12">
            <v>9.0372800000000009</v>
          </cell>
          <cell r="K12">
            <v>6.4551999999999996</v>
          </cell>
          <cell r="L12">
            <v>1772.27</v>
          </cell>
          <cell r="M12">
            <v>616.31700000000001</v>
          </cell>
          <cell r="N12">
            <v>66.025700000000001</v>
          </cell>
          <cell r="O12">
            <v>39.339399999999998</v>
          </cell>
          <cell r="P12">
            <v>14.055199999999999</v>
          </cell>
          <cell r="Q12">
            <v>45.850099999999998</v>
          </cell>
          <cell r="R12">
            <v>46.460599999999999</v>
          </cell>
          <cell r="S12">
            <v>16.599399999999999</v>
          </cell>
          <cell r="T12">
            <v>54.149900000000002</v>
          </cell>
          <cell r="U12">
            <v>22.279</v>
          </cell>
          <cell r="V12">
            <v>9.9368300000000005</v>
          </cell>
          <cell r="W12">
            <v>1.2257400000000001</v>
          </cell>
          <cell r="X12">
            <v>1.2120500000000001</v>
          </cell>
          <cell r="Y12">
            <v>4.8923100000000002</v>
          </cell>
          <cell r="Z12">
            <v>5.0120300000000002</v>
          </cell>
          <cell r="AA12">
            <v>2.2015099999999999</v>
          </cell>
          <cell r="AB12">
            <v>6.1147499999999999</v>
          </cell>
          <cell r="AC12">
            <v>34.910699999999999</v>
          </cell>
          <cell r="AD12">
            <v>15.2689</v>
          </cell>
          <cell r="AE12">
            <v>40.432499999999997</v>
          </cell>
          <cell r="AF12">
            <v>17.684000000000001</v>
          </cell>
          <cell r="AG12">
            <v>43.737000000000002</v>
          </cell>
          <cell r="AH12" t="str">
            <v/>
          </cell>
          <cell r="AI12" t="str">
            <v/>
          </cell>
        </row>
        <row r="13">
          <cell r="A13" t="str">
            <v>05</v>
          </cell>
          <cell r="B13">
            <v>45161.623831018522</v>
          </cell>
          <cell r="C13">
            <v>1</v>
          </cell>
          <cell r="D13">
            <v>1</v>
          </cell>
          <cell r="E13">
            <v>80.8</v>
          </cell>
          <cell r="F13">
            <v>1.59</v>
          </cell>
          <cell r="G13">
            <v>0.97499999999999998</v>
          </cell>
          <cell r="H13">
            <v>1.6</v>
          </cell>
          <cell r="I13">
            <v>31.960799999999999</v>
          </cell>
          <cell r="J13">
            <v>11.273</v>
          </cell>
          <cell r="K13">
            <v>7.0456000000000003</v>
          </cell>
          <cell r="L13">
            <v>1729.3</v>
          </cell>
          <cell r="M13">
            <v>601.83100000000002</v>
          </cell>
          <cell r="N13">
            <v>66.146900000000002</v>
          </cell>
          <cell r="O13">
            <v>38.779800000000002</v>
          </cell>
          <cell r="P13">
            <v>15.339499999999999</v>
          </cell>
          <cell r="Q13">
            <v>47.994799999999998</v>
          </cell>
          <cell r="R13">
            <v>42.020200000000003</v>
          </cell>
          <cell r="S13">
            <v>16.621300000000002</v>
          </cell>
          <cell r="T13">
            <v>52.005200000000002</v>
          </cell>
          <cell r="U13">
            <v>19.640699999999999</v>
          </cell>
          <cell r="V13">
            <v>8.3299099999999999</v>
          </cell>
          <cell r="W13">
            <v>1.05847</v>
          </cell>
          <cell r="X13">
            <v>1.03369</v>
          </cell>
          <cell r="Y13">
            <v>4.5394100000000002</v>
          </cell>
          <cell r="Z13">
            <v>4.6791900000000002</v>
          </cell>
          <cell r="AA13">
            <v>1.8161700000000001</v>
          </cell>
          <cell r="AB13">
            <v>6.2721600000000004</v>
          </cell>
          <cell r="AC13">
            <v>31.5703</v>
          </cell>
          <cell r="AD13">
            <v>13.924200000000001</v>
          </cell>
          <cell r="AE13">
            <v>38.8264</v>
          </cell>
          <cell r="AF13">
            <v>17.124600000000001</v>
          </cell>
          <cell r="AG13">
            <v>44.105400000000003</v>
          </cell>
          <cell r="AH13" t="str">
            <v>Female</v>
          </cell>
          <cell r="AI13" t="str">
            <v>SouthAmerican</v>
          </cell>
        </row>
        <row r="14">
          <cell r="A14" t="str">
            <v>05</v>
          </cell>
          <cell r="B14">
            <v>45253.629548611112</v>
          </cell>
          <cell r="C14">
            <v>2</v>
          </cell>
          <cell r="D14">
            <v>92.005717592590372</v>
          </cell>
          <cell r="E14">
            <v>84</v>
          </cell>
          <cell r="F14">
            <v>1.593</v>
          </cell>
          <cell r="G14">
            <v>0.97</v>
          </cell>
          <cell r="H14">
            <v>1.6</v>
          </cell>
          <cell r="I14">
            <v>33.101500000000001</v>
          </cell>
          <cell r="J14">
            <v>11.590400000000001</v>
          </cell>
          <cell r="K14">
            <v>7.2439999999999998</v>
          </cell>
          <cell r="L14">
            <v>1825.87</v>
          </cell>
          <cell r="M14">
            <v>568.20699999999999</v>
          </cell>
          <cell r="N14">
            <v>61.362000000000002</v>
          </cell>
          <cell r="O14">
            <v>41.122700000000002</v>
          </cell>
          <cell r="P14">
            <v>16.205100000000002</v>
          </cell>
          <cell r="Q14">
            <v>48.955599999999997</v>
          </cell>
          <cell r="R14">
            <v>42.877299999999998</v>
          </cell>
          <cell r="S14">
            <v>16.8965</v>
          </cell>
          <cell r="T14">
            <v>51.044400000000003</v>
          </cell>
          <cell r="U14">
            <v>20.600200000000001</v>
          </cell>
          <cell r="V14">
            <v>8.83962</v>
          </cell>
          <cell r="W14">
            <v>1.04775</v>
          </cell>
          <cell r="X14">
            <v>1.1012500000000001</v>
          </cell>
          <cell r="Y14">
            <v>4.7364100000000002</v>
          </cell>
          <cell r="Z14">
            <v>4.8751800000000003</v>
          </cell>
          <cell r="AA14">
            <v>1.74516</v>
          </cell>
          <cell r="AB14">
            <v>6.1636199999999999</v>
          </cell>
          <cell r="AC14">
            <v>32.3078</v>
          </cell>
          <cell r="AD14">
            <v>14.514099999999999</v>
          </cell>
          <cell r="AE14">
            <v>38.219700000000003</v>
          </cell>
          <cell r="AF14">
            <v>17.170100000000001</v>
          </cell>
          <cell r="AG14">
            <v>44.924599999999998</v>
          </cell>
          <cell r="AH14" t="str">
            <v/>
          </cell>
          <cell r="AI14" t="str">
            <v/>
          </cell>
        </row>
        <row r="15">
          <cell r="A15" t="str">
            <v>05</v>
          </cell>
          <cell r="B15">
            <v>45253.63040509259</v>
          </cell>
          <cell r="C15">
            <v>3</v>
          </cell>
          <cell r="D15">
            <v>8.5648147796746343E-4</v>
          </cell>
          <cell r="E15">
            <v>84</v>
          </cell>
          <cell r="F15">
            <v>1.593</v>
          </cell>
          <cell r="G15">
            <v>0.97</v>
          </cell>
          <cell r="H15">
            <v>1.6</v>
          </cell>
          <cell r="I15">
            <v>33.101500000000001</v>
          </cell>
          <cell r="J15">
            <v>11.590400000000001</v>
          </cell>
          <cell r="K15">
            <v>7.2439999999999998</v>
          </cell>
          <cell r="L15">
            <v>1825.79</v>
          </cell>
          <cell r="M15">
            <v>569.13099999999997</v>
          </cell>
          <cell r="N15">
            <v>61.427</v>
          </cell>
          <cell r="O15">
            <v>41.120399999999997</v>
          </cell>
          <cell r="P15">
            <v>16.2041</v>
          </cell>
          <cell r="Q15">
            <v>48.9529</v>
          </cell>
          <cell r="R15">
            <v>42.879600000000003</v>
          </cell>
          <cell r="S15">
            <v>16.897400000000001</v>
          </cell>
          <cell r="T15">
            <v>51.0471</v>
          </cell>
          <cell r="U15">
            <v>20.595199999999998</v>
          </cell>
          <cell r="V15">
            <v>8.8352500000000003</v>
          </cell>
          <cell r="W15">
            <v>1.04562</v>
          </cell>
          <cell r="X15">
            <v>1.1028500000000001</v>
          </cell>
          <cell r="Y15">
            <v>4.7372500000000004</v>
          </cell>
          <cell r="Z15">
            <v>4.8742000000000001</v>
          </cell>
          <cell r="AA15">
            <v>1.74309</v>
          </cell>
          <cell r="AB15">
            <v>6.1601600000000003</v>
          </cell>
          <cell r="AC15">
            <v>32.3108</v>
          </cell>
          <cell r="AD15">
            <v>14.519600000000001</v>
          </cell>
          <cell r="AE15">
            <v>38.223300000000002</v>
          </cell>
          <cell r="AF15">
            <v>17.176500000000001</v>
          </cell>
          <cell r="AG15">
            <v>44.9373</v>
          </cell>
          <cell r="AH15" t="str">
            <v/>
          </cell>
          <cell r="AI15" t="str">
            <v/>
          </cell>
        </row>
        <row r="16">
          <cell r="A16" t="str">
            <v>08</v>
          </cell>
          <cell r="B16">
            <v>45168.73033564815</v>
          </cell>
          <cell r="C16">
            <v>1</v>
          </cell>
          <cell r="D16">
            <v>1</v>
          </cell>
          <cell r="E16">
            <v>93.7</v>
          </cell>
          <cell r="F16">
            <v>1.64</v>
          </cell>
          <cell r="G16">
            <v>0.91</v>
          </cell>
          <cell r="H16">
            <v>1.6</v>
          </cell>
          <cell r="I16">
            <v>34.837899999999998</v>
          </cell>
          <cell r="J16">
            <v>10.758100000000001</v>
          </cell>
          <cell r="K16">
            <v>6.7237999999999998</v>
          </cell>
          <cell r="L16">
            <v>1809.17</v>
          </cell>
          <cell r="M16">
            <v>464.50299999999999</v>
          </cell>
          <cell r="N16">
            <v>50.054000000000002</v>
          </cell>
          <cell r="O16">
            <v>39.332700000000003</v>
          </cell>
          <cell r="P16">
            <v>14.624000000000001</v>
          </cell>
          <cell r="Q16">
            <v>41.9773</v>
          </cell>
          <cell r="R16">
            <v>54.3673</v>
          </cell>
          <cell r="S16">
            <v>20.213899999999999</v>
          </cell>
          <cell r="T16">
            <v>58.0227</v>
          </cell>
          <cell r="U16">
            <v>25.742699999999999</v>
          </cell>
          <cell r="V16">
            <v>11.840400000000001</v>
          </cell>
          <cell r="W16">
            <v>1.45296</v>
          </cell>
          <cell r="X16">
            <v>1.42774</v>
          </cell>
          <cell r="Y16">
            <v>5.4955400000000001</v>
          </cell>
          <cell r="Z16">
            <v>5.5260400000000001</v>
          </cell>
          <cell r="AA16">
            <v>0.89432</v>
          </cell>
          <cell r="AB16">
            <v>6.15036</v>
          </cell>
          <cell r="AC16">
            <v>41.045699999999997</v>
          </cell>
          <cell r="AD16">
            <v>18.565300000000001</v>
          </cell>
          <cell r="AE16">
            <v>43.529899999999998</v>
          </cell>
          <cell r="AF16">
            <v>19.689</v>
          </cell>
          <cell r="AG16">
            <v>45.230899999999998</v>
          </cell>
          <cell r="AH16" t="str">
            <v>Female</v>
          </cell>
          <cell r="AI16" t="str">
            <v>SouthAmerican</v>
          </cell>
        </row>
        <row r="17">
          <cell r="A17" t="str">
            <v>08</v>
          </cell>
          <cell r="B17">
            <v>45258.698391203703</v>
          </cell>
          <cell r="C17">
            <v>2</v>
          </cell>
          <cell r="D17">
            <v>89.968055555553292</v>
          </cell>
          <cell r="E17">
            <v>80.599999999999994</v>
          </cell>
          <cell r="F17">
            <v>1.6459999999999999</v>
          </cell>
          <cell r="G17">
            <v>0.85699999999999998</v>
          </cell>
          <cell r="H17">
            <v>1.8</v>
          </cell>
          <cell r="I17">
            <v>29.749199999999998</v>
          </cell>
          <cell r="J17">
            <v>11.3011</v>
          </cell>
          <cell r="K17">
            <v>6.2784000000000004</v>
          </cell>
          <cell r="L17">
            <v>1374.59</v>
          </cell>
          <cell r="M17">
            <v>470.39600000000002</v>
          </cell>
          <cell r="N17">
            <v>48.822000000000003</v>
          </cell>
          <cell r="O17">
            <v>28.614000000000001</v>
          </cell>
          <cell r="P17">
            <v>10.561299999999999</v>
          </cell>
          <cell r="Q17">
            <v>35.501199999999997</v>
          </cell>
          <cell r="R17">
            <v>51.985999999999997</v>
          </cell>
          <cell r="S17">
            <v>19.187899999999999</v>
          </cell>
          <cell r="T17">
            <v>64.498800000000003</v>
          </cell>
          <cell r="U17">
            <v>23.567599999999999</v>
          </cell>
          <cell r="V17">
            <v>10.516299999999999</v>
          </cell>
          <cell r="W17">
            <v>1.3737299999999999</v>
          </cell>
          <cell r="X17">
            <v>1.2869900000000001</v>
          </cell>
          <cell r="Y17">
            <v>5.0660100000000003</v>
          </cell>
          <cell r="Z17">
            <v>5.3245899999999997</v>
          </cell>
          <cell r="AA17">
            <v>0.62740499999999999</v>
          </cell>
          <cell r="AB17">
            <v>5.9254600000000002</v>
          </cell>
          <cell r="AC17">
            <v>39.068399999999997</v>
          </cell>
          <cell r="AD17">
            <v>17.727900000000002</v>
          </cell>
          <cell r="AE17">
            <v>48.167099999999998</v>
          </cell>
          <cell r="AF17">
            <v>21.8566</v>
          </cell>
          <cell r="AG17">
            <v>45.3765</v>
          </cell>
          <cell r="AH17" t="str">
            <v/>
          </cell>
          <cell r="AI17" t="str">
            <v/>
          </cell>
        </row>
        <row r="18">
          <cell r="A18" t="str">
            <v>08</v>
          </cell>
          <cell r="B18">
            <v>45258.700682870367</v>
          </cell>
          <cell r="C18">
            <v>3</v>
          </cell>
          <cell r="D18">
            <v>2.2916666639503092E-3</v>
          </cell>
          <cell r="E18">
            <v>80.599999999999994</v>
          </cell>
          <cell r="F18">
            <v>1.6459999999999999</v>
          </cell>
          <cell r="G18">
            <v>0.86</v>
          </cell>
          <cell r="H18">
            <v>1.8</v>
          </cell>
          <cell r="I18">
            <v>29.749199999999998</v>
          </cell>
          <cell r="J18">
            <v>11.3011</v>
          </cell>
          <cell r="K18">
            <v>6.2784000000000004</v>
          </cell>
          <cell r="L18">
            <v>1374.96</v>
          </cell>
          <cell r="M18">
            <v>471.28399999999999</v>
          </cell>
          <cell r="N18">
            <v>49.2485</v>
          </cell>
          <cell r="O18">
            <v>28.624700000000001</v>
          </cell>
          <cell r="P18">
            <v>10.565300000000001</v>
          </cell>
          <cell r="Q18">
            <v>35.514499999999998</v>
          </cell>
          <cell r="R18">
            <v>51.975299999999997</v>
          </cell>
          <cell r="S18">
            <v>19.183900000000001</v>
          </cell>
          <cell r="T18">
            <v>64.485500000000002</v>
          </cell>
          <cell r="U18">
            <v>23.5745</v>
          </cell>
          <cell r="V18">
            <v>10.526300000000001</v>
          </cell>
          <cell r="W18">
            <v>1.37585</v>
          </cell>
          <cell r="X18">
            <v>1.2868599999999999</v>
          </cell>
          <cell r="Y18">
            <v>5.0539300000000003</v>
          </cell>
          <cell r="Z18">
            <v>5.3314899999999996</v>
          </cell>
          <cell r="AA18">
            <v>0.65144199999999997</v>
          </cell>
          <cell r="AB18">
            <v>5.9656799999999999</v>
          </cell>
          <cell r="AC18">
            <v>39.0518</v>
          </cell>
          <cell r="AD18">
            <v>17.682400000000001</v>
          </cell>
          <cell r="AE18">
            <v>48.146599999999999</v>
          </cell>
          <cell r="AF18">
            <v>21.8004</v>
          </cell>
          <cell r="AG18">
            <v>45.279299999999999</v>
          </cell>
          <cell r="AH18" t="str">
            <v/>
          </cell>
          <cell r="AI18" t="str">
            <v/>
          </cell>
        </row>
        <row r="19">
          <cell r="A19" t="str">
            <v>09</v>
          </cell>
          <cell r="B19">
            <v>45175.721585648149</v>
          </cell>
          <cell r="C19">
            <v>1</v>
          </cell>
          <cell r="D19">
            <v>1</v>
          </cell>
          <cell r="E19">
            <v>91.4</v>
          </cell>
          <cell r="F19">
            <v>1.6220000000000001</v>
          </cell>
          <cell r="G19">
            <v>1.1200000000000001</v>
          </cell>
          <cell r="H19">
            <v>1.2</v>
          </cell>
          <cell r="I19">
            <v>34.741199999999999</v>
          </cell>
          <cell r="J19">
            <v>7.9747199999999996</v>
          </cell>
          <cell r="K19">
            <v>6.6456</v>
          </cell>
          <cell r="L19">
            <v>2051.12</v>
          </cell>
          <cell r="M19">
            <v>528.95600000000002</v>
          </cell>
          <cell r="N19">
            <v>58.6614</v>
          </cell>
          <cell r="O19">
            <v>46.5959</v>
          </cell>
          <cell r="P19">
            <v>17.711099999999998</v>
          </cell>
          <cell r="Q19">
            <v>50.980200000000004</v>
          </cell>
          <cell r="R19">
            <v>44.804099999999998</v>
          </cell>
          <cell r="S19">
            <v>17.030100000000001</v>
          </cell>
          <cell r="T19">
            <v>49.019799999999996</v>
          </cell>
          <cell r="U19">
            <v>21.7118</v>
          </cell>
          <cell r="V19">
            <v>9.9271700000000003</v>
          </cell>
          <cell r="W19">
            <v>1.1228</v>
          </cell>
          <cell r="X19">
            <v>1.1172500000000001</v>
          </cell>
          <cell r="Y19">
            <v>4.6032000000000002</v>
          </cell>
          <cell r="Z19">
            <v>4.9413600000000004</v>
          </cell>
          <cell r="AA19">
            <v>3.8414000000000001</v>
          </cell>
          <cell r="AB19">
            <v>6.3282499999999997</v>
          </cell>
          <cell r="AC19">
            <v>33.759500000000003</v>
          </cell>
          <cell r="AD19">
            <v>15.1531</v>
          </cell>
          <cell r="AE19">
            <v>36.703600000000002</v>
          </cell>
          <cell r="AF19">
            <v>16.474699999999999</v>
          </cell>
          <cell r="AG19">
            <v>44.885599999999997</v>
          </cell>
          <cell r="AH19" t="str">
            <v>Female</v>
          </cell>
          <cell r="AI19" t="str">
            <v>SouthAmerican</v>
          </cell>
        </row>
        <row r="20">
          <cell r="A20" t="str">
            <v>09</v>
          </cell>
          <cell r="B20">
            <v>45268.663472222222</v>
          </cell>
          <cell r="C20">
            <v>2</v>
          </cell>
          <cell r="D20">
            <v>92.941886574073578</v>
          </cell>
          <cell r="E20">
            <v>89</v>
          </cell>
          <cell r="F20">
            <v>1.62</v>
          </cell>
          <cell r="G20">
            <v>1.0549999999999999</v>
          </cell>
          <cell r="H20">
            <v>1.2</v>
          </cell>
          <cell r="I20">
            <v>33.912500000000001</v>
          </cell>
          <cell r="J20">
            <v>7.8768000000000002</v>
          </cell>
          <cell r="K20">
            <v>6.5640000000000001</v>
          </cell>
          <cell r="L20">
            <v>1817.93</v>
          </cell>
          <cell r="M20">
            <v>466.94499999999999</v>
          </cell>
          <cell r="N20">
            <v>52.389699999999998</v>
          </cell>
          <cell r="O20">
            <v>40.219200000000001</v>
          </cell>
          <cell r="P20">
            <v>15.325100000000001</v>
          </cell>
          <cell r="Q20">
            <v>45.190100000000001</v>
          </cell>
          <cell r="R20">
            <v>48.780799999999999</v>
          </cell>
          <cell r="S20">
            <v>18.587399999999999</v>
          </cell>
          <cell r="T20">
            <v>54.809899999999999</v>
          </cell>
          <cell r="U20">
            <v>23.0276</v>
          </cell>
          <cell r="V20">
            <v>10.607100000000001</v>
          </cell>
          <cell r="W20">
            <v>1.30596</v>
          </cell>
          <cell r="X20">
            <v>1.21912</v>
          </cell>
          <cell r="Y20">
            <v>4.7633299999999998</v>
          </cell>
          <cell r="Z20">
            <v>5.1320499999999996</v>
          </cell>
          <cell r="AA20">
            <v>2.8480699999999999</v>
          </cell>
          <cell r="AB20">
            <v>6.4016299999999999</v>
          </cell>
          <cell r="AC20">
            <v>36.685400000000001</v>
          </cell>
          <cell r="AD20">
            <v>16.469799999999999</v>
          </cell>
          <cell r="AE20">
            <v>40.960299999999997</v>
          </cell>
          <cell r="AF20">
            <v>18.388999999999999</v>
          </cell>
          <cell r="AG20">
            <v>44.894599999999997</v>
          </cell>
          <cell r="AH20" t="str">
            <v/>
          </cell>
          <cell r="AI20" t="str">
            <v/>
          </cell>
        </row>
        <row r="21">
          <cell r="A21" t="str">
            <v>10</v>
          </cell>
          <cell r="B21">
            <v>45175.685902777775</v>
          </cell>
          <cell r="C21">
            <v>1</v>
          </cell>
          <cell r="D21">
            <v>1</v>
          </cell>
          <cell r="E21">
            <v>92.3</v>
          </cell>
          <cell r="F21">
            <v>1.6</v>
          </cell>
          <cell r="G21">
            <v>1.0900000000000001</v>
          </cell>
          <cell r="H21">
            <v>1.2</v>
          </cell>
          <cell r="I21">
            <v>36.054699999999997</v>
          </cell>
          <cell r="J21">
            <v>8.0114400000000003</v>
          </cell>
          <cell r="K21">
            <v>6.6761999999999997</v>
          </cell>
          <cell r="L21">
            <v>1901.02</v>
          </cell>
          <cell r="M21">
            <v>522.35199999999998</v>
          </cell>
          <cell r="N21">
            <v>61.5794</v>
          </cell>
          <cell r="O21">
            <v>42.161200000000001</v>
          </cell>
          <cell r="P21">
            <v>16.469200000000001</v>
          </cell>
          <cell r="Q21">
            <v>45.6785</v>
          </cell>
          <cell r="R21">
            <v>50.138800000000003</v>
          </cell>
          <cell r="S21">
            <v>19.5855</v>
          </cell>
          <cell r="T21">
            <v>54.3215</v>
          </cell>
          <cell r="U21">
            <v>24.371099999999998</v>
          </cell>
          <cell r="V21">
            <v>11.3194</v>
          </cell>
          <cell r="W21">
            <v>1.23194</v>
          </cell>
          <cell r="X21">
            <v>1.30836</v>
          </cell>
          <cell r="Y21">
            <v>5.1755699999999996</v>
          </cell>
          <cell r="Z21">
            <v>5.3357999999999999</v>
          </cell>
          <cell r="AA21">
            <v>2.7946499999999999</v>
          </cell>
          <cell r="AB21">
            <v>6.72349</v>
          </cell>
          <cell r="AC21">
            <v>37.813499999999998</v>
          </cell>
          <cell r="AD21">
            <v>16.594799999999999</v>
          </cell>
          <cell r="AE21">
            <v>40.7104</v>
          </cell>
          <cell r="AF21">
            <v>17.866099999999999</v>
          </cell>
          <cell r="AG21">
            <v>43.886000000000003</v>
          </cell>
          <cell r="AH21" t="str">
            <v>Female</v>
          </cell>
          <cell r="AI21" t="str">
            <v>SouthAmerican</v>
          </cell>
        </row>
        <row r="22">
          <cell r="A22" t="str">
            <v>10</v>
          </cell>
          <cell r="B22">
            <v>45268.608958333331</v>
          </cell>
          <cell r="C22">
            <v>2</v>
          </cell>
          <cell r="D22">
            <v>92.923055555555038</v>
          </cell>
          <cell r="E22">
            <v>94.5</v>
          </cell>
          <cell r="F22">
            <v>1.6</v>
          </cell>
          <cell r="G22">
            <v>1.1000000000000001</v>
          </cell>
          <cell r="H22">
            <v>1.4</v>
          </cell>
          <cell r="I22">
            <v>36.914099999999998</v>
          </cell>
          <cell r="J22">
            <v>9.4513999999999996</v>
          </cell>
          <cell r="K22">
            <v>6.7510000000000003</v>
          </cell>
          <cell r="L22">
            <v>1937.1</v>
          </cell>
          <cell r="M22">
            <v>485.78</v>
          </cell>
          <cell r="N22">
            <v>55.422899999999998</v>
          </cell>
          <cell r="O22">
            <v>42.9009</v>
          </cell>
          <cell r="P22">
            <v>16.758199999999999</v>
          </cell>
          <cell r="Q22">
            <v>45.397799999999997</v>
          </cell>
          <cell r="R22">
            <v>51.5991</v>
          </cell>
          <cell r="S22">
            <v>20.155899999999999</v>
          </cell>
          <cell r="T22">
            <v>54.602200000000003</v>
          </cell>
          <cell r="U22">
            <v>24.7819</v>
          </cell>
          <cell r="V22">
            <v>11.5952</v>
          </cell>
          <cell r="W22">
            <v>1.3076099999999999</v>
          </cell>
          <cell r="X22">
            <v>1.3892100000000001</v>
          </cell>
          <cell r="Y22">
            <v>5.1417700000000002</v>
          </cell>
          <cell r="Z22">
            <v>5.3481100000000001</v>
          </cell>
          <cell r="AA22">
            <v>2.8158400000000001</v>
          </cell>
          <cell r="AB22">
            <v>6.5087599999999997</v>
          </cell>
          <cell r="AC22">
            <v>38.995699999999999</v>
          </cell>
          <cell r="AD22">
            <v>17.402899999999999</v>
          </cell>
          <cell r="AE22">
            <v>41.005699999999997</v>
          </cell>
          <cell r="AF22">
            <v>18.299900000000001</v>
          </cell>
          <cell r="AG22">
            <v>44.627699999999997</v>
          </cell>
          <cell r="AH22" t="str">
            <v/>
          </cell>
          <cell r="AI22" t="str">
            <v/>
          </cell>
        </row>
        <row r="23">
          <cell r="A23" t="str">
            <v>10</v>
          </cell>
          <cell r="B23">
            <v>45268.611493055556</v>
          </cell>
          <cell r="C23">
            <v>3</v>
          </cell>
          <cell r="D23">
            <v>2.534722225391306E-3</v>
          </cell>
          <cell r="E23">
            <v>94.5</v>
          </cell>
          <cell r="F23">
            <v>1.6</v>
          </cell>
          <cell r="G23">
            <v>1.1000000000000001</v>
          </cell>
          <cell r="H23">
            <v>1.2</v>
          </cell>
          <cell r="I23">
            <v>36.914099999999998</v>
          </cell>
          <cell r="J23">
            <v>8.1012000000000004</v>
          </cell>
          <cell r="K23">
            <v>6.7510000000000003</v>
          </cell>
          <cell r="L23">
            <v>1937.88</v>
          </cell>
          <cell r="M23">
            <v>486.64600000000002</v>
          </cell>
          <cell r="N23">
            <v>55.736899999999999</v>
          </cell>
          <cell r="O23">
            <v>42.923200000000001</v>
          </cell>
          <cell r="P23">
            <v>16.7669</v>
          </cell>
          <cell r="Q23">
            <v>45.421399999999998</v>
          </cell>
          <cell r="R23">
            <v>51.576799999999999</v>
          </cell>
          <cell r="S23">
            <v>20.147200000000002</v>
          </cell>
          <cell r="T23">
            <v>54.578600000000002</v>
          </cell>
          <cell r="U23">
            <v>24.769300000000001</v>
          </cell>
          <cell r="V23">
            <v>11.597300000000001</v>
          </cell>
          <cell r="W23">
            <v>1.3115399999999999</v>
          </cell>
          <cell r="X23">
            <v>1.3923099999999999</v>
          </cell>
          <cell r="Y23">
            <v>5.1314599999999997</v>
          </cell>
          <cell r="Z23">
            <v>5.3367599999999999</v>
          </cell>
          <cell r="AA23">
            <v>2.82246</v>
          </cell>
          <cell r="AB23">
            <v>6.5337699999999996</v>
          </cell>
          <cell r="AC23">
            <v>38.972999999999999</v>
          </cell>
          <cell r="AD23">
            <v>17.364799999999999</v>
          </cell>
          <cell r="AE23">
            <v>40.981900000000003</v>
          </cell>
          <cell r="AF23">
            <v>18.259799999999998</v>
          </cell>
          <cell r="AG23">
            <v>44.555900000000001</v>
          </cell>
          <cell r="AH23" t="str">
            <v/>
          </cell>
          <cell r="AI23" t="str">
            <v/>
          </cell>
        </row>
        <row r="24">
          <cell r="A24" t="str">
            <v>11</v>
          </cell>
          <cell r="B24">
            <v>45175.630937499998</v>
          </cell>
          <cell r="C24">
            <v>1</v>
          </cell>
          <cell r="D24">
            <v>1</v>
          </cell>
          <cell r="E24">
            <v>86.3</v>
          </cell>
          <cell r="F24">
            <v>1.64</v>
          </cell>
          <cell r="G24">
            <v>1</v>
          </cell>
          <cell r="H24">
            <v>1.2</v>
          </cell>
          <cell r="I24">
            <v>32.086599999999997</v>
          </cell>
          <cell r="J24">
            <v>7.7666399999999998</v>
          </cell>
          <cell r="K24">
            <v>6.4722</v>
          </cell>
          <cell r="L24">
            <v>1720.82</v>
          </cell>
          <cell r="M24">
            <v>525.96799999999996</v>
          </cell>
          <cell r="N24">
            <v>63.597799999999999</v>
          </cell>
          <cell r="O24">
            <v>37.793300000000002</v>
          </cell>
          <cell r="P24">
            <v>14.051600000000001</v>
          </cell>
          <cell r="Q24">
            <v>43.792900000000003</v>
          </cell>
          <cell r="R24">
            <v>48.506700000000002</v>
          </cell>
          <cell r="S24">
            <v>18.0349</v>
          </cell>
          <cell r="T24">
            <v>56.207099999999997</v>
          </cell>
          <cell r="U24">
            <v>24.1389</v>
          </cell>
          <cell r="V24">
            <v>11.2392</v>
          </cell>
          <cell r="W24">
            <v>1.3575600000000001</v>
          </cell>
          <cell r="X24">
            <v>1.2415</v>
          </cell>
          <cell r="Y24">
            <v>5.0283100000000003</v>
          </cell>
          <cell r="Z24">
            <v>5.2723199999999997</v>
          </cell>
          <cell r="AA24">
            <v>2.1549399999999999</v>
          </cell>
          <cell r="AB24">
            <v>6.8944999999999999</v>
          </cell>
          <cell r="AC24">
            <v>36.311900000000001</v>
          </cell>
          <cell r="AD24">
            <v>15.710900000000001</v>
          </cell>
          <cell r="AE24">
            <v>41.811599999999999</v>
          </cell>
          <cell r="AF24">
            <v>18.090399999999999</v>
          </cell>
          <cell r="AG24">
            <v>43.266500000000001</v>
          </cell>
          <cell r="AH24" t="str">
            <v>Female</v>
          </cell>
          <cell r="AI24" t="str">
            <v>SouthAmerican</v>
          </cell>
        </row>
        <row r="25">
          <cell r="A25" t="str">
            <v>11</v>
          </cell>
          <cell r="B25">
            <v>45275.68822916667</v>
          </cell>
          <cell r="C25">
            <v>2</v>
          </cell>
          <cell r="D25">
            <v>100.05729166667152</v>
          </cell>
          <cell r="E25">
            <v>83.8</v>
          </cell>
          <cell r="F25">
            <v>1.635</v>
          </cell>
          <cell r="G25">
            <v>1.0169999999999999</v>
          </cell>
          <cell r="H25">
            <v>1.4</v>
          </cell>
          <cell r="I25">
            <v>31.347899999999999</v>
          </cell>
          <cell r="J25">
            <v>8.9420800000000007</v>
          </cell>
          <cell r="K25">
            <v>6.3872</v>
          </cell>
          <cell r="L25">
            <v>1640.84</v>
          </cell>
          <cell r="M25">
            <v>488.98899999999998</v>
          </cell>
          <cell r="N25">
            <v>56.602200000000003</v>
          </cell>
          <cell r="O25">
            <v>35.832799999999999</v>
          </cell>
          <cell r="P25">
            <v>13.404299999999999</v>
          </cell>
          <cell r="Q25">
            <v>42.759900000000002</v>
          </cell>
          <cell r="R25">
            <v>47.967199999999998</v>
          </cell>
          <cell r="S25">
            <v>17.9436</v>
          </cell>
          <cell r="T25">
            <v>57.240099999999998</v>
          </cell>
          <cell r="U25">
            <v>23.437200000000001</v>
          </cell>
          <cell r="V25">
            <v>10.423</v>
          </cell>
          <cell r="W25">
            <v>1.2787900000000001</v>
          </cell>
          <cell r="X25">
            <v>1.17493</v>
          </cell>
          <cell r="Y25">
            <v>5.1119899999999996</v>
          </cell>
          <cell r="Z25">
            <v>5.4485000000000001</v>
          </cell>
          <cell r="AA25">
            <v>2.3313700000000002</v>
          </cell>
          <cell r="AB25">
            <v>6.6028099999999998</v>
          </cell>
          <cell r="AC25">
            <v>35.9191</v>
          </cell>
          <cell r="AD25">
            <v>15.8462</v>
          </cell>
          <cell r="AE25">
            <v>42.593200000000003</v>
          </cell>
          <cell r="AF25">
            <v>18.790600000000001</v>
          </cell>
          <cell r="AG25">
            <v>44.116399999999999</v>
          </cell>
          <cell r="AH25" t="str">
            <v/>
          </cell>
          <cell r="AI25" t="str">
            <v/>
          </cell>
        </row>
        <row r="26">
          <cell r="A26" t="str">
            <v>11</v>
          </cell>
          <cell r="B26">
            <v>45275.689710648148</v>
          </cell>
          <cell r="C26">
            <v>3</v>
          </cell>
          <cell r="D26">
            <v>1.48148147854954E-3</v>
          </cell>
          <cell r="E26">
            <v>83.8</v>
          </cell>
          <cell r="F26">
            <v>1.635</v>
          </cell>
          <cell r="G26">
            <v>1.01</v>
          </cell>
          <cell r="H26">
            <v>1.4</v>
          </cell>
          <cell r="I26">
            <v>31.347899999999999</v>
          </cell>
          <cell r="J26">
            <v>8.9420800000000007</v>
          </cell>
          <cell r="K26">
            <v>6.3872</v>
          </cell>
          <cell r="L26">
            <v>1645.77</v>
          </cell>
          <cell r="M26">
            <v>487.95699999999999</v>
          </cell>
          <cell r="N26">
            <v>56.691299999999998</v>
          </cell>
          <cell r="O26">
            <v>35.974400000000003</v>
          </cell>
          <cell r="P26">
            <v>13.4573</v>
          </cell>
          <cell r="Q26">
            <v>42.928899999999999</v>
          </cell>
          <cell r="R26">
            <v>47.825600000000001</v>
          </cell>
          <cell r="S26">
            <v>17.890599999999999</v>
          </cell>
          <cell r="T26">
            <v>57.071100000000001</v>
          </cell>
          <cell r="U26">
            <v>23.392199999999999</v>
          </cell>
          <cell r="V26">
            <v>10.425800000000001</v>
          </cell>
          <cell r="W26">
            <v>1.2844599999999999</v>
          </cell>
          <cell r="X26">
            <v>1.16988</v>
          </cell>
          <cell r="Y26">
            <v>5.0878699999999997</v>
          </cell>
          <cell r="Z26">
            <v>5.42415</v>
          </cell>
          <cell r="AA26">
            <v>2.28769</v>
          </cell>
          <cell r="AB26">
            <v>6.6269600000000004</v>
          </cell>
          <cell r="AC26">
            <v>35.802399999999999</v>
          </cell>
          <cell r="AD26">
            <v>15.7685</v>
          </cell>
          <cell r="AE26">
            <v>42.454900000000002</v>
          </cell>
          <cell r="AF26">
            <v>18.698499999999999</v>
          </cell>
          <cell r="AG26">
            <v>44.043199999999999</v>
          </cell>
          <cell r="AH26" t="str">
            <v/>
          </cell>
          <cell r="AI26" t="str">
            <v/>
          </cell>
        </row>
        <row r="27">
          <cell r="A27" t="str">
            <v>12</v>
          </cell>
          <cell r="B27">
            <v>45182.665277777778</v>
          </cell>
          <cell r="C27">
            <v>1</v>
          </cell>
          <cell r="D27">
            <v>1</v>
          </cell>
          <cell r="E27">
            <v>83.9</v>
          </cell>
          <cell r="F27">
            <v>1.65</v>
          </cell>
          <cell r="G27">
            <v>1.01</v>
          </cell>
          <cell r="H27">
            <v>1.4</v>
          </cell>
          <cell r="I27">
            <v>30.817299999999999</v>
          </cell>
          <cell r="J27">
            <v>8.9468399999999999</v>
          </cell>
          <cell r="K27">
            <v>6.3906000000000001</v>
          </cell>
          <cell r="L27">
            <v>1933.04</v>
          </cell>
          <cell r="M27">
            <v>635.04200000000003</v>
          </cell>
          <cell r="N27">
            <v>56.076900000000002</v>
          </cell>
          <cell r="O27">
            <v>44.215899999999998</v>
          </cell>
          <cell r="P27">
            <v>16.2409</v>
          </cell>
          <cell r="Q27">
            <v>52.700699999999998</v>
          </cell>
          <cell r="R27">
            <v>39.684100000000001</v>
          </cell>
          <cell r="S27">
            <v>14.5763</v>
          </cell>
          <cell r="T27">
            <v>47.299300000000002</v>
          </cell>
          <cell r="U27">
            <v>18.355799999999999</v>
          </cell>
          <cell r="V27">
            <v>7.26</v>
          </cell>
          <cell r="W27">
            <v>0.95209200000000005</v>
          </cell>
          <cell r="X27">
            <v>0.96258600000000005</v>
          </cell>
          <cell r="Y27">
            <v>4.5142600000000002</v>
          </cell>
          <cell r="Z27">
            <v>4.6668500000000002</v>
          </cell>
          <cell r="AA27">
            <v>2.75183</v>
          </cell>
          <cell r="AB27">
            <v>5.0463699999999996</v>
          </cell>
          <cell r="AC27">
            <v>30.095700000000001</v>
          </cell>
          <cell r="AD27">
            <v>14.2035</v>
          </cell>
          <cell r="AE27">
            <v>35.645200000000003</v>
          </cell>
          <cell r="AF27">
            <v>16.822600000000001</v>
          </cell>
          <cell r="AG27">
            <v>47.194600000000001</v>
          </cell>
          <cell r="AH27" t="str">
            <v>Female</v>
          </cell>
          <cell r="AI27" t="str">
            <v>Caucasian</v>
          </cell>
        </row>
        <row r="28">
          <cell r="A28" t="str">
            <v>12</v>
          </cell>
          <cell r="B28">
            <v>45273.604398148149</v>
          </cell>
          <cell r="C28">
            <v>2</v>
          </cell>
          <cell r="D28">
            <v>90.939120370370802</v>
          </cell>
          <cell r="E28">
            <v>87.3</v>
          </cell>
          <cell r="F28">
            <v>1.6459999999999999</v>
          </cell>
          <cell r="G28">
            <v>1.0680000000000001</v>
          </cell>
          <cell r="H28">
            <v>1.4</v>
          </cell>
          <cell r="I28">
            <v>32.222200000000001</v>
          </cell>
          <cell r="J28">
            <v>9.1086799999999997</v>
          </cell>
          <cell r="K28">
            <v>6.5061999999999998</v>
          </cell>
          <cell r="L28">
            <v>2007.24</v>
          </cell>
          <cell r="M28">
            <v>623.85299999999995</v>
          </cell>
          <cell r="N28">
            <v>54.966500000000003</v>
          </cell>
          <cell r="O28">
            <v>45.8889</v>
          </cell>
          <cell r="P28">
            <v>16.9375</v>
          </cell>
          <cell r="Q28">
            <v>52.564599999999999</v>
          </cell>
          <cell r="R28">
            <v>41.411099999999998</v>
          </cell>
          <cell r="S28">
            <v>15.284700000000001</v>
          </cell>
          <cell r="T28">
            <v>47.435400000000001</v>
          </cell>
          <cell r="U28">
            <v>19.136500000000002</v>
          </cell>
          <cell r="V28">
            <v>7.76023</v>
          </cell>
          <cell r="W28">
            <v>1.02504</v>
          </cell>
          <cell r="X28">
            <v>1.0319400000000001</v>
          </cell>
          <cell r="Y28">
            <v>4.6347699999999996</v>
          </cell>
          <cell r="Z28">
            <v>4.68452</v>
          </cell>
          <cell r="AA28">
            <v>3.1947899999999998</v>
          </cell>
          <cell r="AB28">
            <v>5.0352300000000003</v>
          </cell>
          <cell r="AC28">
            <v>31.483799999999999</v>
          </cell>
          <cell r="AD28">
            <v>14.8779</v>
          </cell>
          <cell r="AE28">
            <v>35.837000000000003</v>
          </cell>
          <cell r="AF28">
            <v>16.935099999999998</v>
          </cell>
          <cell r="AG28">
            <v>47.255800000000001</v>
          </cell>
          <cell r="AH28" t="str">
            <v/>
          </cell>
          <cell r="AI28" t="str">
            <v/>
          </cell>
        </row>
        <row r="29">
          <cell r="A29" t="str">
            <v>13</v>
          </cell>
          <cell r="B29">
            <v>45182.613888888889</v>
          </cell>
          <cell r="C29">
            <v>1</v>
          </cell>
          <cell r="D29">
            <v>1</v>
          </cell>
          <cell r="E29">
            <v>81.3</v>
          </cell>
          <cell r="F29">
            <v>1.63</v>
          </cell>
          <cell r="G29">
            <v>1.03</v>
          </cell>
          <cell r="H29">
            <v>1.4</v>
          </cell>
          <cell r="I29">
            <v>30.599599999999999</v>
          </cell>
          <cell r="J29">
            <v>8.8230799999999991</v>
          </cell>
          <cell r="K29">
            <v>6.3022</v>
          </cell>
          <cell r="L29">
            <v>1703.85</v>
          </cell>
          <cell r="M29">
            <v>583.14599999999996</v>
          </cell>
          <cell r="N29">
            <v>49.99</v>
          </cell>
          <cell r="O29">
            <v>37.981099999999998</v>
          </cell>
          <cell r="P29">
            <v>14.295299999999999</v>
          </cell>
          <cell r="Q29">
            <v>46.717199999999998</v>
          </cell>
          <cell r="R29">
            <v>43.318899999999999</v>
          </cell>
          <cell r="S29">
            <v>16.304300000000001</v>
          </cell>
          <cell r="T29">
            <v>53.282800000000002</v>
          </cell>
          <cell r="U29">
            <v>18.817299999999999</v>
          </cell>
          <cell r="V29">
            <v>8.46035</v>
          </cell>
          <cell r="W29">
            <v>1.0952200000000001</v>
          </cell>
          <cell r="X29">
            <v>1.05463</v>
          </cell>
          <cell r="Y29">
            <v>3.9777300000000002</v>
          </cell>
          <cell r="Z29">
            <v>4.2293500000000002</v>
          </cell>
          <cell r="AA29">
            <v>2.5515400000000001</v>
          </cell>
          <cell r="AB29">
            <v>4.89968</v>
          </cell>
          <cell r="AC29">
            <v>32.917400000000001</v>
          </cell>
          <cell r="AD29">
            <v>15.729200000000001</v>
          </cell>
          <cell r="AE29">
            <v>40.234099999999998</v>
          </cell>
          <cell r="AF29">
            <v>19.2255</v>
          </cell>
          <cell r="AG29">
            <v>47.783999999999999</v>
          </cell>
          <cell r="AH29" t="str">
            <v>Female</v>
          </cell>
          <cell r="AI29" t="str">
            <v>SouthAmerican</v>
          </cell>
        </row>
        <row r="30">
          <cell r="A30" t="str">
            <v>13</v>
          </cell>
          <cell r="B30">
            <v>45275.635740740741</v>
          </cell>
          <cell r="C30">
            <v>2</v>
          </cell>
          <cell r="D30">
            <v>93.021851851852261</v>
          </cell>
          <cell r="E30">
            <v>79.099999999999994</v>
          </cell>
          <cell r="F30">
            <v>1.625</v>
          </cell>
          <cell r="G30">
            <v>1.07</v>
          </cell>
          <cell r="H30">
            <v>1.4</v>
          </cell>
          <cell r="I30">
            <v>29.954999999999998</v>
          </cell>
          <cell r="J30">
            <v>8.7183600000000006</v>
          </cell>
          <cell r="K30">
            <v>6.2274000000000003</v>
          </cell>
          <cell r="L30">
            <v>1638.85</v>
          </cell>
          <cell r="M30">
            <v>630.80799999999999</v>
          </cell>
          <cell r="N30">
            <v>58.483400000000003</v>
          </cell>
          <cell r="O30">
            <v>36.410299999999999</v>
          </cell>
          <cell r="P30">
            <v>13.788500000000001</v>
          </cell>
          <cell r="Q30">
            <v>46.030700000000003</v>
          </cell>
          <cell r="R30">
            <v>42.689700000000002</v>
          </cell>
          <cell r="S30">
            <v>16.166499999999999</v>
          </cell>
          <cell r="T30">
            <v>53.969299999999997</v>
          </cell>
          <cell r="U30">
            <v>18.8096</v>
          </cell>
          <cell r="V30">
            <v>8.5249500000000005</v>
          </cell>
          <cell r="W30">
            <v>1.0388299999999999</v>
          </cell>
          <cell r="X30">
            <v>1.0677000000000001</v>
          </cell>
          <cell r="Y30">
            <v>3.9860699999999998</v>
          </cell>
          <cell r="Z30">
            <v>4.1920299999999999</v>
          </cell>
          <cell r="AA30">
            <v>3.0032399999999999</v>
          </cell>
          <cell r="AB30">
            <v>5.2968500000000001</v>
          </cell>
          <cell r="AC30">
            <v>32.302</v>
          </cell>
          <cell r="AD30">
            <v>14.858000000000001</v>
          </cell>
          <cell r="AE30">
            <v>40.58</v>
          </cell>
          <cell r="AF30">
            <v>18.665600000000001</v>
          </cell>
          <cell r="AG30">
            <v>45.997100000000003</v>
          </cell>
          <cell r="AH30" t="str">
            <v/>
          </cell>
          <cell r="AI30" t="str">
            <v/>
          </cell>
        </row>
        <row r="31">
          <cell r="A31" t="str">
            <v>15</v>
          </cell>
          <cell r="B31">
            <v>45194.657175925924</v>
          </cell>
          <cell r="C31">
            <v>1</v>
          </cell>
          <cell r="D31">
            <v>1</v>
          </cell>
          <cell r="E31">
            <v>86</v>
          </cell>
          <cell r="F31">
            <v>1.63</v>
          </cell>
          <cell r="G31">
            <v>0.91</v>
          </cell>
          <cell r="H31">
            <v>1.4</v>
          </cell>
          <cell r="I31">
            <v>32.368499999999997</v>
          </cell>
          <cell r="J31">
            <v>9.0467999999999993</v>
          </cell>
          <cell r="K31">
            <v>6.4619999999999997</v>
          </cell>
          <cell r="L31">
            <v>1817.97</v>
          </cell>
          <cell r="M31">
            <v>591.90599999999995</v>
          </cell>
          <cell r="N31">
            <v>69.673599999999993</v>
          </cell>
          <cell r="O31">
            <v>40.625700000000002</v>
          </cell>
          <cell r="P31">
            <v>15.2906</v>
          </cell>
          <cell r="Q31">
            <v>47.239100000000001</v>
          </cell>
          <cell r="R31">
            <v>45.374299999999998</v>
          </cell>
          <cell r="S31">
            <v>17.0779</v>
          </cell>
          <cell r="T31">
            <v>52.760899999999999</v>
          </cell>
          <cell r="U31">
            <v>22.645299999999999</v>
          </cell>
          <cell r="V31">
            <v>10.427300000000001</v>
          </cell>
          <cell r="W31">
            <v>1.2212799999999999</v>
          </cell>
          <cell r="X31">
            <v>1.1886699999999999</v>
          </cell>
          <cell r="Y31">
            <v>4.7892099999999997</v>
          </cell>
          <cell r="Z31">
            <v>5.0188499999999996</v>
          </cell>
          <cell r="AA31">
            <v>1.4851799999999999</v>
          </cell>
          <cell r="AB31">
            <v>6.7134299999999998</v>
          </cell>
          <cell r="AC31">
            <v>33.989800000000002</v>
          </cell>
          <cell r="AD31">
            <v>14.573600000000001</v>
          </cell>
          <cell r="AE31">
            <v>39.274500000000003</v>
          </cell>
          <cell r="AF31">
            <v>16.839500000000001</v>
          </cell>
          <cell r="AG31">
            <v>42.876399999999997</v>
          </cell>
          <cell r="AH31" t="str">
            <v/>
          </cell>
          <cell r="AI31" t="str">
            <v/>
          </cell>
        </row>
        <row r="32">
          <cell r="A32" t="str">
            <v>15</v>
          </cell>
          <cell r="B32">
            <v>45282.645451388889</v>
          </cell>
          <cell r="C32">
            <v>2</v>
          </cell>
          <cell r="D32">
            <v>87.988275462965248</v>
          </cell>
          <cell r="E32">
            <v>82</v>
          </cell>
          <cell r="F32">
            <v>1.63</v>
          </cell>
          <cell r="G32">
            <v>0.91400000000000003</v>
          </cell>
          <cell r="H32">
            <v>1.2</v>
          </cell>
          <cell r="I32">
            <v>30.863</v>
          </cell>
          <cell r="J32">
            <v>7.5911999999999997</v>
          </cell>
          <cell r="K32">
            <v>6.3259999999999996</v>
          </cell>
          <cell r="L32">
            <v>1674.03</v>
          </cell>
          <cell r="M32">
            <v>559.46600000000001</v>
          </cell>
          <cell r="N32">
            <v>62.460599999999999</v>
          </cell>
          <cell r="O32">
            <v>37.029499999999999</v>
          </cell>
          <cell r="P32">
            <v>13.937099999999999</v>
          </cell>
          <cell r="Q32">
            <v>45.157899999999998</v>
          </cell>
          <cell r="R32">
            <v>44.970500000000001</v>
          </cell>
          <cell r="S32">
            <v>16.925899999999999</v>
          </cell>
          <cell r="T32">
            <v>54.842100000000002</v>
          </cell>
          <cell r="U32">
            <v>21.293299999999999</v>
          </cell>
          <cell r="V32">
            <v>9.6161899999999996</v>
          </cell>
          <cell r="W32">
            <v>1.23393</v>
          </cell>
          <cell r="X32">
            <v>1.1599600000000001</v>
          </cell>
          <cell r="Y32">
            <v>4.5033399999999997</v>
          </cell>
          <cell r="Z32">
            <v>4.7798800000000004</v>
          </cell>
          <cell r="AA32">
            <v>1.4680899999999999</v>
          </cell>
          <cell r="AB32">
            <v>6.3703099999999999</v>
          </cell>
          <cell r="AC32">
            <v>33.726300000000002</v>
          </cell>
          <cell r="AD32">
            <v>14.851100000000001</v>
          </cell>
          <cell r="AE32">
            <v>40.870899999999999</v>
          </cell>
          <cell r="AF32">
            <v>17.9971</v>
          </cell>
          <cell r="AG32">
            <v>44.034100000000002</v>
          </cell>
          <cell r="AH32" t="str">
            <v/>
          </cell>
          <cell r="AI32" t="str">
            <v/>
          </cell>
        </row>
        <row r="33">
          <cell r="A33" t="str">
            <v>16</v>
          </cell>
          <cell r="B33">
            <v>45194.61824074074</v>
          </cell>
          <cell r="C33">
            <v>1</v>
          </cell>
          <cell r="D33">
            <v>1</v>
          </cell>
          <cell r="E33">
            <v>90.2</v>
          </cell>
          <cell r="F33">
            <v>1.6830000000000001</v>
          </cell>
          <cell r="G33">
            <v>1.0049999999999999</v>
          </cell>
          <cell r="H33">
            <v>1.6</v>
          </cell>
          <cell r="I33">
            <v>31.844799999999999</v>
          </cell>
          <cell r="J33">
            <v>10.5677</v>
          </cell>
          <cell r="K33">
            <v>6.6048</v>
          </cell>
          <cell r="L33">
            <v>1927.68</v>
          </cell>
          <cell r="M33">
            <v>579.77</v>
          </cell>
          <cell r="N33">
            <v>49.750700000000002</v>
          </cell>
          <cell r="O33">
            <v>43.210799999999999</v>
          </cell>
          <cell r="P33">
            <v>15.2554</v>
          </cell>
          <cell r="Q33">
            <v>47.9056</v>
          </cell>
          <cell r="R33">
            <v>46.989199999999997</v>
          </cell>
          <cell r="S33">
            <v>16.589400000000001</v>
          </cell>
          <cell r="T33">
            <v>52.0944</v>
          </cell>
          <cell r="U33">
            <v>21.476099999999999</v>
          </cell>
          <cell r="V33">
            <v>9.3661100000000008</v>
          </cell>
          <cell r="W33">
            <v>1.1556</v>
          </cell>
          <cell r="X33">
            <v>1.17283</v>
          </cell>
          <cell r="Y33">
            <v>4.7984099999999996</v>
          </cell>
          <cell r="Z33">
            <v>4.9831799999999999</v>
          </cell>
          <cell r="AA33">
            <v>2.1497899999999999</v>
          </cell>
          <cell r="AB33">
            <v>4.9046000000000003</v>
          </cell>
          <cell r="AC33">
            <v>35.734099999999998</v>
          </cell>
          <cell r="AD33">
            <v>16.907399999999999</v>
          </cell>
          <cell r="AE33">
            <v>39.3673</v>
          </cell>
          <cell r="AF33">
            <v>18.6264</v>
          </cell>
          <cell r="AG33">
            <v>47.314399999999999</v>
          </cell>
          <cell r="AH33" t="str">
            <v>Female</v>
          </cell>
          <cell r="AI33" t="str">
            <v>SouthAmerican</v>
          </cell>
        </row>
        <row r="34">
          <cell r="A34" t="str">
            <v>16</v>
          </cell>
          <cell r="B34">
            <v>45194.619953703703</v>
          </cell>
          <cell r="C34">
            <v>2</v>
          </cell>
          <cell r="D34">
            <v>1.7129629632108845E-3</v>
          </cell>
          <cell r="E34">
            <v>90.2</v>
          </cell>
          <cell r="F34">
            <v>1.6830000000000001</v>
          </cell>
          <cell r="G34">
            <v>1.0049999999999999</v>
          </cell>
          <cell r="H34">
            <v>1.6</v>
          </cell>
          <cell r="I34">
            <v>31.844799999999999</v>
          </cell>
          <cell r="J34">
            <v>10.5677</v>
          </cell>
          <cell r="K34">
            <v>6.6048</v>
          </cell>
          <cell r="L34">
            <v>1928.63</v>
          </cell>
          <cell r="M34">
            <v>580.36900000000003</v>
          </cell>
          <cell r="N34">
            <v>49.939900000000002</v>
          </cell>
          <cell r="O34">
            <v>43.238300000000002</v>
          </cell>
          <cell r="P34">
            <v>15.2651</v>
          </cell>
          <cell r="Q34">
            <v>47.936</v>
          </cell>
          <cell r="R34">
            <v>46.9617</v>
          </cell>
          <cell r="S34">
            <v>16.579699999999999</v>
          </cell>
          <cell r="T34">
            <v>52.064</v>
          </cell>
          <cell r="U34">
            <v>21.496400000000001</v>
          </cell>
          <cell r="V34">
            <v>9.3803800000000006</v>
          </cell>
          <cell r="W34">
            <v>1.15524</v>
          </cell>
          <cell r="X34">
            <v>1.17194</v>
          </cell>
          <cell r="Y34">
            <v>4.8020100000000001</v>
          </cell>
          <cell r="Z34">
            <v>4.9868699999999997</v>
          </cell>
          <cell r="AA34">
            <v>2.15673</v>
          </cell>
          <cell r="AB34">
            <v>4.9181100000000004</v>
          </cell>
          <cell r="AC34">
            <v>35.709400000000002</v>
          </cell>
          <cell r="AD34">
            <v>16.8841</v>
          </cell>
          <cell r="AE34">
            <v>39.3401</v>
          </cell>
          <cell r="AF34">
            <v>18.6008</v>
          </cell>
          <cell r="AG34">
            <v>47.281999999999996</v>
          </cell>
          <cell r="AH34" t="str">
            <v/>
          </cell>
          <cell r="AI34" t="str">
            <v/>
          </cell>
        </row>
        <row r="35">
          <cell r="A35" t="str">
            <v>16</v>
          </cell>
          <cell r="B35">
            <v>45282.686979166669</v>
          </cell>
          <cell r="C35">
            <v>3</v>
          </cell>
          <cell r="D35">
            <v>88.06702546296583</v>
          </cell>
          <cell r="E35">
            <v>86.6</v>
          </cell>
          <cell r="F35">
            <v>1.6830000000000001</v>
          </cell>
          <cell r="G35">
            <v>1.054</v>
          </cell>
          <cell r="H35">
            <v>1.4</v>
          </cell>
          <cell r="I35">
            <v>30.573799999999999</v>
          </cell>
          <cell r="J35">
            <v>9.0753599999999999</v>
          </cell>
          <cell r="K35">
            <v>6.4824000000000002</v>
          </cell>
          <cell r="L35">
            <v>1843.16</v>
          </cell>
          <cell r="M35">
            <v>620.28499999999997</v>
          </cell>
          <cell r="N35">
            <v>53.550600000000003</v>
          </cell>
          <cell r="O35">
            <v>41.268500000000003</v>
          </cell>
          <cell r="P35">
            <v>14.569699999999999</v>
          </cell>
          <cell r="Q35">
            <v>47.6541</v>
          </cell>
          <cell r="R35">
            <v>45.331499999999998</v>
          </cell>
          <cell r="S35">
            <v>16.004100000000001</v>
          </cell>
          <cell r="T35">
            <v>52.3459</v>
          </cell>
          <cell r="U35">
            <v>19.891200000000001</v>
          </cell>
          <cell r="V35">
            <v>8.7155000000000005</v>
          </cell>
          <cell r="W35">
            <v>1.1213900000000001</v>
          </cell>
          <cell r="X35">
            <v>1.1343799999999999</v>
          </cell>
          <cell r="Y35">
            <v>4.6010999999999997</v>
          </cell>
          <cell r="Z35">
            <v>4.3188399999999998</v>
          </cell>
          <cell r="AA35">
            <v>2.7014999999999998</v>
          </cell>
          <cell r="AB35">
            <v>4.93424</v>
          </cell>
          <cell r="AC35">
            <v>34.429699999999997</v>
          </cell>
          <cell r="AD35">
            <v>16.133600000000001</v>
          </cell>
          <cell r="AE35">
            <v>39.507100000000001</v>
          </cell>
          <cell r="AF35">
            <v>18.512899999999998</v>
          </cell>
          <cell r="AG35">
            <v>46.8596</v>
          </cell>
          <cell r="AH35" t="str">
            <v/>
          </cell>
          <cell r="AI35" t="str">
            <v/>
          </cell>
        </row>
        <row r="36">
          <cell r="A36" t="str">
            <v>17</v>
          </cell>
          <cell r="B36">
            <v>45194.679976851854</v>
          </cell>
          <cell r="C36">
            <v>1</v>
          </cell>
          <cell r="D36">
            <v>1</v>
          </cell>
          <cell r="E36">
            <v>85.2</v>
          </cell>
          <cell r="F36">
            <v>1.6779999999999999</v>
          </cell>
          <cell r="G36">
            <v>1.0649999999999999</v>
          </cell>
          <cell r="H36">
            <v>1.4</v>
          </cell>
          <cell r="I36">
            <v>30.2591</v>
          </cell>
          <cell r="J36">
            <v>9.0087200000000003</v>
          </cell>
          <cell r="K36">
            <v>6.4348000000000001</v>
          </cell>
          <cell r="L36">
            <v>1717.02</v>
          </cell>
          <cell r="M36">
            <v>593.59400000000005</v>
          </cell>
          <cell r="N36">
            <v>59.458500000000001</v>
          </cell>
          <cell r="O36">
            <v>37.832700000000003</v>
          </cell>
          <cell r="P36">
            <v>13.436400000000001</v>
          </cell>
          <cell r="Q36">
            <v>44.404600000000002</v>
          </cell>
          <cell r="R36">
            <v>47.3673</v>
          </cell>
          <cell r="S36">
            <v>16.822600000000001</v>
          </cell>
          <cell r="T36">
            <v>55.595399999999998</v>
          </cell>
          <cell r="U36">
            <v>22.314</v>
          </cell>
          <cell r="V36">
            <v>9.8305799999999994</v>
          </cell>
          <cell r="W36">
            <v>1.1837800000000001</v>
          </cell>
          <cell r="X36">
            <v>1.2180800000000001</v>
          </cell>
          <cell r="Y36">
            <v>4.8176500000000004</v>
          </cell>
          <cell r="Z36">
            <v>5.2638999999999996</v>
          </cell>
          <cell r="AA36">
            <v>2.6638500000000001</v>
          </cell>
          <cell r="AB36">
            <v>5.7200699999999998</v>
          </cell>
          <cell r="AC36">
            <v>35.711399999999998</v>
          </cell>
          <cell r="AD36">
            <v>16.137899999999998</v>
          </cell>
          <cell r="AE36">
            <v>41.651200000000003</v>
          </cell>
          <cell r="AF36">
            <v>18.822099999999999</v>
          </cell>
          <cell r="AG36">
            <v>45.189799999999998</v>
          </cell>
          <cell r="AH36" t="str">
            <v>Female</v>
          </cell>
          <cell r="AI36" t="str">
            <v>SouthAmerican</v>
          </cell>
        </row>
        <row r="37">
          <cell r="A37" t="str">
            <v>17</v>
          </cell>
          <cell r="B37">
            <v>45282.605196759258</v>
          </cell>
          <cell r="C37">
            <v>2</v>
          </cell>
          <cell r="D37">
            <v>87.925219907403516</v>
          </cell>
          <cell r="E37">
            <v>85</v>
          </cell>
          <cell r="F37">
            <v>1.7</v>
          </cell>
          <cell r="G37">
            <v>1.073</v>
          </cell>
          <cell r="H37">
            <v>1.4</v>
          </cell>
          <cell r="I37">
            <v>29.411799999999999</v>
          </cell>
          <cell r="J37">
            <v>8.9992000000000001</v>
          </cell>
          <cell r="K37">
            <v>6.4279999999999999</v>
          </cell>
          <cell r="L37">
            <v>1723.85</v>
          </cell>
          <cell r="M37">
            <v>587.13800000000003</v>
          </cell>
          <cell r="N37">
            <v>59.0105</v>
          </cell>
          <cell r="O37">
            <v>38.056100000000001</v>
          </cell>
          <cell r="P37">
            <v>13.168200000000001</v>
          </cell>
          <cell r="Q37">
            <v>44.771799999999999</v>
          </cell>
          <cell r="R37">
            <v>46.943899999999999</v>
          </cell>
          <cell r="S37">
            <v>16.243600000000001</v>
          </cell>
          <cell r="T37">
            <v>55.228200000000001</v>
          </cell>
          <cell r="U37">
            <v>21.9192</v>
          </cell>
          <cell r="V37">
            <v>9.5383999999999993</v>
          </cell>
          <cell r="W37">
            <v>1.1691499999999999</v>
          </cell>
          <cell r="X37">
            <v>1.2055199999999999</v>
          </cell>
          <cell r="Y37">
            <v>4.8335400000000002</v>
          </cell>
          <cell r="Z37">
            <v>5.1726400000000003</v>
          </cell>
          <cell r="AA37">
            <v>2.9668700000000001</v>
          </cell>
          <cell r="AB37">
            <v>5.7392599999999998</v>
          </cell>
          <cell r="AC37">
            <v>35.317900000000002</v>
          </cell>
          <cell r="AD37">
            <v>15.8964</v>
          </cell>
          <cell r="AE37">
            <v>41.289099999999998</v>
          </cell>
          <cell r="AF37">
            <v>18.584</v>
          </cell>
          <cell r="AG37">
            <v>45.009399999999999</v>
          </cell>
          <cell r="AH37" t="str">
            <v/>
          </cell>
          <cell r="AI37" t="str">
            <v/>
          </cell>
        </row>
        <row r="38">
          <cell r="A38" t="str">
            <v>18</v>
          </cell>
          <cell r="B38">
            <v>45202.656504629631</v>
          </cell>
          <cell r="C38">
            <v>1</v>
          </cell>
          <cell r="D38">
            <v>1</v>
          </cell>
          <cell r="E38">
            <v>101.9</v>
          </cell>
          <cell r="F38">
            <v>1.655</v>
          </cell>
          <cell r="G38">
            <v>1.1200000000000001</v>
          </cell>
          <cell r="H38">
            <v>1.4</v>
          </cell>
          <cell r="I38">
            <v>37.203000000000003</v>
          </cell>
          <cell r="J38">
            <v>9.8036399999999997</v>
          </cell>
          <cell r="K38">
            <v>7.0026000000000002</v>
          </cell>
          <cell r="L38">
            <v>2198.59</v>
          </cell>
          <cell r="M38">
            <v>491.096</v>
          </cell>
          <cell r="N38">
            <v>52.819400000000002</v>
          </cell>
          <cell r="O38">
            <v>49.415500000000002</v>
          </cell>
          <cell r="P38">
            <v>18.0413</v>
          </cell>
          <cell r="Q38">
            <v>48.494199999999999</v>
          </cell>
          <cell r="R38">
            <v>52.484499999999997</v>
          </cell>
          <cell r="S38">
            <v>19.1617</v>
          </cell>
          <cell r="T38">
            <v>51.505800000000001</v>
          </cell>
          <cell r="U38">
            <v>25.554600000000001</v>
          </cell>
          <cell r="V38">
            <v>11.5822</v>
          </cell>
          <cell r="W38">
            <v>1.3930499999999999</v>
          </cell>
          <cell r="X38">
            <v>1.3412500000000001</v>
          </cell>
          <cell r="Y38">
            <v>5.5210900000000001</v>
          </cell>
          <cell r="Z38">
            <v>5.7170500000000004</v>
          </cell>
          <cell r="AA38">
            <v>3.3027799999999998</v>
          </cell>
          <cell r="AB38">
            <v>6.1387900000000002</v>
          </cell>
          <cell r="AC38">
            <v>39.732900000000001</v>
          </cell>
          <cell r="AD38">
            <v>17.956399999999999</v>
          </cell>
          <cell r="AE38">
            <v>38.7468</v>
          </cell>
          <cell r="AF38">
            <v>17.5107</v>
          </cell>
          <cell r="AG38">
            <v>45.192799999999998</v>
          </cell>
          <cell r="AH38" t="str">
            <v>Female</v>
          </cell>
          <cell r="AI38" t="str">
            <v>SouthAmerican</v>
          </cell>
        </row>
        <row r="39">
          <cell r="A39" t="str">
            <v>18</v>
          </cell>
          <cell r="B39">
            <v>45299.624965277777</v>
          </cell>
          <cell r="C39">
            <v>2</v>
          </cell>
          <cell r="D39">
            <v>96.968460648145992</v>
          </cell>
          <cell r="E39">
            <v>102.7</v>
          </cell>
          <cell r="F39">
            <v>1.657</v>
          </cell>
          <cell r="G39">
            <v>1.1399999999999999</v>
          </cell>
          <cell r="H39">
            <v>1.6</v>
          </cell>
          <cell r="I39">
            <v>37.404600000000002</v>
          </cell>
          <cell r="J39">
            <v>11.2477</v>
          </cell>
          <cell r="K39">
            <v>7.0297999999999998</v>
          </cell>
          <cell r="L39">
            <v>2252.54</v>
          </cell>
          <cell r="M39">
            <v>515.37099999999998</v>
          </cell>
          <cell r="N39">
            <v>56.795200000000001</v>
          </cell>
          <cell r="O39">
            <v>50.857700000000001</v>
          </cell>
          <cell r="P39">
            <v>18.523</v>
          </cell>
          <cell r="Q39">
            <v>49.520600000000002</v>
          </cell>
          <cell r="R39">
            <v>51.842300000000002</v>
          </cell>
          <cell r="S39">
            <v>18.881599999999999</v>
          </cell>
          <cell r="T39">
            <v>50.479399999999998</v>
          </cell>
          <cell r="U39">
            <v>25.109000000000002</v>
          </cell>
          <cell r="V39">
            <v>11.4803</v>
          </cell>
          <cell r="W39">
            <v>1.34337</v>
          </cell>
          <cell r="X39">
            <v>1.3850800000000001</v>
          </cell>
          <cell r="Y39">
            <v>5.3583699999999999</v>
          </cell>
          <cell r="Z39">
            <v>5.5418500000000002</v>
          </cell>
          <cell r="AA39">
            <v>3.61442</v>
          </cell>
          <cell r="AB39">
            <v>6.2887599999999999</v>
          </cell>
          <cell r="AC39">
            <v>39.239600000000003</v>
          </cell>
          <cell r="AD39">
            <v>17.435700000000001</v>
          </cell>
          <cell r="AE39">
            <v>37.967599999999997</v>
          </cell>
          <cell r="AF39">
            <v>16.8705</v>
          </cell>
          <cell r="AG39">
            <v>44.433999999999997</v>
          </cell>
          <cell r="AH39" t="str">
            <v/>
          </cell>
          <cell r="AI39" t="str">
            <v/>
          </cell>
        </row>
        <row r="40">
          <cell r="A40" t="str">
            <v>19</v>
          </cell>
          <cell r="B40">
            <v>45209.750671296293</v>
          </cell>
          <cell r="C40">
            <v>1</v>
          </cell>
          <cell r="D40">
            <v>1</v>
          </cell>
          <cell r="E40">
            <v>88.1</v>
          </cell>
          <cell r="F40">
            <v>1.595</v>
          </cell>
          <cell r="G40">
            <v>0.97</v>
          </cell>
          <cell r="H40">
            <v>1.4</v>
          </cell>
          <cell r="I40">
            <v>34.630200000000002</v>
          </cell>
          <cell r="J40">
            <v>9.1467600000000004</v>
          </cell>
          <cell r="K40">
            <v>6.5334000000000003</v>
          </cell>
          <cell r="L40">
            <v>1915.88</v>
          </cell>
          <cell r="M40">
            <v>523.91800000000001</v>
          </cell>
          <cell r="N40">
            <v>47.028300000000002</v>
          </cell>
          <cell r="O40">
            <v>43.1554</v>
          </cell>
          <cell r="P40">
            <v>16.9634</v>
          </cell>
          <cell r="Q40">
            <v>48.9846</v>
          </cell>
          <cell r="R40">
            <v>44.944600000000001</v>
          </cell>
          <cell r="S40">
            <v>17.666699999999999</v>
          </cell>
          <cell r="T40">
            <v>51.0154</v>
          </cell>
          <cell r="U40">
            <v>20.415800000000001</v>
          </cell>
          <cell r="V40">
            <v>9.0780999999999992</v>
          </cell>
          <cell r="W40">
            <v>1.02166</v>
          </cell>
          <cell r="X40">
            <v>1.0787800000000001</v>
          </cell>
          <cell r="Y40">
            <v>4.5112800000000002</v>
          </cell>
          <cell r="Z40">
            <v>4.7259700000000002</v>
          </cell>
          <cell r="AA40">
            <v>1.9682500000000001</v>
          </cell>
          <cell r="AB40">
            <v>5.12927</v>
          </cell>
          <cell r="AC40">
            <v>34.228700000000003</v>
          </cell>
          <cell r="AD40">
            <v>16.470500000000001</v>
          </cell>
          <cell r="AE40">
            <v>38.607700000000001</v>
          </cell>
          <cell r="AF40">
            <v>18.5776</v>
          </cell>
          <cell r="AG40">
            <v>48.119</v>
          </cell>
          <cell r="AH40" t="str">
            <v/>
          </cell>
          <cell r="AI40" t="str">
            <v/>
          </cell>
        </row>
        <row r="41">
          <cell r="A41" t="str">
            <v>19</v>
          </cell>
          <cell r="B41">
            <v>45315.634027777778</v>
          </cell>
          <cell r="C41">
            <v>2</v>
          </cell>
          <cell r="D41">
            <v>105.88335648148495</v>
          </cell>
          <cell r="E41">
            <v>83.3</v>
          </cell>
          <cell r="F41">
            <v>1.59</v>
          </cell>
          <cell r="G41">
            <v>0.93</v>
          </cell>
          <cell r="H41">
            <v>1.4</v>
          </cell>
          <cell r="I41">
            <v>32.949599999999997</v>
          </cell>
          <cell r="J41">
            <v>8.9182799999999993</v>
          </cell>
          <cell r="K41">
            <v>6.3701999999999996</v>
          </cell>
          <cell r="L41">
            <v>1842.93</v>
          </cell>
          <cell r="M41">
            <v>587.18100000000004</v>
          </cell>
          <cell r="N41">
            <v>54.873199999999997</v>
          </cell>
          <cell r="O41">
            <v>41.707500000000003</v>
          </cell>
          <cell r="P41">
            <v>16.497599999999998</v>
          </cell>
          <cell r="Q41">
            <v>50.069000000000003</v>
          </cell>
          <cell r="R41">
            <v>41.592500000000001</v>
          </cell>
          <cell r="S41">
            <v>16.452100000000002</v>
          </cell>
          <cell r="T41">
            <v>49.930999999999997</v>
          </cell>
          <cell r="U41">
            <v>18.819299999999998</v>
          </cell>
          <cell r="V41">
            <v>8.7546900000000001</v>
          </cell>
          <cell r="W41">
            <v>0.96041699999999997</v>
          </cell>
          <cell r="X41">
            <v>1.0597799999999999</v>
          </cell>
          <cell r="Y41">
            <v>4.0792799999999998</v>
          </cell>
          <cell r="Z41">
            <v>3.9651700000000001</v>
          </cell>
          <cell r="AA41">
            <v>1.8777200000000001</v>
          </cell>
          <cell r="AB41">
            <v>5.3388999999999998</v>
          </cell>
          <cell r="AC41">
            <v>31.581700000000001</v>
          </cell>
          <cell r="AD41">
            <v>14.821899999999999</v>
          </cell>
          <cell r="AE41">
            <v>37.674700000000001</v>
          </cell>
          <cell r="AF41">
            <v>17.6815</v>
          </cell>
          <cell r="AG41">
            <v>46.932099999999998</v>
          </cell>
          <cell r="AH41" t="str">
            <v/>
          </cell>
          <cell r="AI41" t="str">
            <v/>
          </cell>
        </row>
        <row r="42">
          <cell r="A42" t="str">
            <v>20</v>
          </cell>
          <cell r="B42">
            <v>45209.628310185188</v>
          </cell>
          <cell r="C42">
            <v>1</v>
          </cell>
          <cell r="D42">
            <v>1</v>
          </cell>
          <cell r="E42">
            <v>86.2</v>
          </cell>
          <cell r="F42">
            <v>1.645</v>
          </cell>
          <cell r="G42">
            <v>0.92</v>
          </cell>
          <cell r="H42">
            <v>1.4</v>
          </cell>
          <cell r="I42">
            <v>31.854800000000001</v>
          </cell>
          <cell r="J42">
            <v>9.0563199999999995</v>
          </cell>
          <cell r="K42">
            <v>6.4687999999999999</v>
          </cell>
          <cell r="L42">
            <v>1652.44</v>
          </cell>
          <cell r="M42">
            <v>521.40899999999999</v>
          </cell>
          <cell r="N42">
            <v>67.3887</v>
          </cell>
          <cell r="O42">
            <v>35.841900000000003</v>
          </cell>
          <cell r="P42">
            <v>13.245200000000001</v>
          </cell>
          <cell r="Q42">
            <v>41.579900000000002</v>
          </cell>
          <cell r="R42">
            <v>50.3581</v>
          </cell>
          <cell r="S42">
            <v>18.6096</v>
          </cell>
          <cell r="T42">
            <v>58.420099999999998</v>
          </cell>
          <cell r="U42">
            <v>25.395800000000001</v>
          </cell>
          <cell r="V42">
            <v>12.0692</v>
          </cell>
          <cell r="W42">
            <v>1.4145700000000001</v>
          </cell>
          <cell r="X42">
            <v>1.3547899999999999</v>
          </cell>
          <cell r="Y42">
            <v>4.9986899999999999</v>
          </cell>
          <cell r="Z42">
            <v>5.5585300000000002</v>
          </cell>
          <cell r="AA42">
            <v>1.4302900000000001</v>
          </cell>
          <cell r="AB42">
            <v>7.3642799999999999</v>
          </cell>
          <cell r="AC42">
            <v>37.581800000000001</v>
          </cell>
          <cell r="AD42">
            <v>15.950900000000001</v>
          </cell>
          <cell r="AE42">
            <v>43.324100000000001</v>
          </cell>
          <cell r="AF42">
            <v>18.388100000000001</v>
          </cell>
          <cell r="AG42">
            <v>42.443100000000001</v>
          </cell>
          <cell r="AH42" t="str">
            <v>Female</v>
          </cell>
          <cell r="AI42" t="str">
            <v>SouthAmerican</v>
          </cell>
        </row>
        <row r="43">
          <cell r="A43" t="str">
            <v>20</v>
          </cell>
          <cell r="B43">
            <v>45209.630208333336</v>
          </cell>
          <cell r="C43">
            <v>2</v>
          </cell>
          <cell r="D43">
            <v>1.898148148029577E-3</v>
          </cell>
          <cell r="E43">
            <v>86.2</v>
          </cell>
          <cell r="F43">
            <v>1.645</v>
          </cell>
          <cell r="G43">
            <v>0.92</v>
          </cell>
          <cell r="H43">
            <v>1.4</v>
          </cell>
          <cell r="I43">
            <v>31.854800000000001</v>
          </cell>
          <cell r="J43">
            <v>9.0563199999999995</v>
          </cell>
          <cell r="K43">
            <v>6.4687999999999999</v>
          </cell>
          <cell r="L43">
            <v>1703.59</v>
          </cell>
          <cell r="M43">
            <v>537.31799999999998</v>
          </cell>
          <cell r="N43">
            <v>65.1126</v>
          </cell>
          <cell r="O43">
            <v>37.311799999999998</v>
          </cell>
          <cell r="P43">
            <v>13.788399999999999</v>
          </cell>
          <cell r="Q43">
            <v>43.285200000000003</v>
          </cell>
          <cell r="R43">
            <v>48.888199999999998</v>
          </cell>
          <cell r="S43">
            <v>18.066400000000002</v>
          </cell>
          <cell r="T43">
            <v>56.714799999999997</v>
          </cell>
          <cell r="U43">
            <v>23.994599999999998</v>
          </cell>
          <cell r="V43">
            <v>10.957000000000001</v>
          </cell>
          <cell r="W43">
            <v>1.3068500000000001</v>
          </cell>
          <cell r="X43">
            <v>1.2455400000000001</v>
          </cell>
          <cell r="Y43">
            <v>4.97302</v>
          </cell>
          <cell r="Z43">
            <v>5.5122099999999996</v>
          </cell>
          <cell r="AA43">
            <v>1.45885</v>
          </cell>
          <cell r="AB43">
            <v>6.9094499999999996</v>
          </cell>
          <cell r="AC43">
            <v>36.590899999999998</v>
          </cell>
          <cell r="AD43">
            <v>15.760400000000001</v>
          </cell>
          <cell r="AE43">
            <v>42.181800000000003</v>
          </cell>
          <cell r="AF43">
            <v>18.168500000000002</v>
          </cell>
          <cell r="AG43">
            <v>43.071899999999999</v>
          </cell>
          <cell r="AH43" t="str">
            <v/>
          </cell>
          <cell r="AI43" t="str">
            <v/>
          </cell>
        </row>
        <row r="44">
          <cell r="A44" t="str">
            <v>20</v>
          </cell>
          <cell r="B44">
            <v>45310.655462962961</v>
          </cell>
          <cell r="C44">
            <v>3</v>
          </cell>
          <cell r="D44">
            <v>101.02525462962512</v>
          </cell>
          <cell r="E44">
            <v>86.6</v>
          </cell>
          <cell r="F44">
            <v>1.65</v>
          </cell>
          <cell r="G44">
            <v>0.92</v>
          </cell>
          <cell r="H44">
            <v>1.2</v>
          </cell>
          <cell r="I44">
            <v>31.809000000000001</v>
          </cell>
          <cell r="J44">
            <v>7.77888</v>
          </cell>
          <cell r="K44">
            <v>6.4824000000000002</v>
          </cell>
          <cell r="L44">
            <v>1745.61</v>
          </cell>
          <cell r="M44">
            <v>504.84</v>
          </cell>
          <cell r="N44">
            <v>62.4953</v>
          </cell>
          <cell r="O44">
            <v>38.465299999999999</v>
          </cell>
          <cell r="P44">
            <v>14.1287</v>
          </cell>
          <cell r="Q44">
            <v>44.417299999999997</v>
          </cell>
          <cell r="R44">
            <v>48.134700000000002</v>
          </cell>
          <cell r="S44">
            <v>17.680299999999999</v>
          </cell>
          <cell r="T44">
            <v>55.582700000000003</v>
          </cell>
          <cell r="U44">
            <v>24.011700000000001</v>
          </cell>
          <cell r="V44">
            <v>11.097099999999999</v>
          </cell>
          <cell r="W44">
            <v>1.33555</v>
          </cell>
          <cell r="X44">
            <v>1.2690399999999999</v>
          </cell>
          <cell r="Y44">
            <v>4.9141399999999997</v>
          </cell>
          <cell r="Z44">
            <v>5.3958300000000001</v>
          </cell>
          <cell r="AA44">
            <v>1.66344</v>
          </cell>
          <cell r="AB44">
            <v>7.05687</v>
          </cell>
          <cell r="AC44">
            <v>35.941099999999999</v>
          </cell>
          <cell r="AD44">
            <v>15.465999999999999</v>
          </cell>
          <cell r="AE44">
            <v>41.241399999999999</v>
          </cell>
          <cell r="AF44">
            <v>17.7468</v>
          </cell>
          <cell r="AG44">
            <v>43.031599999999997</v>
          </cell>
          <cell r="AH44" t="str">
            <v/>
          </cell>
          <cell r="AI44" t="str">
            <v/>
          </cell>
        </row>
        <row r="45">
          <cell r="A45" t="str">
            <v>21</v>
          </cell>
          <cell r="B45">
            <v>45209.682453703703</v>
          </cell>
          <cell r="C45">
            <v>1</v>
          </cell>
          <cell r="D45">
            <v>1</v>
          </cell>
          <cell r="E45">
            <v>95.2</v>
          </cell>
          <cell r="F45">
            <v>1.6950000000000001</v>
          </cell>
          <cell r="G45">
            <v>0.94</v>
          </cell>
          <cell r="H45">
            <v>1.4</v>
          </cell>
          <cell r="I45">
            <v>33.135800000000003</v>
          </cell>
          <cell r="J45">
            <v>9.4847199999999994</v>
          </cell>
          <cell r="K45">
            <v>6.7747999999999999</v>
          </cell>
          <cell r="L45">
            <v>2007.55</v>
          </cell>
          <cell r="M45">
            <v>556.28700000000003</v>
          </cell>
          <cell r="N45">
            <v>55.597299999999997</v>
          </cell>
          <cell r="O45">
            <v>44.830599999999997</v>
          </cell>
          <cell r="P45">
            <v>15.603999999999999</v>
          </cell>
          <cell r="Q45">
            <v>47.091000000000001</v>
          </cell>
          <cell r="R45">
            <v>50.369399999999999</v>
          </cell>
          <cell r="S45">
            <v>17.5318</v>
          </cell>
          <cell r="T45">
            <v>52.908999999999999</v>
          </cell>
          <cell r="U45">
            <v>23.8612</v>
          </cell>
          <cell r="V45">
            <v>10.358599999999999</v>
          </cell>
          <cell r="W45">
            <v>1.32203</v>
          </cell>
          <cell r="X45">
            <v>1.2239800000000001</v>
          </cell>
          <cell r="Y45">
            <v>5.44001</v>
          </cell>
          <cell r="Z45">
            <v>5.5166000000000004</v>
          </cell>
          <cell r="AA45">
            <v>1.5011300000000001</v>
          </cell>
          <cell r="AB45">
            <v>5.7073900000000002</v>
          </cell>
          <cell r="AC45">
            <v>38.102899999999998</v>
          </cell>
          <cell r="AD45">
            <v>17.392800000000001</v>
          </cell>
          <cell r="AE45">
            <v>39.772300000000001</v>
          </cell>
          <cell r="AF45">
            <v>18.154900000000001</v>
          </cell>
          <cell r="AG45">
            <v>45.646999999999998</v>
          </cell>
          <cell r="AH45" t="str">
            <v/>
          </cell>
          <cell r="AI45" t="str">
            <v/>
          </cell>
        </row>
        <row r="46">
          <cell r="A46" t="str">
            <v>21</v>
          </cell>
          <cell r="B46">
            <v>45209.684236111112</v>
          </cell>
          <cell r="C46">
            <v>2</v>
          </cell>
          <cell r="D46">
            <v>1.7824074093368836E-3</v>
          </cell>
          <cell r="E46">
            <v>95.2</v>
          </cell>
          <cell r="F46">
            <v>1.6950000000000001</v>
          </cell>
          <cell r="G46">
            <v>0.94</v>
          </cell>
          <cell r="H46">
            <v>1.4</v>
          </cell>
          <cell r="I46">
            <v>33.135800000000003</v>
          </cell>
          <cell r="J46">
            <v>9.4847199999999994</v>
          </cell>
          <cell r="K46">
            <v>6.7747999999999999</v>
          </cell>
          <cell r="L46">
            <v>2006.03</v>
          </cell>
          <cell r="M46">
            <v>556.90300000000002</v>
          </cell>
          <cell r="N46">
            <v>55.741999999999997</v>
          </cell>
          <cell r="O46">
            <v>44.787199999999999</v>
          </cell>
          <cell r="P46">
            <v>15.588900000000001</v>
          </cell>
          <cell r="Q46">
            <v>47.045400000000001</v>
          </cell>
          <cell r="R46">
            <v>50.412799999999997</v>
          </cell>
          <cell r="S46">
            <v>17.546900000000001</v>
          </cell>
          <cell r="T46">
            <v>52.954599999999999</v>
          </cell>
          <cell r="U46">
            <v>23.8935</v>
          </cell>
          <cell r="V46">
            <v>10.382</v>
          </cell>
          <cell r="W46">
            <v>1.3200799999999999</v>
          </cell>
          <cell r="X46">
            <v>1.22892</v>
          </cell>
          <cell r="Y46">
            <v>5.4431000000000003</v>
          </cell>
          <cell r="Z46">
            <v>5.5194299999999998</v>
          </cell>
          <cell r="AA46">
            <v>1.4955099999999999</v>
          </cell>
          <cell r="AB46">
            <v>5.7158499999999997</v>
          </cell>
          <cell r="AC46">
            <v>38.134300000000003</v>
          </cell>
          <cell r="AD46">
            <v>17.3903</v>
          </cell>
          <cell r="AE46">
            <v>39.805100000000003</v>
          </cell>
          <cell r="AF46">
            <v>18.152200000000001</v>
          </cell>
          <cell r="AG46">
            <v>45.602800000000002</v>
          </cell>
          <cell r="AH46" t="str">
            <v/>
          </cell>
          <cell r="AI46" t="str">
            <v/>
          </cell>
        </row>
        <row r="47">
          <cell r="A47" t="str">
            <v>21</v>
          </cell>
          <cell r="B47">
            <v>45315.581064814818</v>
          </cell>
          <cell r="C47">
            <v>3</v>
          </cell>
          <cell r="D47">
            <v>105.89682870370598</v>
          </cell>
          <cell r="E47">
            <v>92.6</v>
          </cell>
          <cell r="F47">
            <v>1.702</v>
          </cell>
          <cell r="G47">
            <v>0.92900000000000005</v>
          </cell>
          <cell r="H47">
            <v>1.4</v>
          </cell>
          <cell r="I47">
            <v>31.9663</v>
          </cell>
          <cell r="J47">
            <v>9.3609600000000004</v>
          </cell>
          <cell r="K47">
            <v>6.6863999999999999</v>
          </cell>
          <cell r="L47">
            <v>1954.2</v>
          </cell>
          <cell r="M47">
            <v>589.55100000000004</v>
          </cell>
          <cell r="N47">
            <v>56.174799999999998</v>
          </cell>
          <cell r="O47">
            <v>43.648899999999998</v>
          </cell>
          <cell r="P47">
            <v>15.068</v>
          </cell>
          <cell r="Q47">
            <v>47.137099999999997</v>
          </cell>
          <cell r="R47">
            <v>48.951099999999997</v>
          </cell>
          <cell r="S47">
            <v>16.898299999999999</v>
          </cell>
          <cell r="T47">
            <v>52.862900000000003</v>
          </cell>
          <cell r="U47">
            <v>22.2499</v>
          </cell>
          <cell r="V47">
            <v>9.45322</v>
          </cell>
          <cell r="W47">
            <v>1.23247</v>
          </cell>
          <cell r="X47">
            <v>1.2053700000000001</v>
          </cell>
          <cell r="Y47">
            <v>5.1862300000000001</v>
          </cell>
          <cell r="Z47">
            <v>5.1725700000000003</v>
          </cell>
          <cell r="AA47">
            <v>1.4219200000000001</v>
          </cell>
          <cell r="AB47">
            <v>5.4429499999999997</v>
          </cell>
          <cell r="AC47">
            <v>37.067</v>
          </cell>
          <cell r="AD47">
            <v>17.0139</v>
          </cell>
          <cell r="AE47">
            <v>39.777299999999997</v>
          </cell>
          <cell r="AF47">
            <v>18.257899999999999</v>
          </cell>
          <cell r="AG47">
            <v>45.900399999999998</v>
          </cell>
          <cell r="AH47" t="str">
            <v/>
          </cell>
          <cell r="AI47" t="str">
            <v/>
          </cell>
        </row>
        <row r="48">
          <cell r="A48" t="str">
            <v>22</v>
          </cell>
          <cell r="B48">
            <v>45216.677407407406</v>
          </cell>
          <cell r="C48">
            <v>1</v>
          </cell>
          <cell r="D48">
            <v>1</v>
          </cell>
          <cell r="E48">
            <v>96.7</v>
          </cell>
          <cell r="F48">
            <v>1.653</v>
          </cell>
          <cell r="G48">
            <v>0.98</v>
          </cell>
          <cell r="H48">
            <v>1.4</v>
          </cell>
          <cell r="I48">
            <v>35.39</v>
          </cell>
          <cell r="J48">
            <v>9.5561199999999999</v>
          </cell>
          <cell r="K48">
            <v>6.8258000000000001</v>
          </cell>
          <cell r="L48">
            <v>2093.46</v>
          </cell>
          <cell r="M48">
            <v>481.58100000000002</v>
          </cell>
          <cell r="N48">
            <v>40.518799999999999</v>
          </cell>
          <cell r="O48">
            <v>47.096699999999998</v>
          </cell>
          <cell r="P48">
            <v>17.2363</v>
          </cell>
          <cell r="Q48">
            <v>48.704000000000001</v>
          </cell>
          <cell r="R48">
            <v>49.603299999999997</v>
          </cell>
          <cell r="S48">
            <v>18.153700000000001</v>
          </cell>
          <cell r="T48">
            <v>51.295999999999999</v>
          </cell>
          <cell r="U48">
            <v>23.0014</v>
          </cell>
          <cell r="V48">
            <v>10.4221</v>
          </cell>
          <cell r="W48">
            <v>1.3660300000000001</v>
          </cell>
          <cell r="X48">
            <v>1.2760199999999999</v>
          </cell>
          <cell r="Y48">
            <v>5.0547899999999997</v>
          </cell>
          <cell r="Z48">
            <v>4.8824199999999998</v>
          </cell>
          <cell r="AA48">
            <v>1.8893899999999999</v>
          </cell>
          <cell r="AB48">
            <v>4.8093599999999999</v>
          </cell>
          <cell r="AC48">
            <v>37.777500000000003</v>
          </cell>
          <cell r="AD48">
            <v>18.283000000000001</v>
          </cell>
          <cell r="AE48">
            <v>38.820999999999998</v>
          </cell>
          <cell r="AF48">
            <v>18.788</v>
          </cell>
          <cell r="AG48">
            <v>48.396500000000003</v>
          </cell>
          <cell r="AH48" t="str">
            <v>Female</v>
          </cell>
          <cell r="AI48" t="str">
            <v>SouthAmerican</v>
          </cell>
        </row>
        <row r="49">
          <cell r="A49" t="str">
            <v>22</v>
          </cell>
          <cell r="B49">
            <v>45216.679398148146</v>
          </cell>
          <cell r="C49">
            <v>2</v>
          </cell>
          <cell r="D49">
            <v>1.9907407404389232E-3</v>
          </cell>
          <cell r="E49">
            <v>96.7</v>
          </cell>
          <cell r="F49">
            <v>1.653</v>
          </cell>
          <cell r="G49">
            <v>0.98</v>
          </cell>
          <cell r="H49">
            <v>1.4</v>
          </cell>
          <cell r="I49">
            <v>35.39</v>
          </cell>
          <cell r="J49">
            <v>9.5561199999999999</v>
          </cell>
          <cell r="K49">
            <v>6.8258000000000001</v>
          </cell>
          <cell r="L49">
            <v>2086.54</v>
          </cell>
          <cell r="M49">
            <v>481.72699999999998</v>
          </cell>
          <cell r="N49">
            <v>40.797499999999999</v>
          </cell>
          <cell r="O49">
            <v>46.898099999999999</v>
          </cell>
          <cell r="P49">
            <v>17.163699999999999</v>
          </cell>
          <cell r="Q49">
            <v>48.498600000000003</v>
          </cell>
          <cell r="R49">
            <v>49.801900000000003</v>
          </cell>
          <cell r="S49">
            <v>18.226400000000002</v>
          </cell>
          <cell r="T49">
            <v>51.501399999999997</v>
          </cell>
          <cell r="U49">
            <v>23.044699999999999</v>
          </cell>
          <cell r="V49">
            <v>10.463699999999999</v>
          </cell>
          <cell r="W49">
            <v>1.37765</v>
          </cell>
          <cell r="X49">
            <v>1.2798499999999999</v>
          </cell>
          <cell r="Y49">
            <v>5.0489199999999999</v>
          </cell>
          <cell r="Z49">
            <v>4.8745799999999999</v>
          </cell>
          <cell r="AA49">
            <v>1.8710899999999999</v>
          </cell>
          <cell r="AB49">
            <v>4.84084</v>
          </cell>
          <cell r="AC49">
            <v>37.9223</v>
          </cell>
          <cell r="AD49">
            <v>18.3125</v>
          </cell>
          <cell r="AE49">
            <v>38.969700000000003</v>
          </cell>
          <cell r="AF49">
            <v>18.8184</v>
          </cell>
          <cell r="AG49">
            <v>48.289700000000003</v>
          </cell>
          <cell r="AH49" t="str">
            <v/>
          </cell>
          <cell r="AI49" t="str">
            <v/>
          </cell>
        </row>
        <row r="50">
          <cell r="A50" t="str">
            <v>22</v>
          </cell>
          <cell r="B50">
            <v>45338.665046296293</v>
          </cell>
          <cell r="C50">
            <v>3</v>
          </cell>
          <cell r="D50">
            <v>121.98564814814745</v>
          </cell>
          <cell r="E50">
            <v>92.3</v>
          </cell>
          <cell r="F50">
            <v>1.653</v>
          </cell>
          <cell r="G50">
            <v>1.0049999999999999</v>
          </cell>
          <cell r="H50">
            <v>1.2</v>
          </cell>
          <cell r="I50">
            <v>33.779699999999998</v>
          </cell>
          <cell r="J50">
            <v>8.0114400000000003</v>
          </cell>
          <cell r="K50">
            <v>6.6761999999999997</v>
          </cell>
          <cell r="L50">
            <v>2029.02</v>
          </cell>
          <cell r="M50">
            <v>540.09100000000001</v>
          </cell>
          <cell r="N50">
            <v>50.826799999999999</v>
          </cell>
          <cell r="O50">
            <v>45.839399999999998</v>
          </cell>
          <cell r="P50">
            <v>16.776199999999999</v>
          </cell>
          <cell r="Q50">
            <v>49.663499999999999</v>
          </cell>
          <cell r="R50">
            <v>46.460599999999999</v>
          </cell>
          <cell r="S50">
            <v>17.003499999999999</v>
          </cell>
          <cell r="T50">
            <v>50.336500000000001</v>
          </cell>
          <cell r="U50">
            <v>21.0806</v>
          </cell>
          <cell r="V50">
            <v>9.6811500000000006</v>
          </cell>
          <cell r="W50">
            <v>1.26366</v>
          </cell>
          <cell r="X50">
            <v>1.2317100000000001</v>
          </cell>
          <cell r="Y50">
            <v>4.5608500000000003</v>
          </cell>
          <cell r="Z50">
            <v>4.3432300000000001</v>
          </cell>
          <cell r="AA50">
            <v>2.3446500000000001</v>
          </cell>
          <cell r="AB50">
            <v>5.37615</v>
          </cell>
          <cell r="AC50">
            <v>35.249899999999997</v>
          </cell>
          <cell r="AD50">
            <v>16.507000000000001</v>
          </cell>
          <cell r="AE50">
            <v>37.950400000000002</v>
          </cell>
          <cell r="AF50">
            <v>17.771599999999999</v>
          </cell>
          <cell r="AG50">
            <v>46.828400000000002</v>
          </cell>
          <cell r="AH50" t="str">
            <v/>
          </cell>
          <cell r="AI50" t="str">
            <v/>
          </cell>
        </row>
        <row r="51">
          <cell r="A51" t="str">
            <v>23</v>
          </cell>
          <cell r="B51">
            <v>45216.723194444443</v>
          </cell>
          <cell r="C51">
            <v>1</v>
          </cell>
          <cell r="D51">
            <v>1</v>
          </cell>
          <cell r="E51">
            <v>106.6</v>
          </cell>
          <cell r="F51">
            <v>1.8440000000000001</v>
          </cell>
          <cell r="G51">
            <v>1.135</v>
          </cell>
          <cell r="H51">
            <v>1.6</v>
          </cell>
          <cell r="I51">
            <v>31.349799999999998</v>
          </cell>
          <cell r="J51">
            <v>14.031700000000001</v>
          </cell>
          <cell r="K51">
            <v>8.7698</v>
          </cell>
          <cell r="L51">
            <v>1676.19</v>
          </cell>
          <cell r="M51">
            <v>437.26799999999997</v>
          </cell>
          <cell r="N51">
            <v>57.447800000000001</v>
          </cell>
          <cell r="O51">
            <v>33.769199999999998</v>
          </cell>
          <cell r="P51">
            <v>9.9311299999999996</v>
          </cell>
          <cell r="Q51">
            <v>31.6784</v>
          </cell>
          <cell r="R51">
            <v>72.830799999999996</v>
          </cell>
          <cell r="S51">
            <v>21.418700000000001</v>
          </cell>
          <cell r="T51">
            <v>68.321600000000004</v>
          </cell>
          <cell r="U51">
            <v>37.070799999999998</v>
          </cell>
          <cell r="V51">
            <v>17.712700000000002</v>
          </cell>
          <cell r="W51">
            <v>2.5292599999999998</v>
          </cell>
          <cell r="X51">
            <v>2.3498700000000001</v>
          </cell>
          <cell r="Y51">
            <v>7.2587099999999998</v>
          </cell>
          <cell r="Z51">
            <v>7.2202599999999997</v>
          </cell>
          <cell r="AA51">
            <v>5.4535099999999996</v>
          </cell>
          <cell r="AB51">
            <v>7.4845899999999999</v>
          </cell>
          <cell r="AC51">
            <v>53.582599999999999</v>
          </cell>
          <cell r="AD51">
            <v>21.7773</v>
          </cell>
          <cell r="AE51">
            <v>49.948900000000002</v>
          </cell>
          <cell r="AF51">
            <v>20.3005</v>
          </cell>
          <cell r="AG51">
            <v>40.642600000000002</v>
          </cell>
          <cell r="AH51" t="str">
            <v>Male</v>
          </cell>
          <cell r="AI51" t="str">
            <v>SouthAmerican</v>
          </cell>
        </row>
        <row r="52">
          <cell r="A52" t="str">
            <v>23</v>
          </cell>
          <cell r="B52">
            <v>45216.724166666667</v>
          </cell>
          <cell r="C52">
            <v>2</v>
          </cell>
          <cell r="D52">
            <v>9.7222222393611446E-4</v>
          </cell>
          <cell r="E52">
            <v>106.6</v>
          </cell>
          <cell r="F52">
            <v>1.8440000000000001</v>
          </cell>
          <cell r="G52">
            <v>1.1399999999999999</v>
          </cell>
          <cell r="H52">
            <v>1.6</v>
          </cell>
          <cell r="I52">
            <v>31.349799999999998</v>
          </cell>
          <cell r="J52">
            <v>14.031700000000001</v>
          </cell>
          <cell r="K52">
            <v>8.7698</v>
          </cell>
          <cell r="L52">
            <v>1675.42</v>
          </cell>
          <cell r="M52">
            <v>437.77499999999998</v>
          </cell>
          <cell r="N52">
            <v>57.567700000000002</v>
          </cell>
          <cell r="O52">
            <v>33.747199999999999</v>
          </cell>
          <cell r="P52">
            <v>9.9246800000000004</v>
          </cell>
          <cell r="Q52">
            <v>31.657800000000002</v>
          </cell>
          <cell r="R52">
            <v>72.852800000000002</v>
          </cell>
          <cell r="S52">
            <v>21.4252</v>
          </cell>
          <cell r="T52">
            <v>68.342200000000005</v>
          </cell>
          <cell r="U52">
            <v>37.076999999999998</v>
          </cell>
          <cell r="V52">
            <v>17.716999999999999</v>
          </cell>
          <cell r="W52">
            <v>2.52976</v>
          </cell>
          <cell r="X52">
            <v>2.3474900000000001</v>
          </cell>
          <cell r="Y52">
            <v>7.2613099999999999</v>
          </cell>
          <cell r="Z52">
            <v>7.2214</v>
          </cell>
          <cell r="AA52">
            <v>5.5426099999999998</v>
          </cell>
          <cell r="AB52">
            <v>7.49146</v>
          </cell>
          <cell r="AC52">
            <v>53.599699999999999</v>
          </cell>
          <cell r="AD52">
            <v>21.7745</v>
          </cell>
          <cell r="AE52">
            <v>49.9649</v>
          </cell>
          <cell r="AF52">
            <v>20.297899999999998</v>
          </cell>
          <cell r="AG52">
            <v>40.624299999999998</v>
          </cell>
          <cell r="AH52" t="str">
            <v/>
          </cell>
          <cell r="AI52" t="str">
            <v/>
          </cell>
        </row>
        <row r="53">
          <cell r="A53" t="str">
            <v>23</v>
          </cell>
          <cell r="B53">
            <v>45338.709456018521</v>
          </cell>
          <cell r="C53">
            <v>3</v>
          </cell>
          <cell r="D53">
            <v>121.98528935185459</v>
          </cell>
          <cell r="E53">
            <v>106.5</v>
          </cell>
          <cell r="F53">
            <v>1.8440000000000001</v>
          </cell>
          <cell r="G53">
            <v>1.1180000000000001</v>
          </cell>
          <cell r="H53">
            <v>1.4</v>
          </cell>
          <cell r="I53">
            <v>31.320399999999999</v>
          </cell>
          <cell r="J53">
            <v>12.271000000000001</v>
          </cell>
          <cell r="K53">
            <v>8.7650000000000006</v>
          </cell>
          <cell r="L53">
            <v>1584.54</v>
          </cell>
          <cell r="M53">
            <v>425.35700000000003</v>
          </cell>
          <cell r="N53">
            <v>55.127200000000002</v>
          </cell>
          <cell r="O53">
            <v>31.1492</v>
          </cell>
          <cell r="P53">
            <v>9.1606199999999998</v>
          </cell>
          <cell r="Q53">
            <v>29.248100000000001</v>
          </cell>
          <cell r="R53">
            <v>75.350800000000007</v>
          </cell>
          <cell r="S53">
            <v>22.159800000000001</v>
          </cell>
          <cell r="T53">
            <v>70.751900000000006</v>
          </cell>
          <cell r="U53">
            <v>37.795900000000003</v>
          </cell>
          <cell r="V53">
            <v>18.089099999999998</v>
          </cell>
          <cell r="W53">
            <v>2.4786299999999999</v>
          </cell>
          <cell r="X53">
            <v>2.4415900000000001</v>
          </cell>
          <cell r="Y53">
            <v>7.5090700000000004</v>
          </cell>
          <cell r="Z53">
            <v>7.2775100000000004</v>
          </cell>
          <cell r="AA53">
            <v>4.8540799999999997</v>
          </cell>
          <cell r="AB53">
            <v>7.3844900000000004</v>
          </cell>
          <cell r="AC53">
            <v>55.4923</v>
          </cell>
          <cell r="AD53">
            <v>22.674900000000001</v>
          </cell>
          <cell r="AE53">
            <v>51.777700000000003</v>
          </cell>
          <cell r="AF53">
            <v>21.1571</v>
          </cell>
          <cell r="AG53">
            <v>40.861400000000003</v>
          </cell>
          <cell r="AH53" t="str">
            <v/>
          </cell>
          <cell r="AI53" t="str">
            <v/>
          </cell>
        </row>
        <row r="54">
          <cell r="A54" t="str">
            <v>26</v>
          </cell>
          <cell r="B54">
            <v>45223.661041666666</v>
          </cell>
          <cell r="C54">
            <v>1</v>
          </cell>
          <cell r="D54">
            <v>1</v>
          </cell>
          <cell r="E54">
            <v>87.4</v>
          </cell>
          <cell r="F54">
            <v>1.64</v>
          </cell>
          <cell r="G54">
            <v>1.03</v>
          </cell>
          <cell r="H54">
            <v>1.2</v>
          </cell>
          <cell r="I54">
            <v>32.4955</v>
          </cell>
          <cell r="J54">
            <v>7.8115199999999998</v>
          </cell>
          <cell r="K54">
            <v>6.5095999999999998</v>
          </cell>
          <cell r="L54">
            <v>1880.61</v>
          </cell>
          <cell r="M54">
            <v>554.21299999999997</v>
          </cell>
          <cell r="N54">
            <v>56.520099999999999</v>
          </cell>
          <cell r="O54">
            <v>42.236499999999999</v>
          </cell>
          <cell r="P54">
            <v>15.7036</v>
          </cell>
          <cell r="Q54">
            <v>48.325499999999998</v>
          </cell>
          <cell r="R54">
            <v>45.163499999999999</v>
          </cell>
          <cell r="S54">
            <v>16.791899999999998</v>
          </cell>
          <cell r="T54">
            <v>51.674500000000002</v>
          </cell>
          <cell r="U54">
            <v>21.2135</v>
          </cell>
          <cell r="V54">
            <v>9.4627800000000004</v>
          </cell>
          <cell r="W54">
            <v>1.2866899999999999</v>
          </cell>
          <cell r="X54">
            <v>1.15341</v>
          </cell>
          <cell r="Y54">
            <v>4.6657999999999999</v>
          </cell>
          <cell r="Z54">
            <v>4.6447900000000004</v>
          </cell>
          <cell r="AA54">
            <v>2.8347600000000002</v>
          </cell>
          <cell r="AB54">
            <v>5.8230500000000003</v>
          </cell>
          <cell r="AC54">
            <v>34.094200000000001</v>
          </cell>
          <cell r="AD54">
            <v>15.503500000000001</v>
          </cell>
          <cell r="AE54">
            <v>38.764099999999999</v>
          </cell>
          <cell r="AF54">
            <v>17.626999999999999</v>
          </cell>
          <cell r="AG54">
            <v>45.472499999999997</v>
          </cell>
          <cell r="AH54" t="str">
            <v>Female</v>
          </cell>
          <cell r="AI54" t="str">
            <v>Caucasian</v>
          </cell>
        </row>
        <row r="55">
          <cell r="A55" t="str">
            <v>26</v>
          </cell>
          <cell r="B55">
            <v>45329.610578703701</v>
          </cell>
          <cell r="C55">
            <v>2</v>
          </cell>
          <cell r="D55">
            <v>105.94953703703504</v>
          </cell>
          <cell r="E55">
            <v>89.3</v>
          </cell>
          <cell r="F55">
            <v>1.6419999999999999</v>
          </cell>
          <cell r="G55">
            <v>1.1200000000000001</v>
          </cell>
          <cell r="H55">
            <v>1.4</v>
          </cell>
          <cell r="I55">
            <v>33.121099999999998</v>
          </cell>
          <cell r="J55">
            <v>9.2038799999999998</v>
          </cell>
          <cell r="K55">
            <v>6.5742000000000003</v>
          </cell>
          <cell r="L55">
            <v>1844.09</v>
          </cell>
          <cell r="M55">
            <v>521.40499999999997</v>
          </cell>
          <cell r="N55">
            <v>51.34</v>
          </cell>
          <cell r="O55">
            <v>40.930500000000002</v>
          </cell>
          <cell r="P55">
            <v>15.180999999999999</v>
          </cell>
          <cell r="Q55">
            <v>45.834899999999998</v>
          </cell>
          <cell r="R55">
            <v>48.369500000000002</v>
          </cell>
          <cell r="S55">
            <v>17.940100000000001</v>
          </cell>
          <cell r="T55">
            <v>54.165100000000002</v>
          </cell>
          <cell r="U55">
            <v>22.444500000000001</v>
          </cell>
          <cell r="V55">
            <v>9.7565399999999993</v>
          </cell>
          <cell r="W55">
            <v>1.26657</v>
          </cell>
          <cell r="X55">
            <v>1.1916599999999999</v>
          </cell>
          <cell r="Y55">
            <v>5.0981100000000001</v>
          </cell>
          <cell r="Z55">
            <v>5.1316499999999996</v>
          </cell>
          <cell r="AA55">
            <v>3.5017100000000001</v>
          </cell>
          <cell r="AB55">
            <v>5.6234799999999998</v>
          </cell>
          <cell r="AC55">
            <v>36.605400000000003</v>
          </cell>
          <cell r="AD55">
            <v>16.8476</v>
          </cell>
          <cell r="AE55">
            <v>40.733600000000003</v>
          </cell>
          <cell r="AF55">
            <v>18.747699999999998</v>
          </cell>
          <cell r="AG55">
            <v>46.025100000000002</v>
          </cell>
          <cell r="AH55" t="str">
            <v/>
          </cell>
          <cell r="AI55" t="str">
            <v/>
          </cell>
        </row>
        <row r="56">
          <cell r="A56" t="str">
            <v>27</v>
          </cell>
          <cell r="B56">
            <v>45230.684861111113</v>
          </cell>
          <cell r="C56">
            <v>1</v>
          </cell>
          <cell r="D56">
            <v>1</v>
          </cell>
          <cell r="E56">
            <v>78</v>
          </cell>
          <cell r="F56">
            <v>1.603</v>
          </cell>
          <cell r="G56">
            <v>1.0189999999999999</v>
          </cell>
          <cell r="H56">
            <v>1.2</v>
          </cell>
          <cell r="I56">
            <v>30.354800000000001</v>
          </cell>
          <cell r="J56">
            <v>7.4279999999999999</v>
          </cell>
          <cell r="K56">
            <v>6.19</v>
          </cell>
          <cell r="L56">
            <v>1375.06</v>
          </cell>
          <cell r="M56">
            <v>459.11399999999998</v>
          </cell>
          <cell r="N56">
            <v>53.7149</v>
          </cell>
          <cell r="O56">
            <v>28.9787</v>
          </cell>
          <cell r="P56">
            <v>11.2775</v>
          </cell>
          <cell r="Q56">
            <v>37.152200000000001</v>
          </cell>
          <cell r="R56">
            <v>49.021299999999997</v>
          </cell>
          <cell r="S56">
            <v>19.077300000000001</v>
          </cell>
          <cell r="T56">
            <v>62.847799999999999</v>
          </cell>
          <cell r="U56">
            <v>23.256900000000002</v>
          </cell>
          <cell r="V56">
            <v>10.8826</v>
          </cell>
          <cell r="W56">
            <v>1.32009</v>
          </cell>
          <cell r="X56">
            <v>1.29298</v>
          </cell>
          <cell r="Y56">
            <v>4.3709300000000004</v>
          </cell>
          <cell r="Z56">
            <v>5.3902900000000002</v>
          </cell>
          <cell r="AA56">
            <v>2.2187899999999998</v>
          </cell>
          <cell r="AB56">
            <v>6.6730900000000002</v>
          </cell>
          <cell r="AC56">
            <v>36.6721</v>
          </cell>
          <cell r="AD56">
            <v>16.301500000000001</v>
          </cell>
          <cell r="AE56">
            <v>46.719799999999999</v>
          </cell>
          <cell r="AF56">
            <v>20.767900000000001</v>
          </cell>
          <cell r="AG56">
            <v>44.452100000000002</v>
          </cell>
          <cell r="AH56" t="str">
            <v>Female</v>
          </cell>
          <cell r="AI56" t="str">
            <v>SouthAmerican</v>
          </cell>
        </row>
        <row r="57">
          <cell r="A57" t="str">
            <v>27</v>
          </cell>
          <cell r="B57">
            <v>45230.738194444442</v>
          </cell>
          <cell r="C57">
            <v>2</v>
          </cell>
          <cell r="D57">
            <v>5.3333333329646848E-2</v>
          </cell>
          <cell r="E57">
            <v>78</v>
          </cell>
          <cell r="F57">
            <v>1.603</v>
          </cell>
          <cell r="G57">
            <v>1.02</v>
          </cell>
          <cell r="H57">
            <v>1.2</v>
          </cell>
          <cell r="I57">
            <v>30.354800000000001</v>
          </cell>
          <cell r="J57">
            <v>7.4279999999999999</v>
          </cell>
          <cell r="K57">
            <v>6.19</v>
          </cell>
          <cell r="L57">
            <v>1366.43</v>
          </cell>
          <cell r="M57">
            <v>454.416</v>
          </cell>
          <cell r="N57">
            <v>52.172899999999998</v>
          </cell>
          <cell r="O57">
            <v>28.730899999999998</v>
          </cell>
          <cell r="P57">
            <v>11.180999999999999</v>
          </cell>
          <cell r="Q57">
            <v>36.834400000000002</v>
          </cell>
          <cell r="R57">
            <v>49.269100000000002</v>
          </cell>
          <cell r="S57">
            <v>19.1738</v>
          </cell>
          <cell r="T57">
            <v>63.165599999999998</v>
          </cell>
          <cell r="U57">
            <v>23.055399999999999</v>
          </cell>
          <cell r="V57">
            <v>10.5695</v>
          </cell>
          <cell r="W57">
            <v>1.3192999999999999</v>
          </cell>
          <cell r="X57">
            <v>1.2366299999999999</v>
          </cell>
          <cell r="Y57">
            <v>4.6598300000000004</v>
          </cell>
          <cell r="Z57">
            <v>5.2701000000000002</v>
          </cell>
          <cell r="AA57">
            <v>2.19231</v>
          </cell>
          <cell r="AB57">
            <v>6.5496299999999996</v>
          </cell>
          <cell r="AC57">
            <v>36.884599999999999</v>
          </cell>
          <cell r="AD57">
            <v>16.4986</v>
          </cell>
          <cell r="AE57">
            <v>46.990499999999997</v>
          </cell>
          <cell r="AF57">
            <v>21.018999999999998</v>
          </cell>
          <cell r="AG57">
            <v>44.7303</v>
          </cell>
          <cell r="AH57" t="str">
            <v/>
          </cell>
          <cell r="AI57" t="str">
            <v/>
          </cell>
        </row>
        <row r="58">
          <cell r="A58" t="str">
            <v>27</v>
          </cell>
          <cell r="B58">
            <v>45371.787175925929</v>
          </cell>
          <cell r="C58">
            <v>3</v>
          </cell>
          <cell r="D58">
            <v>141.04898148148641</v>
          </cell>
          <cell r="E58">
            <v>78.400000000000006</v>
          </cell>
          <cell r="F58">
            <v>1.59</v>
          </cell>
          <cell r="G58">
            <v>1.0249999999999999</v>
          </cell>
          <cell r="H58">
            <v>1.2</v>
          </cell>
          <cell r="I58">
            <v>31.011399999999998</v>
          </cell>
          <cell r="J58">
            <v>7.4443200000000003</v>
          </cell>
          <cell r="K58">
            <v>6.2035999999999998</v>
          </cell>
          <cell r="L58">
            <v>1424.9</v>
          </cell>
          <cell r="M58">
            <v>449.238</v>
          </cell>
          <cell r="N58">
            <v>53.169699999999999</v>
          </cell>
          <cell r="O58">
            <v>30.3569</v>
          </cell>
          <cell r="P58">
            <v>12.0078</v>
          </cell>
          <cell r="Q58">
            <v>38.720599999999997</v>
          </cell>
          <cell r="R58">
            <v>48.043100000000003</v>
          </cell>
          <cell r="S58">
            <v>19.003599999999999</v>
          </cell>
          <cell r="T58">
            <v>61.279400000000003</v>
          </cell>
          <cell r="U58">
            <v>23.092300000000002</v>
          </cell>
          <cell r="V58">
            <v>10.943300000000001</v>
          </cell>
          <cell r="W58">
            <v>1.3123199999999999</v>
          </cell>
          <cell r="X58">
            <v>1.23359</v>
          </cell>
          <cell r="Y58">
            <v>4.6284099999999997</v>
          </cell>
          <cell r="Z58">
            <v>4.9746899999999998</v>
          </cell>
          <cell r="AA58">
            <v>2.37921</v>
          </cell>
          <cell r="AB58">
            <v>6.74986</v>
          </cell>
          <cell r="AC58">
            <v>35.93</v>
          </cell>
          <cell r="AD58">
            <v>15.983499999999999</v>
          </cell>
          <cell r="AE58">
            <v>45.540799999999997</v>
          </cell>
          <cell r="AF58">
            <v>20.258900000000001</v>
          </cell>
          <cell r="AG58">
            <v>44.485100000000003</v>
          </cell>
          <cell r="AH58" t="str">
            <v/>
          </cell>
          <cell r="AI58" t="str">
            <v/>
          </cell>
        </row>
        <row r="59">
          <cell r="A59" t="str">
            <v>31</v>
          </cell>
          <cell r="B59">
            <v>45253.702303240738</v>
          </cell>
          <cell r="C59">
            <v>1</v>
          </cell>
          <cell r="D59">
            <v>1</v>
          </cell>
          <cell r="E59">
            <v>93.5</v>
          </cell>
          <cell r="F59">
            <v>1.6140000000000001</v>
          </cell>
          <cell r="G59">
            <v>0.39300000000000002</v>
          </cell>
          <cell r="H59">
            <v>1.6</v>
          </cell>
          <cell r="I59">
            <v>35.892600000000002</v>
          </cell>
          <cell r="J59">
            <v>10.747199999999999</v>
          </cell>
          <cell r="K59">
            <v>6.7169999999999996</v>
          </cell>
          <cell r="L59">
            <v>2101.54</v>
          </cell>
          <cell r="M59">
            <v>526.76800000000003</v>
          </cell>
          <cell r="N59">
            <v>51.880099999999999</v>
          </cell>
          <cell r="O59">
            <v>47.761200000000002</v>
          </cell>
          <cell r="P59">
            <v>18.334499999999998</v>
          </cell>
          <cell r="Q59">
            <v>51.081499999999998</v>
          </cell>
          <cell r="R59">
            <v>45.738799999999998</v>
          </cell>
          <cell r="S59">
            <v>17.5581</v>
          </cell>
          <cell r="T59">
            <v>48.918500000000002</v>
          </cell>
          <cell r="U59">
            <v>20.9636</v>
          </cell>
          <cell r="V59">
            <v>9.1039300000000001</v>
          </cell>
          <cell r="W59">
            <v>1.0900399999999999</v>
          </cell>
          <cell r="X59">
            <v>1.0906</v>
          </cell>
          <cell r="Y59">
            <v>4.6983699999999997</v>
          </cell>
          <cell r="Z59">
            <v>4.9806400000000002</v>
          </cell>
          <cell r="AA59">
            <v>1.3249899999999999</v>
          </cell>
          <cell r="AB59">
            <v>5.6247800000000003</v>
          </cell>
          <cell r="AC59">
            <v>34.7316</v>
          </cell>
          <cell r="AD59">
            <v>16.048500000000001</v>
          </cell>
          <cell r="AE59">
            <v>36.912399999999998</v>
          </cell>
          <cell r="AF59">
            <v>17.0562</v>
          </cell>
          <cell r="AG59">
            <v>46.207299999999996</v>
          </cell>
          <cell r="AH59" t="str">
            <v>Female</v>
          </cell>
          <cell r="AI59" t="str">
            <v>SouthAmerican</v>
          </cell>
        </row>
        <row r="60">
          <cell r="A60" t="str">
            <v>31</v>
          </cell>
          <cell r="B60">
            <v>45253.703692129631</v>
          </cell>
          <cell r="C60">
            <v>2</v>
          </cell>
          <cell r="D60">
            <v>1.3888888934161514E-3</v>
          </cell>
          <cell r="E60">
            <v>93.5</v>
          </cell>
          <cell r="F60">
            <v>1.6140000000000001</v>
          </cell>
          <cell r="G60">
            <v>0.39</v>
          </cell>
          <cell r="H60">
            <v>1.6</v>
          </cell>
          <cell r="I60">
            <v>35.892600000000002</v>
          </cell>
          <cell r="J60">
            <v>10.747199999999999</v>
          </cell>
          <cell r="K60">
            <v>6.7169999999999996</v>
          </cell>
          <cell r="L60">
            <v>2103.98</v>
          </cell>
          <cell r="M60">
            <v>527.85199999999998</v>
          </cell>
          <cell r="N60">
            <v>52.090499999999999</v>
          </cell>
          <cell r="O60">
            <v>47.831499999999998</v>
          </cell>
          <cell r="P60">
            <v>18.3614</v>
          </cell>
          <cell r="Q60">
            <v>51.156599999999997</v>
          </cell>
          <cell r="R60">
            <v>45.668500000000002</v>
          </cell>
          <cell r="S60">
            <v>17.531099999999999</v>
          </cell>
          <cell r="T60">
            <v>48.843400000000003</v>
          </cell>
          <cell r="U60">
            <v>20.956199999999999</v>
          </cell>
          <cell r="V60">
            <v>9.1032399999999996</v>
          </cell>
          <cell r="W60">
            <v>1.0873699999999999</v>
          </cell>
          <cell r="X60">
            <v>1.08876</v>
          </cell>
          <cell r="Y60">
            <v>4.6948400000000001</v>
          </cell>
          <cell r="Z60">
            <v>4.9819500000000003</v>
          </cell>
          <cell r="AA60">
            <v>1.35032</v>
          </cell>
          <cell r="AB60">
            <v>5.6359300000000001</v>
          </cell>
          <cell r="AC60">
            <v>34.675600000000003</v>
          </cell>
          <cell r="AD60">
            <v>16.0091</v>
          </cell>
          <cell r="AE60">
            <v>36.852899999999998</v>
          </cell>
          <cell r="AF60">
            <v>17.014299999999999</v>
          </cell>
          <cell r="AG60">
            <v>46.168100000000003</v>
          </cell>
          <cell r="AH60" t="str">
            <v/>
          </cell>
          <cell r="AI60" t="str">
            <v/>
          </cell>
        </row>
        <row r="61">
          <cell r="A61" t="str">
            <v>31</v>
          </cell>
          <cell r="B61">
            <v>45371.573460648149</v>
          </cell>
          <cell r="C61">
            <v>3</v>
          </cell>
          <cell r="D61">
            <v>117.86976851851796</v>
          </cell>
          <cell r="E61">
            <v>94.9</v>
          </cell>
          <cell r="F61">
            <v>1.6160000000000001</v>
          </cell>
          <cell r="G61">
            <v>1.0609999999999999</v>
          </cell>
          <cell r="H61">
            <v>1.4</v>
          </cell>
          <cell r="I61">
            <v>36.3399</v>
          </cell>
          <cell r="J61">
            <v>9.47044</v>
          </cell>
          <cell r="K61">
            <v>6.7645999999999997</v>
          </cell>
          <cell r="L61">
            <v>2159</v>
          </cell>
          <cell r="M61">
            <v>504.971</v>
          </cell>
          <cell r="N61">
            <v>45.051400000000001</v>
          </cell>
          <cell r="O61">
            <v>49.223100000000002</v>
          </cell>
          <cell r="P61">
            <v>18.8489</v>
          </cell>
          <cell r="Q61">
            <v>51.868400000000001</v>
          </cell>
          <cell r="R61">
            <v>45.676900000000003</v>
          </cell>
          <cell r="S61">
            <v>17.491</v>
          </cell>
          <cell r="T61">
            <v>48.131599999999999</v>
          </cell>
          <cell r="U61">
            <v>20.834299999999999</v>
          </cell>
          <cell r="V61">
            <v>8.7011500000000002</v>
          </cell>
          <cell r="W61">
            <v>1.05579</v>
          </cell>
          <cell r="X61">
            <v>1.05097</v>
          </cell>
          <cell r="Y61">
            <v>4.96183</v>
          </cell>
          <cell r="Z61">
            <v>5.0645499999999997</v>
          </cell>
          <cell r="AA61">
            <v>2.89371</v>
          </cell>
          <cell r="AB61">
            <v>5.0981899999999998</v>
          </cell>
          <cell r="AC61">
            <v>34.816099999999999</v>
          </cell>
          <cell r="AD61">
            <v>16.684000000000001</v>
          </cell>
          <cell r="AE61">
            <v>36.456400000000002</v>
          </cell>
          <cell r="AF61">
            <v>17.470099999999999</v>
          </cell>
          <cell r="AG61">
            <v>47.920400000000001</v>
          </cell>
          <cell r="AH61" t="str">
            <v/>
          </cell>
          <cell r="AI61" t="str">
            <v/>
          </cell>
        </row>
        <row r="62">
          <cell r="A62" t="str">
            <v>31</v>
          </cell>
          <cell r="B62">
            <v>45371.574756944443</v>
          </cell>
          <cell r="C62">
            <v>4</v>
          </cell>
          <cell r="D62">
            <v>1.2962962937308475E-3</v>
          </cell>
          <cell r="E62">
            <v>94.9</v>
          </cell>
          <cell r="F62">
            <v>1.6160000000000001</v>
          </cell>
          <cell r="G62">
            <v>1.06</v>
          </cell>
          <cell r="H62">
            <v>1.4</v>
          </cell>
          <cell r="I62">
            <v>36.3399</v>
          </cell>
          <cell r="J62">
            <v>9.47044</v>
          </cell>
          <cell r="K62">
            <v>6.7645999999999997</v>
          </cell>
          <cell r="L62">
            <v>2146.96</v>
          </cell>
          <cell r="M62">
            <v>497.29300000000001</v>
          </cell>
          <cell r="N62">
            <v>44.768999999999998</v>
          </cell>
          <cell r="O62">
            <v>48.877299999999998</v>
          </cell>
          <cell r="P62">
            <v>18.7165</v>
          </cell>
          <cell r="Q62">
            <v>51.503999999999998</v>
          </cell>
          <cell r="R62">
            <v>46.0227</v>
          </cell>
          <cell r="S62">
            <v>17.6234</v>
          </cell>
          <cell r="T62">
            <v>48.496000000000002</v>
          </cell>
          <cell r="U62">
            <v>21.1036</v>
          </cell>
          <cell r="V62">
            <v>8.9322999999999997</v>
          </cell>
          <cell r="W62">
            <v>1.1262099999999999</v>
          </cell>
          <cell r="X62">
            <v>1.0350900000000001</v>
          </cell>
          <cell r="Y62">
            <v>4.9473000000000003</v>
          </cell>
          <cell r="Z62">
            <v>5.0627399999999998</v>
          </cell>
          <cell r="AA62">
            <v>2.8800300000000001</v>
          </cell>
          <cell r="AB62">
            <v>5.1442100000000002</v>
          </cell>
          <cell r="AC62">
            <v>35.055100000000003</v>
          </cell>
          <cell r="AD62">
            <v>16.769300000000001</v>
          </cell>
          <cell r="AE62">
            <v>36.706699999999998</v>
          </cell>
          <cell r="AF62">
            <v>17.5593</v>
          </cell>
          <cell r="AG62">
            <v>47.8369</v>
          </cell>
          <cell r="AH62" t="str">
            <v/>
          </cell>
          <cell r="AI62" t="str">
            <v/>
          </cell>
        </row>
        <row r="63">
          <cell r="A63" t="str">
            <v>32</v>
          </cell>
          <cell r="B63">
            <v>45258.634780092594</v>
          </cell>
          <cell r="C63">
            <v>1</v>
          </cell>
          <cell r="D63">
            <v>1</v>
          </cell>
          <cell r="E63">
            <v>79.8</v>
          </cell>
          <cell r="F63">
            <v>1.55</v>
          </cell>
          <cell r="G63">
            <v>0.97</v>
          </cell>
          <cell r="H63">
            <v>1.4</v>
          </cell>
          <cell r="I63">
            <v>33.215400000000002</v>
          </cell>
          <cell r="J63">
            <v>8.7516800000000003</v>
          </cell>
          <cell r="K63">
            <v>6.2511999999999999</v>
          </cell>
          <cell r="L63">
            <v>1591.43</v>
          </cell>
          <cell r="M63">
            <v>473.053</v>
          </cell>
          <cell r="N63">
            <v>51.866100000000003</v>
          </cell>
          <cell r="O63">
            <v>34.953099999999999</v>
          </cell>
          <cell r="P63">
            <v>14.5486</v>
          </cell>
          <cell r="Q63">
            <v>43.800800000000002</v>
          </cell>
          <cell r="R63">
            <v>44.846899999999998</v>
          </cell>
          <cell r="S63">
            <v>18.666799999999999</v>
          </cell>
          <cell r="T63">
            <v>56.199199999999998</v>
          </cell>
          <cell r="U63">
            <v>21.4497</v>
          </cell>
          <cell r="V63">
            <v>10.170400000000001</v>
          </cell>
          <cell r="W63">
            <v>1.1925600000000001</v>
          </cell>
          <cell r="X63">
            <v>1.13175</v>
          </cell>
          <cell r="Y63">
            <v>4.4948100000000002</v>
          </cell>
          <cell r="Z63">
            <v>4.4601600000000001</v>
          </cell>
          <cell r="AA63">
            <v>1.8447899999999999</v>
          </cell>
          <cell r="AB63">
            <v>6.2569800000000004</v>
          </cell>
          <cell r="AC63">
            <v>33.779200000000003</v>
          </cell>
          <cell r="AD63">
            <v>15.543200000000001</v>
          </cell>
          <cell r="AE63">
            <v>42.063499999999998</v>
          </cell>
          <cell r="AF63">
            <v>19.3552</v>
          </cell>
          <cell r="AG63">
            <v>46.014299999999999</v>
          </cell>
          <cell r="AH63" t="str">
            <v>Female</v>
          </cell>
          <cell r="AI63" t="str">
            <v>SouthAmerican</v>
          </cell>
        </row>
        <row r="64">
          <cell r="A64" t="str">
            <v>32</v>
          </cell>
          <cell r="B64">
            <v>45258.636840277781</v>
          </cell>
          <cell r="C64">
            <v>2</v>
          </cell>
          <cell r="D64">
            <v>2.0601851865649223E-3</v>
          </cell>
          <cell r="E64">
            <v>79.8</v>
          </cell>
          <cell r="F64">
            <v>1.55</v>
          </cell>
          <cell r="G64">
            <v>0.97</v>
          </cell>
          <cell r="H64">
            <v>1.4</v>
          </cell>
          <cell r="I64">
            <v>33.215400000000002</v>
          </cell>
          <cell r="J64">
            <v>8.7516800000000003</v>
          </cell>
          <cell r="K64">
            <v>6.2511999999999999</v>
          </cell>
          <cell r="L64">
            <v>1599.19</v>
          </cell>
          <cell r="M64">
            <v>475.21499999999997</v>
          </cell>
          <cell r="N64">
            <v>52.343800000000002</v>
          </cell>
          <cell r="O64">
            <v>35.176200000000001</v>
          </cell>
          <cell r="P64">
            <v>14.641500000000001</v>
          </cell>
          <cell r="Q64">
            <v>44.080500000000001</v>
          </cell>
          <cell r="R64">
            <v>44.623800000000003</v>
          </cell>
          <cell r="S64">
            <v>18.573899999999998</v>
          </cell>
          <cell r="T64">
            <v>55.919499999999999</v>
          </cell>
          <cell r="U64">
            <v>21.317699999999999</v>
          </cell>
          <cell r="V64">
            <v>10.119400000000001</v>
          </cell>
          <cell r="W64">
            <v>1.19018</v>
          </cell>
          <cell r="X64">
            <v>1.1271899999999999</v>
          </cell>
          <cell r="Y64">
            <v>4.4565200000000003</v>
          </cell>
          <cell r="Z64">
            <v>4.4245000000000001</v>
          </cell>
          <cell r="AA64">
            <v>1.8696999999999999</v>
          </cell>
          <cell r="AB64">
            <v>6.28566</v>
          </cell>
          <cell r="AC64">
            <v>33.603200000000001</v>
          </cell>
          <cell r="AD64">
            <v>15.436500000000001</v>
          </cell>
          <cell r="AE64">
            <v>41.8444</v>
          </cell>
          <cell r="AF64">
            <v>19.222300000000001</v>
          </cell>
          <cell r="AG64">
            <v>45.9375</v>
          </cell>
          <cell r="AH64" t="str">
            <v/>
          </cell>
          <cell r="AI64" t="str">
            <v/>
          </cell>
        </row>
        <row r="65">
          <cell r="A65" t="str">
            <v>32</v>
          </cell>
          <cell r="B65">
            <v>45351.638506944444</v>
          </cell>
          <cell r="C65">
            <v>3</v>
          </cell>
          <cell r="D65">
            <v>93.001666666663368</v>
          </cell>
          <cell r="E65">
            <v>72.7</v>
          </cell>
          <cell r="F65">
            <v>1.55</v>
          </cell>
          <cell r="G65">
            <v>0.9</v>
          </cell>
          <cell r="H65">
            <v>1.4</v>
          </cell>
          <cell r="I65">
            <v>30.260100000000001</v>
          </cell>
          <cell r="J65">
            <v>8.4137199999999996</v>
          </cell>
          <cell r="K65">
            <v>6.0098000000000003</v>
          </cell>
          <cell r="L65">
            <v>1378.21</v>
          </cell>
          <cell r="M65">
            <v>490.34199999999998</v>
          </cell>
          <cell r="N65">
            <v>55.579099999999997</v>
          </cell>
          <cell r="O65">
            <v>29.7849</v>
          </cell>
          <cell r="P65">
            <v>12.397500000000001</v>
          </cell>
          <cell r="Q65">
            <v>40.9696</v>
          </cell>
          <cell r="R65">
            <v>42.915100000000002</v>
          </cell>
          <cell r="S65">
            <v>17.8627</v>
          </cell>
          <cell r="T65">
            <v>59.0304</v>
          </cell>
          <cell r="U65">
            <v>20.218900000000001</v>
          </cell>
          <cell r="V65">
            <v>9.5285399999999996</v>
          </cell>
          <cell r="W65">
            <v>1.16178</v>
          </cell>
          <cell r="X65">
            <v>1.0426200000000001</v>
          </cell>
          <cell r="Y65">
            <v>3.9327899999999998</v>
          </cell>
          <cell r="Z65">
            <v>4.5531199999999998</v>
          </cell>
          <cell r="AA65">
            <v>1.4260999999999999</v>
          </cell>
          <cell r="AB65">
            <v>6.4667300000000001</v>
          </cell>
          <cell r="AC65">
            <v>32.151499999999999</v>
          </cell>
          <cell r="AD65">
            <v>14.530200000000001</v>
          </cell>
          <cell r="AE65">
            <v>43.9467</v>
          </cell>
          <cell r="AF65">
            <v>19.860800000000001</v>
          </cell>
          <cell r="AG65">
            <v>45.192900000000002</v>
          </cell>
          <cell r="AH65" t="str">
            <v/>
          </cell>
          <cell r="AI65" t="str">
            <v/>
          </cell>
        </row>
        <row r="66">
          <cell r="A66" t="str">
            <v>33</v>
          </cell>
          <cell r="B66">
            <v>45261.684317129628</v>
          </cell>
          <cell r="C66">
            <v>1</v>
          </cell>
          <cell r="D66">
            <v>1</v>
          </cell>
          <cell r="E66">
            <v>81.8</v>
          </cell>
          <cell r="F66">
            <v>1.56</v>
          </cell>
          <cell r="G66">
            <v>1.02</v>
          </cell>
          <cell r="H66">
            <v>1.6</v>
          </cell>
          <cell r="I66">
            <v>33.6128</v>
          </cell>
          <cell r="J66">
            <v>10.1107</v>
          </cell>
          <cell r="K66">
            <v>6.3192000000000004</v>
          </cell>
          <cell r="L66">
            <v>1810.5</v>
          </cell>
          <cell r="M66">
            <v>534.12900000000002</v>
          </cell>
          <cell r="N66">
            <v>55.370800000000003</v>
          </cell>
          <cell r="O66">
            <v>40.978200000000001</v>
          </cell>
          <cell r="P66">
            <v>16.8385</v>
          </cell>
          <cell r="Q66">
            <v>50.095500000000001</v>
          </cell>
          <cell r="R66">
            <v>40.821800000000003</v>
          </cell>
          <cell r="S66">
            <v>16.7743</v>
          </cell>
          <cell r="T66">
            <v>49.904499999999999</v>
          </cell>
          <cell r="U66">
            <v>19.354399999999998</v>
          </cell>
          <cell r="V66">
            <v>9.00366</v>
          </cell>
          <cell r="W66">
            <v>1.00413</v>
          </cell>
          <cell r="X66">
            <v>0.95408099999999996</v>
          </cell>
          <cell r="Y66">
            <v>4.10093</v>
          </cell>
          <cell r="Z66">
            <v>4.2915900000000002</v>
          </cell>
          <cell r="AA66">
            <v>2.7290999999999999</v>
          </cell>
          <cell r="AB66">
            <v>5.9184599999999996</v>
          </cell>
          <cell r="AC66">
            <v>30.840399999999999</v>
          </cell>
          <cell r="AD66">
            <v>14.1907</v>
          </cell>
          <cell r="AE66">
            <v>37.4651</v>
          </cell>
          <cell r="AF66">
            <v>17.238900000000001</v>
          </cell>
          <cell r="AG66">
            <v>46.013300000000001</v>
          </cell>
          <cell r="AH66" t="str">
            <v>Female</v>
          </cell>
          <cell r="AI66" t="str">
            <v>SouthAmerican</v>
          </cell>
        </row>
        <row r="67">
          <cell r="A67" t="str">
            <v>33</v>
          </cell>
          <cell r="B67">
            <v>45261.686793981484</v>
          </cell>
          <cell r="C67">
            <v>2</v>
          </cell>
          <cell r="D67">
            <v>2.4768518560449593E-3</v>
          </cell>
          <cell r="E67">
            <v>81.8</v>
          </cell>
          <cell r="F67">
            <v>1.56</v>
          </cell>
          <cell r="G67">
            <v>1.02</v>
          </cell>
          <cell r="H67">
            <v>1.6</v>
          </cell>
          <cell r="I67">
            <v>33.6128</v>
          </cell>
          <cell r="J67">
            <v>10.1107</v>
          </cell>
          <cell r="K67">
            <v>6.3192000000000004</v>
          </cell>
          <cell r="L67">
            <v>1813.29</v>
          </cell>
          <cell r="M67">
            <v>536.72900000000004</v>
          </cell>
          <cell r="N67">
            <v>55.687600000000003</v>
          </cell>
          <cell r="O67">
            <v>41.058300000000003</v>
          </cell>
          <cell r="P67">
            <v>16.871400000000001</v>
          </cell>
          <cell r="Q67">
            <v>50.1935</v>
          </cell>
          <cell r="R67">
            <v>40.741700000000002</v>
          </cell>
          <cell r="S67">
            <v>16.741299999999999</v>
          </cell>
          <cell r="T67">
            <v>49.8065</v>
          </cell>
          <cell r="U67">
            <v>19.319400000000002</v>
          </cell>
          <cell r="V67">
            <v>8.9819099999999992</v>
          </cell>
          <cell r="W67">
            <v>0.99881900000000001</v>
          </cell>
          <cell r="X67">
            <v>0.95580299999999996</v>
          </cell>
          <cell r="Y67">
            <v>4.0952099999999998</v>
          </cell>
          <cell r="Z67">
            <v>4.2876399999999997</v>
          </cell>
          <cell r="AA67">
            <v>2.7337799999999999</v>
          </cell>
          <cell r="AB67">
            <v>5.9234499999999999</v>
          </cell>
          <cell r="AC67">
            <v>30.7789</v>
          </cell>
          <cell r="AD67">
            <v>14.1469</v>
          </cell>
          <cell r="AE67">
            <v>37.390300000000003</v>
          </cell>
          <cell r="AF67">
            <v>17.1858</v>
          </cell>
          <cell r="AG67">
            <v>45.963099999999997</v>
          </cell>
          <cell r="AH67" t="str">
            <v/>
          </cell>
          <cell r="AI67" t="str">
            <v/>
          </cell>
        </row>
        <row r="68">
          <cell r="A68" t="str">
            <v>33</v>
          </cell>
          <cell r="B68">
            <v>45412.603113425925</v>
          </cell>
          <cell r="C68">
            <v>3</v>
          </cell>
          <cell r="D68">
            <v>150.91631944444089</v>
          </cell>
          <cell r="E68">
            <v>81.599999999999994</v>
          </cell>
          <cell r="F68">
            <v>1.56</v>
          </cell>
          <cell r="G68">
            <v>1.0249999999999999</v>
          </cell>
          <cell r="H68">
            <v>1.2</v>
          </cell>
          <cell r="I68">
            <v>33.5306</v>
          </cell>
          <cell r="J68">
            <v>7.5748800000000003</v>
          </cell>
          <cell r="K68">
            <v>6.3124000000000002</v>
          </cell>
          <cell r="L68">
            <v>1982.36</v>
          </cell>
          <cell r="M68">
            <v>506.93</v>
          </cell>
          <cell r="N68">
            <v>51.535800000000002</v>
          </cell>
          <cell r="O68">
            <v>45.943800000000003</v>
          </cell>
          <cell r="P68">
            <v>18.878900000000002</v>
          </cell>
          <cell r="Q68">
            <v>56.303699999999999</v>
          </cell>
          <cell r="R68">
            <v>35.656199999999998</v>
          </cell>
          <cell r="S68">
            <v>14.6516</v>
          </cell>
          <cell r="T68">
            <v>43.696300000000001</v>
          </cell>
          <cell r="U68">
            <v>17.790900000000001</v>
          </cell>
          <cell r="V68">
            <v>8.1678099999999993</v>
          </cell>
          <cell r="W68">
            <v>0.94815499999999997</v>
          </cell>
          <cell r="X68">
            <v>0.76390999999999998</v>
          </cell>
          <cell r="Y68">
            <v>3.7625700000000002</v>
          </cell>
          <cell r="Z68">
            <v>4.1484100000000002</v>
          </cell>
          <cell r="AA68">
            <v>3.1411099999999998</v>
          </cell>
          <cell r="AB68">
            <v>5.8048999999999999</v>
          </cell>
          <cell r="AC68">
            <v>26.879300000000001</v>
          </cell>
          <cell r="AD68">
            <v>12.658799999999999</v>
          </cell>
          <cell r="AE68">
            <v>32.7331</v>
          </cell>
          <cell r="AF68">
            <v>15.4156</v>
          </cell>
          <cell r="AG68">
            <v>47.094999999999999</v>
          </cell>
          <cell r="AH68" t="str">
            <v/>
          </cell>
          <cell r="AI68" t="str">
            <v/>
          </cell>
        </row>
        <row r="69">
          <cell r="A69" t="str">
            <v>33</v>
          </cell>
          <cell r="B69">
            <v>45463.657337962963</v>
          </cell>
          <cell r="C69">
            <v>4</v>
          </cell>
          <cell r="D69">
            <v>51.054224537037953</v>
          </cell>
          <cell r="E69">
            <v>79.099999999999994</v>
          </cell>
          <cell r="F69">
            <v>1.56</v>
          </cell>
          <cell r="G69">
            <v>1.012</v>
          </cell>
          <cell r="H69">
            <v>1.4</v>
          </cell>
          <cell r="I69">
            <v>32.503300000000003</v>
          </cell>
          <cell r="J69">
            <v>8.7183600000000006</v>
          </cell>
          <cell r="K69">
            <v>6.2274000000000003</v>
          </cell>
          <cell r="L69">
            <v>1734.54</v>
          </cell>
          <cell r="M69">
            <v>534.87099999999998</v>
          </cell>
          <cell r="N69">
            <v>52.204000000000001</v>
          </cell>
          <cell r="O69">
            <v>39.1599</v>
          </cell>
          <cell r="P69">
            <v>16.0914</v>
          </cell>
          <cell r="Q69">
            <v>49.506900000000002</v>
          </cell>
          <cell r="R69">
            <v>39.940100000000001</v>
          </cell>
          <cell r="S69">
            <v>16.411899999999999</v>
          </cell>
          <cell r="T69">
            <v>50.493099999999998</v>
          </cell>
          <cell r="U69">
            <v>18.371300000000002</v>
          </cell>
          <cell r="V69">
            <v>8.4842399999999998</v>
          </cell>
          <cell r="W69">
            <v>0.96263100000000001</v>
          </cell>
          <cell r="X69">
            <v>0.928122</v>
          </cell>
          <cell r="Y69">
            <v>4.0078899999999997</v>
          </cell>
          <cell r="Z69">
            <v>3.9883999999999999</v>
          </cell>
          <cell r="AA69">
            <v>2.6501299999999999</v>
          </cell>
          <cell r="AB69">
            <v>5.5744800000000003</v>
          </cell>
          <cell r="AC69">
            <v>30.2225</v>
          </cell>
          <cell r="AD69">
            <v>14.2164</v>
          </cell>
          <cell r="AE69">
            <v>37.967700000000001</v>
          </cell>
          <cell r="AF69">
            <v>17.8596</v>
          </cell>
          <cell r="AG69">
            <v>47.039000000000001</v>
          </cell>
          <cell r="AH69" t="str">
            <v/>
          </cell>
          <cell r="AI69" t="str">
            <v/>
          </cell>
        </row>
        <row r="70">
          <cell r="A70" t="str">
            <v>34</v>
          </cell>
          <cell r="B70">
            <v>45280.767152777778</v>
          </cell>
          <cell r="C70">
            <v>1</v>
          </cell>
          <cell r="D70">
            <v>1</v>
          </cell>
          <cell r="E70">
            <v>79.5</v>
          </cell>
          <cell r="F70">
            <v>1.6040000000000001</v>
          </cell>
          <cell r="G70">
            <v>1.06</v>
          </cell>
          <cell r="H70">
            <v>1.2</v>
          </cell>
          <cell r="I70">
            <v>30.9</v>
          </cell>
          <cell r="J70">
            <v>8.3580000000000005</v>
          </cell>
          <cell r="K70">
            <v>6.9649999999999999</v>
          </cell>
          <cell r="L70">
            <v>1884.78</v>
          </cell>
          <cell r="M70">
            <v>697.06</v>
          </cell>
          <cell r="N70">
            <v>62.7074</v>
          </cell>
          <cell r="O70">
            <v>43.423200000000001</v>
          </cell>
          <cell r="P70">
            <v>16.877700000000001</v>
          </cell>
          <cell r="Q70">
            <v>54.620399999999997</v>
          </cell>
          <cell r="R70">
            <v>36.076799999999999</v>
          </cell>
          <cell r="S70">
            <v>14.0223</v>
          </cell>
          <cell r="T70">
            <v>45.379600000000003</v>
          </cell>
          <cell r="U70">
            <v>16.2835</v>
          </cell>
          <cell r="V70">
            <v>5.7330300000000003</v>
          </cell>
          <cell r="W70">
            <v>0.88495699999999999</v>
          </cell>
          <cell r="X70">
            <v>0.88245600000000002</v>
          </cell>
          <cell r="Y70">
            <v>4.4666300000000003</v>
          </cell>
          <cell r="Z70">
            <v>4.3164100000000003</v>
          </cell>
          <cell r="AA70">
            <v>2.90882</v>
          </cell>
          <cell r="AB70">
            <v>5.1404800000000002</v>
          </cell>
          <cell r="AC70">
            <v>27.316500000000001</v>
          </cell>
          <cell r="AD70">
            <v>12.6755</v>
          </cell>
          <cell r="AE70">
            <v>34.144199999999998</v>
          </cell>
          <cell r="AF70">
            <v>15.8438</v>
          </cell>
          <cell r="AG70">
            <v>46.402500000000003</v>
          </cell>
          <cell r="AH70" t="str">
            <v>Female</v>
          </cell>
          <cell r="AI70" t="str">
            <v>Caucasian</v>
          </cell>
        </row>
        <row r="71">
          <cell r="A71" t="str">
            <v>34</v>
          </cell>
          <cell r="B71">
            <v>45280.768518518518</v>
          </cell>
          <cell r="C71">
            <v>2</v>
          </cell>
          <cell r="D71">
            <v>1.3657407398568466E-3</v>
          </cell>
          <cell r="E71">
            <v>79.5</v>
          </cell>
          <cell r="F71">
            <v>1.6040000000000001</v>
          </cell>
          <cell r="G71">
            <v>1.06</v>
          </cell>
          <cell r="H71">
            <v>1.2</v>
          </cell>
          <cell r="I71">
            <v>30.9</v>
          </cell>
          <cell r="J71">
            <v>8.3580000000000005</v>
          </cell>
          <cell r="K71">
            <v>6.9649999999999999</v>
          </cell>
          <cell r="L71">
            <v>1887.38</v>
          </cell>
          <cell r="M71">
            <v>696.47900000000004</v>
          </cell>
          <cell r="N71">
            <v>62.749400000000001</v>
          </cell>
          <cell r="O71">
            <v>43.497799999999998</v>
          </cell>
          <cell r="P71">
            <v>16.906700000000001</v>
          </cell>
          <cell r="Q71">
            <v>54.714300000000001</v>
          </cell>
          <cell r="R71">
            <v>36.002200000000002</v>
          </cell>
          <cell r="S71">
            <v>13.9933</v>
          </cell>
          <cell r="T71">
            <v>45.285699999999999</v>
          </cell>
          <cell r="U71">
            <v>16.272600000000001</v>
          </cell>
          <cell r="V71">
            <v>5.7294600000000004</v>
          </cell>
          <cell r="W71">
            <v>0.88326800000000005</v>
          </cell>
          <cell r="X71">
            <v>0.879305</v>
          </cell>
          <cell r="Y71">
            <v>4.4619799999999996</v>
          </cell>
          <cell r="Z71">
            <v>4.3185399999999996</v>
          </cell>
          <cell r="AA71">
            <v>2.91682</v>
          </cell>
          <cell r="AB71">
            <v>5.1481700000000004</v>
          </cell>
          <cell r="AC71">
            <v>27.256499999999999</v>
          </cell>
          <cell r="AD71">
            <v>12.642099999999999</v>
          </cell>
          <cell r="AE71">
            <v>34.069200000000002</v>
          </cell>
          <cell r="AF71">
            <v>15.8019</v>
          </cell>
          <cell r="AG71">
            <v>46.381799999999998</v>
          </cell>
          <cell r="AH71" t="str">
            <v/>
          </cell>
          <cell r="AI71" t="str">
            <v/>
          </cell>
        </row>
        <row r="72">
          <cell r="A72" t="str">
            <v>34</v>
          </cell>
          <cell r="B72">
            <v>45387.670138888891</v>
          </cell>
          <cell r="C72">
            <v>3</v>
          </cell>
          <cell r="D72">
            <v>106.90162037037226</v>
          </cell>
          <cell r="E72">
            <v>80.400000000000006</v>
          </cell>
          <cell r="F72">
            <v>1.6040000000000001</v>
          </cell>
          <cell r="G72">
            <v>1.05</v>
          </cell>
          <cell r="H72">
            <v>1.4</v>
          </cell>
          <cell r="I72">
            <v>31.2498</v>
          </cell>
          <cell r="J72">
            <v>9.8291199999999996</v>
          </cell>
          <cell r="K72">
            <v>7.0208000000000004</v>
          </cell>
          <cell r="L72">
            <v>1883.48</v>
          </cell>
          <cell r="M72">
            <v>719.24900000000002</v>
          </cell>
          <cell r="N72">
            <v>68.638800000000003</v>
          </cell>
          <cell r="O72">
            <v>43.264499999999998</v>
          </cell>
          <cell r="P72">
            <v>16.815999999999999</v>
          </cell>
          <cell r="Q72">
            <v>53.811599999999999</v>
          </cell>
          <cell r="R72">
            <v>37.1355</v>
          </cell>
          <cell r="S72">
            <v>14.4338</v>
          </cell>
          <cell r="T72">
            <v>46.188400000000001</v>
          </cell>
          <cell r="U72">
            <v>17.167200000000001</v>
          </cell>
          <cell r="V72">
            <v>6.1640100000000002</v>
          </cell>
          <cell r="W72">
            <v>0.89073500000000005</v>
          </cell>
          <cell r="X72">
            <v>0.92574299999999998</v>
          </cell>
          <cell r="Y72">
            <v>4.5958800000000002</v>
          </cell>
          <cell r="Z72">
            <v>4.5908100000000003</v>
          </cell>
          <cell r="AA72">
            <v>2.8022499999999999</v>
          </cell>
          <cell r="AB72">
            <v>5.4512999999999998</v>
          </cell>
          <cell r="AC72">
            <v>28.0107</v>
          </cell>
          <cell r="AD72">
            <v>12.5754</v>
          </cell>
          <cell r="AE72">
            <v>34.619999999999997</v>
          </cell>
          <cell r="AF72">
            <v>15.5426</v>
          </cell>
          <cell r="AG72">
            <v>44.894799999999996</v>
          </cell>
          <cell r="AH72" t="str">
            <v/>
          </cell>
          <cell r="AI72" t="str">
            <v/>
          </cell>
        </row>
        <row r="73">
          <cell r="A73" t="str">
            <v>37</v>
          </cell>
          <cell r="B73">
            <v>45282.72892361111</v>
          </cell>
          <cell r="C73">
            <v>1</v>
          </cell>
          <cell r="D73">
            <v>1</v>
          </cell>
          <cell r="E73">
            <v>105.2</v>
          </cell>
          <cell r="F73">
            <v>1.7549999999999999</v>
          </cell>
          <cell r="G73">
            <v>1.03</v>
          </cell>
          <cell r="H73">
            <v>1.2</v>
          </cell>
          <cell r="I73">
            <v>34.1556</v>
          </cell>
          <cell r="J73">
            <v>8.5377600000000005</v>
          </cell>
          <cell r="K73">
            <v>7.1147999999999998</v>
          </cell>
          <cell r="L73">
            <v>2136.66</v>
          </cell>
          <cell r="M73">
            <v>496.46600000000001</v>
          </cell>
          <cell r="N73">
            <v>52.6922</v>
          </cell>
          <cell r="O73">
            <v>47.190100000000001</v>
          </cell>
          <cell r="P73">
            <v>15.321300000000001</v>
          </cell>
          <cell r="Q73">
            <v>44.857500000000002</v>
          </cell>
          <cell r="R73">
            <v>58.009900000000002</v>
          </cell>
          <cell r="S73">
            <v>18.834199999999999</v>
          </cell>
          <cell r="T73">
            <v>55.142499999999998</v>
          </cell>
          <cell r="U73">
            <v>29.030100000000001</v>
          </cell>
          <cell r="V73">
            <v>12.581799999999999</v>
          </cell>
          <cell r="W73">
            <v>1.5978000000000001</v>
          </cell>
          <cell r="X73">
            <v>1.51562</v>
          </cell>
          <cell r="Y73">
            <v>6.53531</v>
          </cell>
          <cell r="Z73">
            <v>6.7994899999999996</v>
          </cell>
          <cell r="AA73">
            <v>2.31793</v>
          </cell>
          <cell r="AB73">
            <v>6.05837</v>
          </cell>
          <cell r="AC73">
            <v>43.7545</v>
          </cell>
          <cell r="AD73">
            <v>19.5044</v>
          </cell>
          <cell r="AE73">
            <v>41.330199999999998</v>
          </cell>
          <cell r="AF73">
            <v>18.4237</v>
          </cell>
          <cell r="AG73">
            <v>44.576900000000002</v>
          </cell>
          <cell r="AH73" t="str">
            <v>Female</v>
          </cell>
          <cell r="AI73" t="str">
            <v>Caucasian</v>
          </cell>
        </row>
        <row r="74">
          <cell r="A74" t="str">
            <v>37</v>
          </cell>
          <cell r="B74">
            <v>45463.398946759262</v>
          </cell>
          <cell r="C74">
            <v>2</v>
          </cell>
          <cell r="D74">
            <v>180.67002314815181</v>
          </cell>
          <cell r="E74">
            <v>105.8</v>
          </cell>
          <cell r="F74">
            <v>1.7549999999999999</v>
          </cell>
          <cell r="G74">
            <v>0.97</v>
          </cell>
          <cell r="H74">
            <v>1.2</v>
          </cell>
          <cell r="I74">
            <v>34.3504</v>
          </cell>
          <cell r="J74">
            <v>8.5622399999999992</v>
          </cell>
          <cell r="K74">
            <v>7.1352000000000002</v>
          </cell>
          <cell r="L74">
            <v>2188.5500000000002</v>
          </cell>
          <cell r="M74">
            <v>534.01</v>
          </cell>
          <cell r="N74">
            <v>56.1312</v>
          </cell>
          <cell r="O74">
            <v>48.600299999999997</v>
          </cell>
          <cell r="P74">
            <v>15.779199999999999</v>
          </cell>
          <cell r="Q74">
            <v>45.936</v>
          </cell>
          <cell r="R74">
            <v>57.1997</v>
          </cell>
          <cell r="S74">
            <v>18.571200000000001</v>
          </cell>
          <cell r="T74">
            <v>54.064</v>
          </cell>
          <cell r="U74">
            <v>28.200199999999999</v>
          </cell>
          <cell r="V74">
            <v>12.497</v>
          </cell>
          <cell r="W74">
            <v>1.59362</v>
          </cell>
          <cell r="X74">
            <v>1.58806</v>
          </cell>
          <cell r="Y74">
            <v>6.1786799999999999</v>
          </cell>
          <cell r="Z74">
            <v>6.3428500000000003</v>
          </cell>
          <cell r="AA74">
            <v>1.67655</v>
          </cell>
          <cell r="AB74">
            <v>6.0004799999999996</v>
          </cell>
          <cell r="AC74">
            <v>43.228099999999998</v>
          </cell>
          <cell r="AD74">
            <v>19.304200000000002</v>
          </cell>
          <cell r="AE74">
            <v>40.601300000000002</v>
          </cell>
          <cell r="AF74">
            <v>18.1312</v>
          </cell>
          <cell r="AG74">
            <v>44.656500000000001</v>
          </cell>
          <cell r="AH74" t="str">
            <v/>
          </cell>
          <cell r="AI74" t="str">
            <v/>
          </cell>
        </row>
        <row r="75">
          <cell r="A75" t="str">
            <v>38</v>
          </cell>
          <cell r="B75">
            <v>45258.745150462964</v>
          </cell>
          <cell r="C75">
            <v>1</v>
          </cell>
          <cell r="D75">
            <v>1</v>
          </cell>
          <cell r="E75">
            <v>90.7</v>
          </cell>
          <cell r="F75">
            <v>1.613</v>
          </cell>
          <cell r="G75">
            <v>1.0089999999999999</v>
          </cell>
          <cell r="H75">
            <v>1.4</v>
          </cell>
          <cell r="I75">
            <v>34.860900000000001</v>
          </cell>
          <cell r="J75">
            <v>9.2705199999999994</v>
          </cell>
          <cell r="K75">
            <v>6.6218000000000004</v>
          </cell>
          <cell r="L75">
            <v>1777.8</v>
          </cell>
          <cell r="M75">
            <v>477.09399999999999</v>
          </cell>
          <cell r="N75">
            <v>58.465200000000003</v>
          </cell>
          <cell r="O75">
            <v>38.836399999999998</v>
          </cell>
          <cell r="P75">
            <v>14.9269</v>
          </cell>
          <cell r="Q75">
            <v>42.8185</v>
          </cell>
          <cell r="R75">
            <v>51.863599999999998</v>
          </cell>
          <cell r="S75">
            <v>19.934000000000001</v>
          </cell>
          <cell r="T75">
            <v>57.1815</v>
          </cell>
          <cell r="U75">
            <v>25.1783</v>
          </cell>
          <cell r="V75">
            <v>11.717000000000001</v>
          </cell>
          <cell r="W75">
            <v>1.41469</v>
          </cell>
          <cell r="X75">
            <v>1.3858900000000001</v>
          </cell>
          <cell r="Y75">
            <v>5.2521000000000004</v>
          </cell>
          <cell r="Z75">
            <v>5.4086400000000001</v>
          </cell>
          <cell r="AA75">
            <v>1.88022</v>
          </cell>
          <cell r="AB75">
            <v>6.9864499999999996</v>
          </cell>
          <cell r="AC75">
            <v>38.965899999999998</v>
          </cell>
          <cell r="AD75">
            <v>17.092500000000001</v>
          </cell>
          <cell r="AE75">
            <v>42.691099999999999</v>
          </cell>
          <cell r="AF75">
            <v>18.726600000000001</v>
          </cell>
          <cell r="AG75">
            <v>43.865299999999998</v>
          </cell>
          <cell r="AH75" t="str">
            <v>Female</v>
          </cell>
          <cell r="AI75" t="str">
            <v>SouthAmerican</v>
          </cell>
        </row>
        <row r="76">
          <cell r="A76" t="str">
            <v>38</v>
          </cell>
          <cell r="B76">
            <v>45258.746932870374</v>
          </cell>
          <cell r="C76">
            <v>2</v>
          </cell>
          <cell r="D76">
            <v>1.7824074093368836E-3</v>
          </cell>
          <cell r="E76">
            <v>90.7</v>
          </cell>
          <cell r="F76">
            <v>1.613</v>
          </cell>
          <cell r="G76">
            <v>1.01</v>
          </cell>
          <cell r="H76">
            <v>1.4</v>
          </cell>
          <cell r="I76">
            <v>34.860900000000001</v>
          </cell>
          <cell r="J76">
            <v>9.2705199999999994</v>
          </cell>
          <cell r="K76">
            <v>6.6218000000000004</v>
          </cell>
          <cell r="L76">
            <v>1777.36</v>
          </cell>
          <cell r="M76">
            <v>477.036</v>
          </cell>
          <cell r="N76">
            <v>58.413800000000002</v>
          </cell>
          <cell r="O76">
            <v>38.823799999999999</v>
          </cell>
          <cell r="P76">
            <v>14.9221</v>
          </cell>
          <cell r="Q76">
            <v>42.804699999999997</v>
          </cell>
          <cell r="R76">
            <v>51.876199999999997</v>
          </cell>
          <cell r="S76">
            <v>19.938800000000001</v>
          </cell>
          <cell r="T76">
            <v>57.195300000000003</v>
          </cell>
          <cell r="U76">
            <v>25.1952</v>
          </cell>
          <cell r="V76">
            <v>11.725099999999999</v>
          </cell>
          <cell r="W76">
            <v>1.4192400000000001</v>
          </cell>
          <cell r="X76">
            <v>1.3853899999999999</v>
          </cell>
          <cell r="Y76">
            <v>5.2472500000000002</v>
          </cell>
          <cell r="Z76">
            <v>5.4181699999999999</v>
          </cell>
          <cell r="AA76">
            <v>1.88697</v>
          </cell>
          <cell r="AB76">
            <v>6.9812000000000003</v>
          </cell>
          <cell r="AC76">
            <v>38.976799999999997</v>
          </cell>
          <cell r="AD76">
            <v>17.1007</v>
          </cell>
          <cell r="AE76">
            <v>42.703000000000003</v>
          </cell>
          <cell r="AF76">
            <v>18.735499999999998</v>
          </cell>
          <cell r="AG76">
            <v>43.874000000000002</v>
          </cell>
          <cell r="AH76" t="str">
            <v/>
          </cell>
          <cell r="AI76" t="str">
            <v/>
          </cell>
        </row>
        <row r="77">
          <cell r="A77" t="str">
            <v>38</v>
          </cell>
          <cell r="B77">
            <v>45421.627395833333</v>
          </cell>
          <cell r="C77">
            <v>3</v>
          </cell>
          <cell r="D77">
            <v>162.88046296295943</v>
          </cell>
          <cell r="E77">
            <v>88.2</v>
          </cell>
          <cell r="F77">
            <v>1.613</v>
          </cell>
          <cell r="G77">
            <v>1.02</v>
          </cell>
          <cell r="H77">
            <v>1.4</v>
          </cell>
          <cell r="I77">
            <v>33.9</v>
          </cell>
          <cell r="J77">
            <v>9.1515199999999997</v>
          </cell>
          <cell r="K77">
            <v>6.5368000000000004</v>
          </cell>
          <cell r="L77">
            <v>1688.48</v>
          </cell>
          <cell r="M77">
            <v>474.89299999999997</v>
          </cell>
          <cell r="N77">
            <v>69.456299999999999</v>
          </cell>
          <cell r="O77">
            <v>36.607399999999998</v>
          </cell>
          <cell r="P77">
            <v>14.0702</v>
          </cell>
          <cell r="Q77">
            <v>41.505000000000003</v>
          </cell>
          <cell r="R77">
            <v>51.592599999999997</v>
          </cell>
          <cell r="S77">
            <v>19.829799999999999</v>
          </cell>
          <cell r="T77">
            <v>58.494999999999997</v>
          </cell>
          <cell r="U77">
            <v>26.962700000000002</v>
          </cell>
          <cell r="V77">
            <v>13.4107</v>
          </cell>
          <cell r="W77">
            <v>1.5307999999999999</v>
          </cell>
          <cell r="X77">
            <v>1.45007</v>
          </cell>
          <cell r="Y77">
            <v>5.0111100000000004</v>
          </cell>
          <cell r="Z77">
            <v>5.5600500000000004</v>
          </cell>
          <cell r="AA77">
            <v>2.2892999999999999</v>
          </cell>
          <cell r="AB77">
            <v>8.3209</v>
          </cell>
          <cell r="AC77">
            <v>38.368899999999996</v>
          </cell>
          <cell r="AD77">
            <v>15.9153</v>
          </cell>
          <cell r="AE77">
            <v>43.228499999999997</v>
          </cell>
          <cell r="AF77">
            <v>17.931100000000001</v>
          </cell>
          <cell r="AG77">
            <v>41.479700000000001</v>
          </cell>
          <cell r="AH77" t="str">
            <v/>
          </cell>
          <cell r="AI77" t="str">
            <v/>
          </cell>
        </row>
        <row r="78">
          <cell r="A78" t="str">
            <v>39</v>
          </cell>
          <cell r="B78">
            <v>45324.608206018522</v>
          </cell>
          <cell r="C78">
            <v>1</v>
          </cell>
          <cell r="D78">
            <v>1</v>
          </cell>
          <cell r="E78">
            <v>88.9</v>
          </cell>
          <cell r="F78">
            <v>1.5629999999999999</v>
          </cell>
          <cell r="G78">
            <v>1.0249999999999999</v>
          </cell>
          <cell r="H78">
            <v>1.4</v>
          </cell>
          <cell r="I78">
            <v>36.390099999999997</v>
          </cell>
          <cell r="J78">
            <v>9.1848399999999994</v>
          </cell>
          <cell r="K78">
            <v>6.5606</v>
          </cell>
          <cell r="L78">
            <v>1920.45</v>
          </cell>
          <cell r="M78">
            <v>535.21199999999999</v>
          </cell>
          <cell r="N78">
            <v>64.134900000000002</v>
          </cell>
          <cell r="O78">
            <v>43.178800000000003</v>
          </cell>
          <cell r="P78">
            <v>17.674700000000001</v>
          </cell>
          <cell r="Q78">
            <v>48.57</v>
          </cell>
          <cell r="R78">
            <v>45.721200000000003</v>
          </cell>
          <cell r="S78">
            <v>18.715399999999999</v>
          </cell>
          <cell r="T78">
            <v>51.43</v>
          </cell>
          <cell r="U78">
            <v>22.378699999999998</v>
          </cell>
          <cell r="V78">
            <v>10.222899999999999</v>
          </cell>
          <cell r="W78">
            <v>1.13822</v>
          </cell>
          <cell r="X78">
            <v>1.15985</v>
          </cell>
          <cell r="Y78">
            <v>4.7763499999999999</v>
          </cell>
          <cell r="Z78">
            <v>5.0813100000000002</v>
          </cell>
          <cell r="AA78">
            <v>2.2804000000000002</v>
          </cell>
          <cell r="AB78">
            <v>6.8332300000000004</v>
          </cell>
          <cell r="AC78">
            <v>34.438000000000002</v>
          </cell>
          <cell r="AD78">
            <v>15.085900000000001</v>
          </cell>
          <cell r="AE78">
            <v>38.494300000000003</v>
          </cell>
          <cell r="AF78">
            <v>16.8627</v>
          </cell>
          <cell r="AG78">
            <v>43.805799999999998</v>
          </cell>
          <cell r="AH78" t="str">
            <v>Female</v>
          </cell>
          <cell r="AI78" t="str">
            <v>SouthAmerican</v>
          </cell>
        </row>
        <row r="79">
          <cell r="A79" t="str">
            <v>39</v>
          </cell>
          <cell r="B79">
            <v>45412.678206018521</v>
          </cell>
          <cell r="C79">
            <v>2</v>
          </cell>
          <cell r="D79">
            <v>88.069999999999709</v>
          </cell>
          <cell r="E79">
            <v>88.9</v>
          </cell>
          <cell r="F79">
            <v>1.5549999999999999</v>
          </cell>
          <cell r="G79">
            <v>1.01</v>
          </cell>
          <cell r="H79">
            <v>1.2</v>
          </cell>
          <cell r="I79">
            <v>36.765500000000003</v>
          </cell>
          <cell r="J79">
            <v>7.8727200000000002</v>
          </cell>
          <cell r="K79">
            <v>6.5606</v>
          </cell>
          <cell r="L79">
            <v>1930.52</v>
          </cell>
          <cell r="M79">
            <v>527.63</v>
          </cell>
          <cell r="N79">
            <v>62.529600000000002</v>
          </cell>
          <cell r="O79">
            <v>43.468200000000003</v>
          </cell>
          <cell r="P79">
            <v>17.976700000000001</v>
          </cell>
          <cell r="Q79">
            <v>48.895600000000002</v>
          </cell>
          <cell r="R79">
            <v>45.431800000000003</v>
          </cell>
          <cell r="S79">
            <v>18.788799999999998</v>
          </cell>
          <cell r="T79">
            <v>51.104399999999998</v>
          </cell>
          <cell r="U79">
            <v>22.195900000000002</v>
          </cell>
          <cell r="V79">
            <v>10.226599999999999</v>
          </cell>
          <cell r="W79">
            <v>1.22403</v>
          </cell>
          <cell r="X79">
            <v>1.12557</v>
          </cell>
          <cell r="Y79">
            <v>4.5627199999999997</v>
          </cell>
          <cell r="Z79">
            <v>5.0569800000000003</v>
          </cell>
          <cell r="AA79">
            <v>2.1230600000000002</v>
          </cell>
          <cell r="AB79">
            <v>6.7586199999999996</v>
          </cell>
          <cell r="AC79">
            <v>34.257100000000001</v>
          </cell>
          <cell r="AD79">
            <v>15.1473</v>
          </cell>
          <cell r="AE79">
            <v>38.292099999999998</v>
          </cell>
          <cell r="AF79">
            <v>16.9314</v>
          </cell>
          <cell r="AG79">
            <v>44.2164</v>
          </cell>
          <cell r="AH79" t="str">
            <v/>
          </cell>
          <cell r="AI79" t="str">
            <v/>
          </cell>
        </row>
        <row r="80">
          <cell r="A80" t="str">
            <v>39</v>
          </cell>
          <cell r="B80">
            <v>45464.686122685183</v>
          </cell>
          <cell r="C80">
            <v>3</v>
          </cell>
          <cell r="D80">
            <v>52.007916666661913</v>
          </cell>
          <cell r="E80">
            <v>87.7</v>
          </cell>
          <cell r="F80">
            <v>1.5549999999999999</v>
          </cell>
          <cell r="G80">
            <v>1</v>
          </cell>
          <cell r="H80">
            <v>1.4</v>
          </cell>
          <cell r="I80">
            <v>36.269300000000001</v>
          </cell>
          <cell r="J80">
            <v>9.1277200000000001</v>
          </cell>
          <cell r="K80">
            <v>6.5198</v>
          </cell>
          <cell r="L80">
            <v>1923.12</v>
          </cell>
          <cell r="M80">
            <v>536.92100000000005</v>
          </cell>
          <cell r="N80">
            <v>65.435199999999995</v>
          </cell>
          <cell r="O80">
            <v>43.4176</v>
          </cell>
          <cell r="P80">
            <v>17.9558</v>
          </cell>
          <cell r="Q80">
            <v>49.506999999999998</v>
          </cell>
          <cell r="R80">
            <v>44.282400000000003</v>
          </cell>
          <cell r="S80">
            <v>18.313500000000001</v>
          </cell>
          <cell r="T80">
            <v>50.493000000000002</v>
          </cell>
          <cell r="U80">
            <v>21.806899999999999</v>
          </cell>
          <cell r="V80">
            <v>10.253</v>
          </cell>
          <cell r="W80">
            <v>1.1808700000000001</v>
          </cell>
          <cell r="X80">
            <v>1.18076</v>
          </cell>
          <cell r="Y80">
            <v>4.5409600000000001</v>
          </cell>
          <cell r="Z80">
            <v>4.6512799999999999</v>
          </cell>
          <cell r="AA80">
            <v>2.1712099999999999</v>
          </cell>
          <cell r="AB80">
            <v>6.9484399999999997</v>
          </cell>
          <cell r="AC80">
            <v>33.301200000000001</v>
          </cell>
          <cell r="AD80">
            <v>14.5352</v>
          </cell>
          <cell r="AE80">
            <v>37.732900000000001</v>
          </cell>
          <cell r="AF80">
            <v>16.4695</v>
          </cell>
          <cell r="AG80">
            <v>43.6477</v>
          </cell>
          <cell r="AH80" t="str">
            <v/>
          </cell>
          <cell r="AI80" t="str">
            <v/>
          </cell>
        </row>
        <row r="81">
          <cell r="A81" t="str">
            <v>41</v>
          </cell>
          <cell r="B81">
            <v>45338.635023148148</v>
          </cell>
          <cell r="C81">
            <v>1</v>
          </cell>
          <cell r="D81">
            <v>1</v>
          </cell>
          <cell r="E81">
            <v>95.5</v>
          </cell>
          <cell r="F81">
            <v>1.645</v>
          </cell>
          <cell r="G81">
            <v>1.21</v>
          </cell>
          <cell r="H81">
            <v>1.2</v>
          </cell>
          <cell r="I81">
            <v>35.291600000000003</v>
          </cell>
          <cell r="J81">
            <v>8.1419999999999995</v>
          </cell>
          <cell r="K81">
            <v>6.7850000000000001</v>
          </cell>
          <cell r="L81">
            <v>2079.06</v>
          </cell>
          <cell r="M81">
            <v>535.548</v>
          </cell>
          <cell r="N81">
            <v>50.264000000000003</v>
          </cell>
          <cell r="O81">
            <v>46.845100000000002</v>
          </cell>
          <cell r="P81">
            <v>17.311399999999999</v>
          </cell>
          <cell r="Q81">
            <v>49.052399999999999</v>
          </cell>
          <cell r="R81">
            <v>48.654899999999998</v>
          </cell>
          <cell r="S81">
            <v>17.9802</v>
          </cell>
          <cell r="T81">
            <v>50.947600000000001</v>
          </cell>
          <cell r="U81">
            <v>22.420999999999999</v>
          </cell>
          <cell r="V81">
            <v>10.853999999999999</v>
          </cell>
          <cell r="W81">
            <v>1.4126399999999999</v>
          </cell>
          <cell r="X81">
            <v>1.46109</v>
          </cell>
          <cell r="Y81">
            <v>4.4226299999999998</v>
          </cell>
          <cell r="Z81">
            <v>4.2706600000000003</v>
          </cell>
          <cell r="AA81">
            <v>4.5829700000000004</v>
          </cell>
          <cell r="AB81">
            <v>5.3617900000000001</v>
          </cell>
          <cell r="AC81">
            <v>37.004600000000003</v>
          </cell>
          <cell r="AD81">
            <v>17.358499999999999</v>
          </cell>
          <cell r="AE81">
            <v>38.5045</v>
          </cell>
          <cell r="AF81">
            <v>18.062100000000001</v>
          </cell>
          <cell r="AG81">
            <v>46.909100000000002</v>
          </cell>
          <cell r="AH81" t="str">
            <v>Female</v>
          </cell>
          <cell r="AI81" t="str">
            <v>SouthAmerican</v>
          </cell>
        </row>
        <row r="82">
          <cell r="A82" t="str">
            <v>41</v>
          </cell>
          <cell r="B82">
            <v>45461.618541666663</v>
          </cell>
          <cell r="C82">
            <v>2</v>
          </cell>
          <cell r="D82">
            <v>122.98351851851476</v>
          </cell>
          <cell r="E82">
            <v>94</v>
          </cell>
          <cell r="F82">
            <v>1.645</v>
          </cell>
          <cell r="G82">
            <v>1.1599999999999999</v>
          </cell>
          <cell r="H82">
            <v>1.4</v>
          </cell>
          <cell r="I82">
            <v>34.737299999999998</v>
          </cell>
          <cell r="J82">
            <v>9.4276</v>
          </cell>
          <cell r="K82">
            <v>6.734</v>
          </cell>
          <cell r="L82">
            <v>2079.8000000000002</v>
          </cell>
          <cell r="M82">
            <v>615.14700000000005</v>
          </cell>
          <cell r="N82">
            <v>60.574199999999998</v>
          </cell>
          <cell r="O82">
            <v>47.069000000000003</v>
          </cell>
          <cell r="P82">
            <v>17.394100000000002</v>
          </cell>
          <cell r="Q82">
            <v>50.073399999999999</v>
          </cell>
          <cell r="R82">
            <v>46.930999999999997</v>
          </cell>
          <cell r="S82">
            <v>17.3432</v>
          </cell>
          <cell r="T82">
            <v>49.926600000000001</v>
          </cell>
          <cell r="U82">
            <v>21.771100000000001</v>
          </cell>
          <cell r="V82">
            <v>9.78078</v>
          </cell>
          <cell r="W82">
            <v>1.1013999999999999</v>
          </cell>
          <cell r="X82">
            <v>1.20452</v>
          </cell>
          <cell r="Y82">
            <v>4.8128799999999998</v>
          </cell>
          <cell r="Z82">
            <v>4.8715400000000004</v>
          </cell>
          <cell r="AA82">
            <v>3.9755500000000001</v>
          </cell>
          <cell r="AB82">
            <v>5.6238400000000004</v>
          </cell>
          <cell r="AC82">
            <v>35.628300000000003</v>
          </cell>
          <cell r="AD82">
            <v>16.203900000000001</v>
          </cell>
          <cell r="AE82">
            <v>37.664000000000001</v>
          </cell>
          <cell r="AF82">
            <v>17.1297</v>
          </cell>
          <cell r="AG82">
            <v>45.4803</v>
          </cell>
          <cell r="AH82" t="str">
            <v/>
          </cell>
          <cell r="AI82" t="str">
            <v/>
          </cell>
        </row>
        <row r="83">
          <cell r="A83" t="str">
            <v>42</v>
          </cell>
          <cell r="B83">
            <v>45343.716932870368</v>
          </cell>
          <cell r="C83">
            <v>1</v>
          </cell>
          <cell r="D83">
            <v>1</v>
          </cell>
          <cell r="E83">
            <v>84.7</v>
          </cell>
          <cell r="F83">
            <v>1.6</v>
          </cell>
          <cell r="G83">
            <v>1.0740000000000001</v>
          </cell>
          <cell r="H83">
            <v>1.2</v>
          </cell>
          <cell r="I83">
            <v>33.085900000000002</v>
          </cell>
          <cell r="J83">
            <v>7.7013600000000002</v>
          </cell>
          <cell r="K83">
            <v>6.4177999999999997</v>
          </cell>
          <cell r="L83">
            <v>1755.67</v>
          </cell>
          <cell r="M83">
            <v>536.32299999999998</v>
          </cell>
          <cell r="N83">
            <v>60.540599999999998</v>
          </cell>
          <cell r="O83">
            <v>39.010899999999999</v>
          </cell>
          <cell r="P83">
            <v>15.2386</v>
          </cell>
          <cell r="Q83">
            <v>46.057699999999997</v>
          </cell>
          <cell r="R83">
            <v>45.689100000000003</v>
          </cell>
          <cell r="S83">
            <v>17.847300000000001</v>
          </cell>
          <cell r="T83">
            <v>53.942300000000003</v>
          </cell>
          <cell r="U83">
            <v>21.7303</v>
          </cell>
          <cell r="V83">
            <v>9.7761200000000006</v>
          </cell>
          <cell r="W83">
            <v>1.1574599999999999</v>
          </cell>
          <cell r="X83">
            <v>1.1683300000000001</v>
          </cell>
          <cell r="Y83">
            <v>4.5810700000000004</v>
          </cell>
          <cell r="Z83">
            <v>5.0472999999999999</v>
          </cell>
          <cell r="AA83">
            <v>2.8182900000000002</v>
          </cell>
          <cell r="AB83">
            <v>6.4403300000000003</v>
          </cell>
          <cell r="AC83">
            <v>34.368000000000002</v>
          </cell>
          <cell r="AD83">
            <v>15.27</v>
          </cell>
          <cell r="AE83">
            <v>40.320900000000002</v>
          </cell>
          <cell r="AF83">
            <v>17.914899999999999</v>
          </cell>
          <cell r="AG83">
            <v>44.430799999999998</v>
          </cell>
          <cell r="AH83" t="str">
            <v>Female</v>
          </cell>
          <cell r="AI83" t="str">
            <v>SouthAmerican</v>
          </cell>
        </row>
        <row r="84">
          <cell r="A84" t="str">
            <v>42</v>
          </cell>
          <cell r="B84">
            <v>45447.589467592596</v>
          </cell>
          <cell r="C84">
            <v>2</v>
          </cell>
          <cell r="D84">
            <v>103.87253472222801</v>
          </cell>
          <cell r="E84">
            <v>83.4</v>
          </cell>
          <cell r="F84">
            <v>1.6</v>
          </cell>
          <cell r="G84">
            <v>0.97</v>
          </cell>
          <cell r="H84">
            <v>1.2</v>
          </cell>
          <cell r="I84">
            <v>32.578099999999999</v>
          </cell>
          <cell r="J84">
            <v>7.64832</v>
          </cell>
          <cell r="K84">
            <v>6.3735999999999997</v>
          </cell>
          <cell r="L84">
            <v>1680.22</v>
          </cell>
          <cell r="M84">
            <v>544.375</v>
          </cell>
          <cell r="N84">
            <v>64.945499999999996</v>
          </cell>
          <cell r="O84">
            <v>37.018300000000004</v>
          </cell>
          <cell r="P84">
            <v>14.4603</v>
          </cell>
          <cell r="Q84">
            <v>44.386400000000002</v>
          </cell>
          <cell r="R84">
            <v>46.381700000000002</v>
          </cell>
          <cell r="S84">
            <v>18.117899999999999</v>
          </cell>
          <cell r="T84">
            <v>55.613599999999998</v>
          </cell>
          <cell r="U84">
            <v>22.434899999999999</v>
          </cell>
          <cell r="V84">
            <v>10.6629</v>
          </cell>
          <cell r="W84">
            <v>1.3123100000000001</v>
          </cell>
          <cell r="X84">
            <v>1.24786</v>
          </cell>
          <cell r="Y84">
            <v>4.5659299999999998</v>
          </cell>
          <cell r="Z84">
            <v>4.6459400000000004</v>
          </cell>
          <cell r="AA84">
            <v>1.7947200000000001</v>
          </cell>
          <cell r="AB84">
            <v>6.8033999999999999</v>
          </cell>
          <cell r="AC84">
            <v>34.775500000000001</v>
          </cell>
          <cell r="AD84">
            <v>15.093299999999999</v>
          </cell>
          <cell r="AE84">
            <v>41.435000000000002</v>
          </cell>
          <cell r="AF84">
            <v>17.983599999999999</v>
          </cell>
          <cell r="AG84">
            <v>43.402000000000001</v>
          </cell>
          <cell r="AH84" t="str">
            <v/>
          </cell>
          <cell r="AI84" t="str">
            <v/>
          </cell>
        </row>
        <row r="85">
          <cell r="A85" t="str">
            <v>44</v>
          </cell>
          <cell r="B85">
            <v>45351.727997685186</v>
          </cell>
          <cell r="C85">
            <v>1</v>
          </cell>
          <cell r="D85">
            <v>1</v>
          </cell>
          <cell r="E85">
            <v>100</v>
          </cell>
          <cell r="F85">
            <v>1.7450000000000001</v>
          </cell>
          <cell r="G85">
            <v>1.1000000000000001</v>
          </cell>
          <cell r="H85">
            <v>1.2</v>
          </cell>
          <cell r="I85">
            <v>32.840499999999999</v>
          </cell>
          <cell r="J85">
            <v>10.143599999999999</v>
          </cell>
          <cell r="K85">
            <v>8.4529999999999994</v>
          </cell>
          <cell r="L85">
            <v>1802.77</v>
          </cell>
          <cell r="M85">
            <v>485.596</v>
          </cell>
          <cell r="N85">
            <v>59.526400000000002</v>
          </cell>
          <cell r="O85">
            <v>38.298000000000002</v>
          </cell>
          <cell r="P85">
            <v>12.577199999999999</v>
          </cell>
          <cell r="Q85">
            <v>38.298000000000002</v>
          </cell>
          <cell r="R85">
            <v>61.701999999999998</v>
          </cell>
          <cell r="S85">
            <v>20.263200000000001</v>
          </cell>
          <cell r="T85">
            <v>61.701999999999998</v>
          </cell>
          <cell r="U85">
            <v>31.3292</v>
          </cell>
          <cell r="V85">
            <v>14.210900000000001</v>
          </cell>
          <cell r="W85">
            <v>1.81454</v>
          </cell>
          <cell r="X85">
            <v>1.73939</v>
          </cell>
          <cell r="Y85">
            <v>6.6047599999999997</v>
          </cell>
          <cell r="Z85">
            <v>6.9595700000000003</v>
          </cell>
          <cell r="AA85">
            <v>4.9978300000000004</v>
          </cell>
          <cell r="AB85">
            <v>6.9886799999999996</v>
          </cell>
          <cell r="AC85">
            <v>45.534799999999997</v>
          </cell>
          <cell r="AD85">
            <v>18.8188</v>
          </cell>
          <cell r="AE85">
            <v>45.248399999999997</v>
          </cell>
          <cell r="AF85">
            <v>18.700500000000002</v>
          </cell>
          <cell r="AG85">
            <v>41.328400000000002</v>
          </cell>
          <cell r="AH85" t="str">
            <v/>
          </cell>
          <cell r="AI85" t="str">
            <v/>
          </cell>
        </row>
        <row r="86">
          <cell r="A86" t="str">
            <v>44</v>
          </cell>
          <cell r="B86">
            <v>45499.640416666669</v>
          </cell>
          <cell r="C86">
            <v>2</v>
          </cell>
          <cell r="D86">
            <v>147.91241898148292</v>
          </cell>
          <cell r="E86">
            <v>100.2</v>
          </cell>
          <cell r="F86">
            <v>1.7450000000000001</v>
          </cell>
          <cell r="G86">
            <v>1.1200000000000001</v>
          </cell>
          <cell r="H86">
            <v>1.6</v>
          </cell>
          <cell r="I86">
            <v>32.906100000000002</v>
          </cell>
          <cell r="J86">
            <v>13.5402</v>
          </cell>
          <cell r="K86">
            <v>8.4626000000000001</v>
          </cell>
          <cell r="L86">
            <v>1778.58</v>
          </cell>
          <cell r="M86">
            <v>462.63299999999998</v>
          </cell>
          <cell r="N86">
            <v>54.808399999999999</v>
          </cell>
          <cell r="O86">
            <v>37.575899999999997</v>
          </cell>
          <cell r="P86">
            <v>12.3401</v>
          </cell>
          <cell r="Q86">
            <v>37.500900000000001</v>
          </cell>
          <cell r="R86">
            <v>62.624099999999999</v>
          </cell>
          <cell r="S86">
            <v>20.565999999999999</v>
          </cell>
          <cell r="T86">
            <v>62.499099999999999</v>
          </cell>
          <cell r="U86">
            <v>31.618500000000001</v>
          </cell>
          <cell r="V86">
            <v>14.513999999999999</v>
          </cell>
          <cell r="W86">
            <v>1.9775799999999999</v>
          </cell>
          <cell r="X86">
            <v>1.7331399999999999</v>
          </cell>
          <cell r="Y86">
            <v>6.7252099999999997</v>
          </cell>
          <cell r="Z86">
            <v>6.6685999999999996</v>
          </cell>
          <cell r="AA86">
            <v>5.3423699999999998</v>
          </cell>
          <cell r="AB86">
            <v>6.7563700000000004</v>
          </cell>
          <cell r="AC86">
            <v>46.254199999999997</v>
          </cell>
          <cell r="AD86">
            <v>19.408000000000001</v>
          </cell>
          <cell r="AE86">
            <v>45.871499999999997</v>
          </cell>
          <cell r="AF86">
            <v>19.247399999999999</v>
          </cell>
          <cell r="AG86">
            <v>41.959499999999998</v>
          </cell>
          <cell r="AH86" t="str">
            <v/>
          </cell>
          <cell r="AI86" t="str">
            <v/>
          </cell>
        </row>
        <row r="87">
          <cell r="A87" t="str">
            <v>45</v>
          </cell>
          <cell r="B87">
            <v>45351.681527777779</v>
          </cell>
          <cell r="C87">
            <v>1</v>
          </cell>
          <cell r="D87">
            <v>1</v>
          </cell>
          <cell r="E87">
            <v>85.5</v>
          </cell>
          <cell r="F87">
            <v>1.645</v>
          </cell>
          <cell r="G87">
            <v>0.91</v>
          </cell>
          <cell r="H87">
            <v>1.2</v>
          </cell>
          <cell r="I87">
            <v>31.5962</v>
          </cell>
          <cell r="J87">
            <v>8.8043999999999993</v>
          </cell>
          <cell r="K87">
            <v>7.3369999999999997</v>
          </cell>
          <cell r="L87">
            <v>1822.47</v>
          </cell>
          <cell r="M87">
            <v>662.04700000000003</v>
          </cell>
          <cell r="N87">
            <v>70.464600000000004</v>
          </cell>
          <cell r="O87">
            <v>40.822600000000001</v>
          </cell>
          <cell r="P87">
            <v>15.085800000000001</v>
          </cell>
          <cell r="Q87">
            <v>47.745699999999999</v>
          </cell>
          <cell r="R87">
            <v>44.677399999999999</v>
          </cell>
          <cell r="S87">
            <v>16.510400000000001</v>
          </cell>
          <cell r="T87">
            <v>52.254300000000001</v>
          </cell>
          <cell r="U87">
            <v>20.924600000000002</v>
          </cell>
          <cell r="V87">
            <v>9.1597600000000003</v>
          </cell>
          <cell r="W87">
            <v>1.1518699999999999</v>
          </cell>
          <cell r="X87">
            <v>1.2003600000000001</v>
          </cell>
          <cell r="Y87">
            <v>4.6619200000000003</v>
          </cell>
          <cell r="Z87">
            <v>4.7506599999999999</v>
          </cell>
          <cell r="AA87">
            <v>1.2988299999999999</v>
          </cell>
          <cell r="AB87">
            <v>6.0753700000000004</v>
          </cell>
          <cell r="AC87">
            <v>33.600099999999998</v>
          </cell>
          <cell r="AD87">
            <v>14.6493</v>
          </cell>
          <cell r="AE87">
            <v>39.051099999999998</v>
          </cell>
          <cell r="AF87">
            <v>17.0259</v>
          </cell>
          <cell r="AG87">
            <v>43.598999999999997</v>
          </cell>
          <cell r="AH87" t="str">
            <v>Female</v>
          </cell>
          <cell r="AI87" t="str">
            <v>SouthAmerican</v>
          </cell>
        </row>
        <row r="88">
          <cell r="A88" t="str">
            <v>45</v>
          </cell>
          <cell r="B88">
            <v>45405.597881944443</v>
          </cell>
          <cell r="C88">
            <v>2</v>
          </cell>
          <cell r="D88">
            <v>53.91635416666395</v>
          </cell>
          <cell r="E88">
            <v>85.3</v>
          </cell>
          <cell r="F88">
            <v>1.645</v>
          </cell>
          <cell r="G88">
            <v>0.87</v>
          </cell>
          <cell r="H88">
            <v>1.6</v>
          </cell>
          <cell r="I88">
            <v>31.522300000000001</v>
          </cell>
          <cell r="J88">
            <v>11.7194</v>
          </cell>
          <cell r="K88">
            <v>7.3246000000000002</v>
          </cell>
          <cell r="L88">
            <v>1867.05</v>
          </cell>
          <cell r="M88">
            <v>609.51</v>
          </cell>
          <cell r="N88">
            <v>61.108499999999999</v>
          </cell>
          <cell r="O88">
            <v>42.130299999999998</v>
          </cell>
          <cell r="P88">
            <v>15.569100000000001</v>
          </cell>
          <cell r="Q88">
            <v>49.390799999999999</v>
          </cell>
          <cell r="R88">
            <v>43.169699999999999</v>
          </cell>
          <cell r="S88">
            <v>15.953200000000001</v>
          </cell>
          <cell r="T88">
            <v>50.609200000000001</v>
          </cell>
          <cell r="U88">
            <v>19.921500000000002</v>
          </cell>
          <cell r="V88">
            <v>8.1113</v>
          </cell>
          <cell r="W88">
            <v>1.0659400000000001</v>
          </cell>
          <cell r="X88">
            <v>1.05331</v>
          </cell>
          <cell r="Y88">
            <v>4.6033499999999998</v>
          </cell>
          <cell r="Z88">
            <v>5.0876099999999997</v>
          </cell>
          <cell r="AA88">
            <v>1.1657200000000001</v>
          </cell>
          <cell r="AB88">
            <v>5.72525</v>
          </cell>
          <cell r="AC88">
            <v>32.5717</v>
          </cell>
          <cell r="AD88">
            <v>14.7737</v>
          </cell>
          <cell r="AE88">
            <v>37.944699999999997</v>
          </cell>
          <cell r="AF88">
            <v>17.210699999999999</v>
          </cell>
          <cell r="AG88">
            <v>45.357399999999998</v>
          </cell>
          <cell r="AH88" t="str">
            <v/>
          </cell>
          <cell r="AI88" t="str">
            <v/>
          </cell>
        </row>
        <row r="89">
          <cell r="A89" t="str">
            <v>45</v>
          </cell>
          <cell r="B89">
            <v>45477.633506944447</v>
          </cell>
          <cell r="C89">
            <v>3</v>
          </cell>
          <cell r="D89">
            <v>72.035625000004075</v>
          </cell>
          <cell r="E89">
            <v>85.8</v>
          </cell>
          <cell r="F89">
            <v>1.63</v>
          </cell>
          <cell r="G89">
            <v>0.88</v>
          </cell>
          <cell r="H89">
            <v>1.6</v>
          </cell>
          <cell r="I89">
            <v>32.293300000000002</v>
          </cell>
          <cell r="J89">
            <v>11.769</v>
          </cell>
          <cell r="K89">
            <v>7.3555999999999999</v>
          </cell>
          <cell r="L89">
            <v>1857.64</v>
          </cell>
          <cell r="M89">
            <v>624.375</v>
          </cell>
          <cell r="N89">
            <v>61.790399999999998</v>
          </cell>
          <cell r="O89">
            <v>41.792499999999997</v>
          </cell>
          <cell r="P89">
            <v>15.729799999999999</v>
          </cell>
          <cell r="Q89">
            <v>48.709299999999999</v>
          </cell>
          <cell r="R89">
            <v>44.0075</v>
          </cell>
          <cell r="S89">
            <v>16.563500000000001</v>
          </cell>
          <cell r="T89">
            <v>51.290700000000001</v>
          </cell>
          <cell r="U89">
            <v>20.1511</v>
          </cell>
          <cell r="V89">
            <v>8.7801100000000005</v>
          </cell>
          <cell r="W89">
            <v>1.1117300000000001</v>
          </cell>
          <cell r="X89">
            <v>1.1928799999999999</v>
          </cell>
          <cell r="Y89">
            <v>4.5748800000000003</v>
          </cell>
          <cell r="Z89">
            <v>4.49146</v>
          </cell>
          <cell r="AA89">
            <v>1.0139199999999999</v>
          </cell>
          <cell r="AB89">
            <v>5.6517999999999997</v>
          </cell>
          <cell r="AC89">
            <v>33.283499999999997</v>
          </cell>
          <cell r="AD89">
            <v>15.089399999999999</v>
          </cell>
          <cell r="AE89">
            <v>38.548000000000002</v>
          </cell>
          <cell r="AF89">
            <v>17.476099999999999</v>
          </cell>
          <cell r="AG89">
            <v>45.336100000000002</v>
          </cell>
          <cell r="AH89" t="str">
            <v/>
          </cell>
          <cell r="AI89" t="str">
            <v/>
          </cell>
        </row>
        <row r="90">
          <cell r="A90" t="str">
            <v>46</v>
          </cell>
          <cell r="B90">
            <v>45358.683958333335</v>
          </cell>
          <cell r="C90">
            <v>1</v>
          </cell>
          <cell r="D90">
            <v>1</v>
          </cell>
          <cell r="E90">
            <v>97</v>
          </cell>
          <cell r="F90">
            <v>1.7050000000000001</v>
          </cell>
          <cell r="G90">
            <v>0.94</v>
          </cell>
          <cell r="H90">
            <v>1.4</v>
          </cell>
          <cell r="I90">
            <v>33.367400000000004</v>
          </cell>
          <cell r="J90">
            <v>9.5703999999999994</v>
          </cell>
          <cell r="K90">
            <v>6.8360000000000003</v>
          </cell>
          <cell r="L90">
            <v>1323.78</v>
          </cell>
          <cell r="M90">
            <v>417.31799999999998</v>
          </cell>
          <cell r="N90">
            <v>76.489000000000004</v>
          </cell>
          <cell r="O90">
            <v>24.939</v>
          </cell>
          <cell r="P90">
            <v>8.5788799999999998</v>
          </cell>
          <cell r="Q90">
            <v>25.7103</v>
          </cell>
          <cell r="R90">
            <v>72.061000000000007</v>
          </cell>
          <cell r="S90">
            <v>24.788599999999999</v>
          </cell>
          <cell r="T90">
            <v>74.289699999999996</v>
          </cell>
          <cell r="U90">
            <v>37.895800000000001</v>
          </cell>
          <cell r="V90">
            <v>19.195799999999998</v>
          </cell>
          <cell r="W90">
            <v>3.08134</v>
          </cell>
          <cell r="X90">
            <v>3.0124399999999998</v>
          </cell>
          <cell r="Y90">
            <v>6.22532</v>
          </cell>
          <cell r="Z90">
            <v>6.3808800000000003</v>
          </cell>
          <cell r="AA90">
            <v>0.31946999999999998</v>
          </cell>
          <cell r="AB90">
            <v>10.3863</v>
          </cell>
          <cell r="AC90">
            <v>52.277799999999999</v>
          </cell>
          <cell r="AD90">
            <v>18.810099999999998</v>
          </cell>
          <cell r="AE90">
            <v>53.555599999999998</v>
          </cell>
          <cell r="AF90">
            <v>19.2699</v>
          </cell>
          <cell r="AG90">
            <v>35.981000000000002</v>
          </cell>
          <cell r="AH90" t="str">
            <v/>
          </cell>
          <cell r="AI90" t="str">
            <v/>
          </cell>
        </row>
        <row r="91">
          <cell r="A91" t="str">
            <v>46</v>
          </cell>
          <cell r="B91">
            <v>45449.656527777777</v>
          </cell>
          <cell r="C91">
            <v>2</v>
          </cell>
          <cell r="D91">
            <v>90.972569444442343</v>
          </cell>
          <cell r="E91">
            <v>92.9</v>
          </cell>
          <cell r="F91">
            <v>1.7050000000000001</v>
          </cell>
          <cell r="G91">
            <v>0.93500000000000005</v>
          </cell>
          <cell r="H91">
            <v>1.2</v>
          </cell>
          <cell r="I91">
            <v>31.957100000000001</v>
          </cell>
          <cell r="J91">
            <v>8.0359200000000008</v>
          </cell>
          <cell r="K91">
            <v>6.6966000000000001</v>
          </cell>
          <cell r="L91">
            <v>1772.32</v>
          </cell>
          <cell r="M91">
            <v>615.62800000000004</v>
          </cell>
          <cell r="N91">
            <v>80.288300000000007</v>
          </cell>
          <cell r="O91">
            <v>38.381799999999998</v>
          </cell>
          <cell r="P91">
            <v>13.203099999999999</v>
          </cell>
          <cell r="Q91">
            <v>41.315199999999997</v>
          </cell>
          <cell r="R91">
            <v>54.5182</v>
          </cell>
          <cell r="S91">
            <v>18.754000000000001</v>
          </cell>
          <cell r="T91">
            <v>58.684800000000003</v>
          </cell>
          <cell r="U91">
            <v>28.037099999999999</v>
          </cell>
          <cell r="V91">
            <v>12.4581</v>
          </cell>
          <cell r="W91">
            <v>1.6731799999999999</v>
          </cell>
          <cell r="X91">
            <v>1.718</v>
          </cell>
          <cell r="Y91">
            <v>6.0207600000000001</v>
          </cell>
          <cell r="Z91">
            <v>6.1670999999999996</v>
          </cell>
          <cell r="AA91">
            <v>1.2636499999999999</v>
          </cell>
          <cell r="AB91">
            <v>7.4304100000000002</v>
          </cell>
          <cell r="AC91">
            <v>39.614400000000003</v>
          </cell>
          <cell r="AD91">
            <v>16.262</v>
          </cell>
          <cell r="AE91">
            <v>42.373699999999999</v>
          </cell>
          <cell r="AF91">
            <v>17.3947</v>
          </cell>
          <cell r="AG91">
            <v>41.050699999999999</v>
          </cell>
          <cell r="AH91" t="str">
            <v/>
          </cell>
          <cell r="AI91" t="str">
            <v/>
          </cell>
        </row>
        <row r="92">
          <cell r="A92" t="str">
            <v>47</v>
          </cell>
          <cell r="B92">
            <v>45358.639537037037</v>
          </cell>
          <cell r="C92">
            <v>1</v>
          </cell>
          <cell r="D92">
            <v>1</v>
          </cell>
          <cell r="E92">
            <v>88.7</v>
          </cell>
          <cell r="F92">
            <v>1.66</v>
          </cell>
          <cell r="G92">
            <v>1.1000000000000001</v>
          </cell>
          <cell r="H92">
            <v>1.4</v>
          </cell>
          <cell r="I92">
            <v>32.189</v>
          </cell>
          <cell r="J92">
            <v>9.1753199999999993</v>
          </cell>
          <cell r="K92">
            <v>6.5537999999999998</v>
          </cell>
          <cell r="L92">
            <v>1757.52</v>
          </cell>
          <cell r="M92">
            <v>588.49599999999998</v>
          </cell>
          <cell r="N92">
            <v>71.429599999999994</v>
          </cell>
          <cell r="O92">
            <v>38.523800000000001</v>
          </cell>
          <cell r="P92">
            <v>13.9802</v>
          </cell>
          <cell r="Q92">
            <v>43.4315</v>
          </cell>
          <cell r="R92">
            <v>50.176200000000001</v>
          </cell>
          <cell r="S92">
            <v>18.2088</v>
          </cell>
          <cell r="T92">
            <v>56.5685</v>
          </cell>
          <cell r="U92">
            <v>24.127800000000001</v>
          </cell>
          <cell r="V92">
            <v>10.700200000000001</v>
          </cell>
          <cell r="W92">
            <v>1.2410699999999999</v>
          </cell>
          <cell r="X92">
            <v>1.23983</v>
          </cell>
          <cell r="Y92">
            <v>5.1693899999999999</v>
          </cell>
          <cell r="Z92">
            <v>5.7773500000000002</v>
          </cell>
          <cell r="AA92">
            <v>3.0313400000000001</v>
          </cell>
          <cell r="AB92">
            <v>6.9204999999999997</v>
          </cell>
          <cell r="AC92">
            <v>37.579900000000002</v>
          </cell>
          <cell r="AD92">
            <v>15.954499999999999</v>
          </cell>
          <cell r="AE92">
            <v>42.100900000000003</v>
          </cell>
          <cell r="AF92">
            <v>17.873899999999999</v>
          </cell>
          <cell r="AG92">
            <v>42.454999999999998</v>
          </cell>
          <cell r="AH92" t="str">
            <v/>
          </cell>
          <cell r="AI92" t="str">
            <v/>
          </cell>
        </row>
        <row r="93">
          <cell r="A93" t="str">
            <v>47</v>
          </cell>
          <cell r="B93">
            <v>45449.625856481478</v>
          </cell>
          <cell r="C93">
            <v>2</v>
          </cell>
          <cell r="D93">
            <v>90.986319444440596</v>
          </cell>
          <cell r="E93">
            <v>86.2</v>
          </cell>
          <cell r="F93">
            <v>1.66</v>
          </cell>
          <cell r="G93">
            <v>0.97499999999999998</v>
          </cell>
          <cell r="H93">
            <v>1.4</v>
          </cell>
          <cell r="I93">
            <v>31.2818</v>
          </cell>
          <cell r="J93">
            <v>9.0563199999999995</v>
          </cell>
          <cell r="K93">
            <v>6.4687999999999999</v>
          </cell>
          <cell r="L93">
            <v>1632.8</v>
          </cell>
          <cell r="M93">
            <v>552.197</v>
          </cell>
          <cell r="N93">
            <v>63.815100000000001</v>
          </cell>
          <cell r="O93">
            <v>35.277500000000003</v>
          </cell>
          <cell r="P93">
            <v>12.802099999999999</v>
          </cell>
          <cell r="Q93">
            <v>40.925199999999997</v>
          </cell>
          <cell r="R93">
            <v>50.922499999999999</v>
          </cell>
          <cell r="S93">
            <v>18.479600000000001</v>
          </cell>
          <cell r="T93">
            <v>59.074800000000003</v>
          </cell>
          <cell r="U93">
            <v>24.242999999999999</v>
          </cell>
          <cell r="V93">
            <v>12.1159</v>
          </cell>
          <cell r="W93">
            <v>1.55772</v>
          </cell>
          <cell r="X93">
            <v>1.58443</v>
          </cell>
          <cell r="Y93">
            <v>4.4448800000000004</v>
          </cell>
          <cell r="Z93">
            <v>4.5400299999999998</v>
          </cell>
          <cell r="AA93">
            <v>1.6013299999999999</v>
          </cell>
          <cell r="AB93">
            <v>6.5921900000000004</v>
          </cell>
          <cell r="AC93">
            <v>38.214100000000002</v>
          </cell>
          <cell r="AD93">
            <v>16.662500000000001</v>
          </cell>
          <cell r="AE93">
            <v>44.053100000000001</v>
          </cell>
          <cell r="AF93">
            <v>19.208400000000001</v>
          </cell>
          <cell r="AG93">
            <v>43.602899999999998</v>
          </cell>
          <cell r="AH93" t="str">
            <v/>
          </cell>
          <cell r="AI93" t="str">
            <v/>
          </cell>
        </row>
        <row r="94">
          <cell r="A94" t="str">
            <v>50</v>
          </cell>
          <cell r="B94">
            <v>45371.672233796293</v>
          </cell>
          <cell r="C94">
            <v>1</v>
          </cell>
          <cell r="D94">
            <v>1</v>
          </cell>
          <cell r="E94">
            <v>165</v>
          </cell>
          <cell r="F94">
            <v>1.03</v>
          </cell>
          <cell r="G94">
            <v>1.0900000000000001</v>
          </cell>
          <cell r="H94">
            <v>1.2</v>
          </cell>
          <cell r="I94">
            <v>155.52799999999999</v>
          </cell>
          <cell r="J94">
            <v>10.977600000000001</v>
          </cell>
          <cell r="K94">
            <v>9.1479999999999997</v>
          </cell>
          <cell r="L94">
            <v>5308.69</v>
          </cell>
          <cell r="M94">
            <v>490.43400000000003</v>
          </cell>
          <cell r="N94">
            <v>43.868000000000002</v>
          </cell>
          <cell r="O94">
            <v>130.26400000000001</v>
          </cell>
          <cell r="P94">
            <v>122.786</v>
          </cell>
          <cell r="Q94">
            <v>78.947999999999993</v>
          </cell>
          <cell r="R94">
            <v>34.735900000000001</v>
          </cell>
          <cell r="S94">
            <v>32.741900000000001</v>
          </cell>
          <cell r="T94">
            <v>21.052</v>
          </cell>
          <cell r="U94">
            <v>19.1554</v>
          </cell>
          <cell r="V94">
            <v>8.5680499999999995</v>
          </cell>
          <cell r="W94">
            <v>0.58899000000000001</v>
          </cell>
          <cell r="X94">
            <v>0.77738799999999997</v>
          </cell>
          <cell r="Y94">
            <v>4.9706099999999998</v>
          </cell>
          <cell r="Z94">
            <v>4.2503399999999996</v>
          </cell>
          <cell r="AA94">
            <v>2.4961199999999999</v>
          </cell>
          <cell r="AB94">
            <v>5.1113600000000003</v>
          </cell>
          <cell r="AC94">
            <v>28.846399999999999</v>
          </cell>
          <cell r="AD94">
            <v>15.468</v>
          </cell>
          <cell r="AE94">
            <v>17.372699999999998</v>
          </cell>
          <cell r="AF94">
            <v>9.3155599999999996</v>
          </cell>
          <cell r="AG94">
            <v>53.6218</v>
          </cell>
          <cell r="AH94" t="str">
            <v>Female</v>
          </cell>
          <cell r="AI94" t="str">
            <v>SouthAmerican</v>
          </cell>
        </row>
        <row r="95">
          <cell r="A95" t="str">
            <v>50</v>
          </cell>
          <cell r="B95">
            <v>45371.673321759263</v>
          </cell>
          <cell r="C95">
            <v>2</v>
          </cell>
          <cell r="D95">
            <v>1.0879629699047655E-3</v>
          </cell>
          <cell r="E95">
            <v>103</v>
          </cell>
          <cell r="F95">
            <v>1.65</v>
          </cell>
          <cell r="G95">
            <v>1.0900000000000001</v>
          </cell>
          <cell r="H95">
            <v>1.2</v>
          </cell>
          <cell r="I95">
            <v>37.832900000000002</v>
          </cell>
          <cell r="J95">
            <v>8.4480000000000004</v>
          </cell>
          <cell r="K95">
            <v>7.04</v>
          </cell>
          <cell r="L95">
            <v>2207.04</v>
          </cell>
          <cell r="M95">
            <v>490.92200000000003</v>
          </cell>
          <cell r="N95">
            <v>43.945</v>
          </cell>
          <cell r="O95">
            <v>49.509599999999999</v>
          </cell>
          <cell r="P95">
            <v>18.185400000000001</v>
          </cell>
          <cell r="Q95">
            <v>48.067599999999999</v>
          </cell>
          <cell r="R95">
            <v>53.490400000000001</v>
          </cell>
          <cell r="S95">
            <v>19.647500000000001</v>
          </cell>
          <cell r="T95">
            <v>51.932400000000001</v>
          </cell>
          <cell r="U95">
            <v>25.430099999999999</v>
          </cell>
          <cell r="V95">
            <v>11.510999999999999</v>
          </cell>
          <cell r="W95">
            <v>1.4122699999999999</v>
          </cell>
          <cell r="X95">
            <v>1.40052</v>
          </cell>
          <cell r="Y95">
            <v>5.5618999999999996</v>
          </cell>
          <cell r="Z95">
            <v>5.5444599999999999</v>
          </cell>
          <cell r="AA95">
            <v>2.4248500000000002</v>
          </cell>
          <cell r="AB95">
            <v>5.1152100000000003</v>
          </cell>
          <cell r="AC95">
            <v>40.810499999999998</v>
          </cell>
          <cell r="AD95">
            <v>19.408000000000001</v>
          </cell>
          <cell r="AE95">
            <v>39.372700000000002</v>
          </cell>
          <cell r="AF95">
            <v>18.7242</v>
          </cell>
          <cell r="AG95">
            <v>47.556399999999996</v>
          </cell>
          <cell r="AH95" t="str">
            <v/>
          </cell>
          <cell r="AI95" t="str">
            <v/>
          </cell>
        </row>
        <row r="96">
          <cell r="A96" t="str">
            <v>50</v>
          </cell>
          <cell r="B96">
            <v>45464.597824074073</v>
          </cell>
          <cell r="C96">
            <v>3</v>
          </cell>
          <cell r="D96">
            <v>92.924502314810525</v>
          </cell>
          <cell r="E96">
            <v>107.2</v>
          </cell>
          <cell r="F96">
            <v>1.65</v>
          </cell>
          <cell r="G96">
            <v>1.1100000000000001</v>
          </cell>
          <cell r="H96">
            <v>1.2</v>
          </cell>
          <cell r="I96">
            <v>39.375599999999999</v>
          </cell>
          <cell r="J96">
            <v>8.6193600000000004</v>
          </cell>
          <cell r="K96">
            <v>7.1828000000000003</v>
          </cell>
          <cell r="L96">
            <v>2357.4499999999998</v>
          </cell>
          <cell r="M96">
            <v>513.89099999999996</v>
          </cell>
          <cell r="N96">
            <v>55.480800000000002</v>
          </cell>
          <cell r="O96">
            <v>53.264600000000002</v>
          </cell>
          <cell r="P96">
            <v>19.564599999999999</v>
          </cell>
          <cell r="Q96">
            <v>49.687100000000001</v>
          </cell>
          <cell r="R96">
            <v>53.935400000000001</v>
          </cell>
          <cell r="S96">
            <v>19.811</v>
          </cell>
          <cell r="T96">
            <v>50.312899999999999</v>
          </cell>
          <cell r="U96">
            <v>27.59</v>
          </cell>
          <cell r="V96">
            <v>12.7308</v>
          </cell>
          <cell r="W96">
            <v>1.4573199999999999</v>
          </cell>
          <cell r="X96">
            <v>1.53077</v>
          </cell>
          <cell r="Y96">
            <v>5.6997200000000001</v>
          </cell>
          <cell r="Z96">
            <v>6.1714200000000003</v>
          </cell>
          <cell r="AA96">
            <v>2.8871099999999998</v>
          </cell>
          <cell r="AB96">
            <v>6.1619099999999998</v>
          </cell>
          <cell r="AC96">
            <v>40.969799999999999</v>
          </cell>
          <cell r="AD96">
            <v>18.7455</v>
          </cell>
          <cell r="AE96">
            <v>37.977699999999999</v>
          </cell>
          <cell r="AF96">
            <v>17.3765</v>
          </cell>
          <cell r="AG96">
            <v>45.7545</v>
          </cell>
          <cell r="AH96" t="str">
            <v/>
          </cell>
          <cell r="AI96" t="str">
            <v/>
          </cell>
        </row>
        <row r="97">
          <cell r="A97" t="str">
            <v>51</v>
          </cell>
          <cell r="B97">
            <v>45371.761273148149</v>
          </cell>
          <cell r="C97">
            <v>1</v>
          </cell>
          <cell r="D97">
            <v>1</v>
          </cell>
          <cell r="E97">
            <v>84.5</v>
          </cell>
          <cell r="F97">
            <v>1.6439999999999999</v>
          </cell>
          <cell r="G97">
            <v>0.98699999999999999</v>
          </cell>
          <cell r="H97">
            <v>1.6</v>
          </cell>
          <cell r="I97">
            <v>31.264600000000002</v>
          </cell>
          <cell r="J97">
            <v>11.64</v>
          </cell>
          <cell r="K97">
            <v>7.2750000000000004</v>
          </cell>
          <cell r="L97">
            <v>1538.65</v>
          </cell>
          <cell r="M97">
            <v>474.24700000000001</v>
          </cell>
          <cell r="N97">
            <v>58.330500000000001</v>
          </cell>
          <cell r="O97">
            <v>32.801699999999997</v>
          </cell>
          <cell r="P97">
            <v>12.1365</v>
          </cell>
          <cell r="Q97">
            <v>38.8185</v>
          </cell>
          <cell r="R97">
            <v>51.698300000000003</v>
          </cell>
          <cell r="S97">
            <v>19.1281</v>
          </cell>
          <cell r="T97">
            <v>61.1815</v>
          </cell>
          <cell r="U97">
            <v>25.1873</v>
          </cell>
          <cell r="V97">
            <v>11.4733</v>
          </cell>
          <cell r="W97">
            <v>1.3728899999999999</v>
          </cell>
          <cell r="X97">
            <v>1.4292499999999999</v>
          </cell>
          <cell r="Y97">
            <v>5.1509900000000002</v>
          </cell>
          <cell r="Z97">
            <v>5.76091</v>
          </cell>
          <cell r="AA97">
            <v>1.7084999999999999</v>
          </cell>
          <cell r="AB97">
            <v>7.0119400000000001</v>
          </cell>
          <cell r="AC97">
            <v>38.639899999999997</v>
          </cell>
          <cell r="AD97">
            <v>16.652200000000001</v>
          </cell>
          <cell r="AE97">
            <v>45.440100000000001</v>
          </cell>
          <cell r="AF97">
            <v>19.582799999999999</v>
          </cell>
          <cell r="AG97">
            <v>43.0959</v>
          </cell>
          <cell r="AH97" t="str">
            <v>Female</v>
          </cell>
          <cell r="AI97" t="str">
            <v>SouthAmerican</v>
          </cell>
        </row>
        <row r="98">
          <cell r="A98" t="str">
            <v>51</v>
          </cell>
          <cell r="B98">
            <v>45455.604131944441</v>
          </cell>
          <cell r="C98">
            <v>2</v>
          </cell>
          <cell r="D98">
            <v>83.842858796291694</v>
          </cell>
          <cell r="E98">
            <v>87.5</v>
          </cell>
          <cell r="F98">
            <v>1.6439999999999999</v>
          </cell>
          <cell r="G98">
            <v>0.95499999999999996</v>
          </cell>
          <cell r="H98">
            <v>1.4</v>
          </cell>
          <cell r="I98">
            <v>32.374600000000001</v>
          </cell>
          <cell r="J98">
            <v>10.445399999999999</v>
          </cell>
          <cell r="K98">
            <v>7.4610000000000003</v>
          </cell>
          <cell r="L98">
            <v>1682.4</v>
          </cell>
          <cell r="M98">
            <v>477.32600000000002</v>
          </cell>
          <cell r="N98">
            <v>60.003300000000003</v>
          </cell>
          <cell r="O98">
            <v>36.527200000000001</v>
          </cell>
          <cell r="P98">
            <v>13.514900000000001</v>
          </cell>
          <cell r="Q98">
            <v>41.7453</v>
          </cell>
          <cell r="R98">
            <v>50.972799999999999</v>
          </cell>
          <cell r="S98">
            <v>18.8597</v>
          </cell>
          <cell r="T98">
            <v>58.2547</v>
          </cell>
          <cell r="U98">
            <v>25.305199999999999</v>
          </cell>
          <cell r="V98">
            <v>12.3086</v>
          </cell>
          <cell r="W98">
            <v>1.6266700000000001</v>
          </cell>
          <cell r="X98">
            <v>1.56172</v>
          </cell>
          <cell r="Y98">
            <v>4.7759499999999999</v>
          </cell>
          <cell r="Z98">
            <v>5.0322699999999996</v>
          </cell>
          <cell r="AA98">
            <v>1.59158</v>
          </cell>
          <cell r="AB98">
            <v>7.1649200000000004</v>
          </cell>
          <cell r="AC98">
            <v>38.0929</v>
          </cell>
          <cell r="AD98">
            <v>16.314</v>
          </cell>
          <cell r="AE98">
            <v>43.260899999999999</v>
          </cell>
          <cell r="AF98">
            <v>18.5273</v>
          </cell>
          <cell r="AG98">
            <v>42.826799999999999</v>
          </cell>
          <cell r="AH98" t="str">
            <v/>
          </cell>
          <cell r="AI98" t="str">
            <v/>
          </cell>
        </row>
        <row r="99">
          <cell r="A99" t="str">
            <v>52</v>
          </cell>
          <cell r="B99">
            <v>45371.61383101852</v>
          </cell>
          <cell r="C99">
            <v>1</v>
          </cell>
          <cell r="D99">
            <v>1</v>
          </cell>
          <cell r="E99">
            <v>85</v>
          </cell>
          <cell r="F99">
            <v>1.61</v>
          </cell>
          <cell r="G99">
            <v>1.0900000000000001</v>
          </cell>
          <cell r="H99">
            <v>1.6</v>
          </cell>
          <cell r="I99">
            <v>32.791899999999998</v>
          </cell>
          <cell r="J99">
            <v>10.284800000000001</v>
          </cell>
          <cell r="K99">
            <v>6.4279999999999999</v>
          </cell>
          <cell r="L99">
            <v>1704.7</v>
          </cell>
          <cell r="M99">
            <v>484.40499999999997</v>
          </cell>
          <cell r="N99">
            <v>53.3324</v>
          </cell>
          <cell r="O99">
            <v>37.505800000000001</v>
          </cell>
          <cell r="P99">
            <v>14.4693</v>
          </cell>
          <cell r="Q99">
            <v>44.124499999999998</v>
          </cell>
          <cell r="R99">
            <v>47.494199999999999</v>
          </cell>
          <cell r="S99">
            <v>18.322700000000001</v>
          </cell>
          <cell r="T99">
            <v>55.875500000000002</v>
          </cell>
          <cell r="U99">
            <v>22.619499999999999</v>
          </cell>
          <cell r="V99">
            <v>10.29</v>
          </cell>
          <cell r="W99">
            <v>1.24007</v>
          </cell>
          <cell r="X99">
            <v>1.1615</v>
          </cell>
          <cell r="Y99">
            <v>4.6401000000000003</v>
          </cell>
          <cell r="Z99">
            <v>5.2878400000000001</v>
          </cell>
          <cell r="AA99">
            <v>3.1252300000000002</v>
          </cell>
          <cell r="AB99">
            <v>6.2828900000000001</v>
          </cell>
          <cell r="AC99">
            <v>35.726199999999999</v>
          </cell>
          <cell r="AD99">
            <v>16.1953</v>
          </cell>
          <cell r="AE99">
            <v>41.766399999999997</v>
          </cell>
          <cell r="AF99">
            <v>18.933399999999999</v>
          </cell>
          <cell r="AG99">
            <v>45.331699999999998</v>
          </cell>
          <cell r="AH99" t="str">
            <v>Female</v>
          </cell>
          <cell r="AI99" t="str">
            <v>SouthAmerican</v>
          </cell>
        </row>
        <row r="100">
          <cell r="A100" t="str">
            <v>52</v>
          </cell>
          <cell r="B100">
            <v>45455.63385416667</v>
          </cell>
          <cell r="C100">
            <v>2</v>
          </cell>
          <cell r="D100">
            <v>84.020023148150358</v>
          </cell>
          <cell r="E100">
            <v>86.8</v>
          </cell>
          <cell r="F100">
            <v>1.61</v>
          </cell>
          <cell r="G100">
            <v>1.07</v>
          </cell>
          <cell r="H100">
            <v>1.4</v>
          </cell>
          <cell r="I100">
            <v>33.486400000000003</v>
          </cell>
          <cell r="J100">
            <v>9.0848800000000001</v>
          </cell>
          <cell r="K100">
            <v>6.4892000000000003</v>
          </cell>
          <cell r="L100">
            <v>1807.44</v>
          </cell>
          <cell r="M100">
            <v>517.94799999999998</v>
          </cell>
          <cell r="N100">
            <v>56.5246</v>
          </cell>
          <cell r="O100">
            <v>40.2151</v>
          </cell>
          <cell r="P100">
            <v>15.5145</v>
          </cell>
          <cell r="Q100">
            <v>46.3307</v>
          </cell>
          <cell r="R100">
            <v>46.584899999999998</v>
          </cell>
          <cell r="S100">
            <v>17.971900000000002</v>
          </cell>
          <cell r="T100">
            <v>53.6693</v>
          </cell>
          <cell r="U100">
            <v>21.841799999999999</v>
          </cell>
          <cell r="V100">
            <v>10.3102</v>
          </cell>
          <cell r="W100">
            <v>1.27068</v>
          </cell>
          <cell r="X100">
            <v>1.18798</v>
          </cell>
          <cell r="Y100">
            <v>4.4376899999999999</v>
          </cell>
          <cell r="Z100">
            <v>4.6352500000000001</v>
          </cell>
          <cell r="AA100">
            <v>2.9455</v>
          </cell>
          <cell r="AB100">
            <v>6.2281500000000003</v>
          </cell>
          <cell r="AC100">
            <v>35.1098</v>
          </cell>
          <cell r="AD100">
            <v>15.8203</v>
          </cell>
          <cell r="AE100">
            <v>40.194699999999997</v>
          </cell>
          <cell r="AF100">
            <v>18.111499999999999</v>
          </cell>
          <cell r="AG100">
            <v>45.0595</v>
          </cell>
          <cell r="AH100" t="str">
            <v/>
          </cell>
          <cell r="AI100" t="str">
            <v/>
          </cell>
        </row>
        <row r="101">
          <cell r="A101" t="str">
            <v>53</v>
          </cell>
          <cell r="B101">
            <v>45387.630474537036</v>
          </cell>
          <cell r="C101">
            <v>1</v>
          </cell>
          <cell r="D101">
            <v>1</v>
          </cell>
          <cell r="E101">
            <v>101.7</v>
          </cell>
          <cell r="F101">
            <v>1.7050000000000001</v>
          </cell>
          <cell r="G101">
            <v>1.0920000000000001</v>
          </cell>
          <cell r="H101">
            <v>1.4</v>
          </cell>
          <cell r="I101">
            <v>34.984200000000001</v>
          </cell>
          <cell r="J101">
            <v>9.7941199999999995</v>
          </cell>
          <cell r="K101">
            <v>6.9958</v>
          </cell>
          <cell r="L101">
            <v>2071.4299999999998</v>
          </cell>
          <cell r="M101">
            <v>496.798</v>
          </cell>
          <cell r="N101">
            <v>54.662799999999997</v>
          </cell>
          <cell r="O101">
            <v>45.788499999999999</v>
          </cell>
          <cell r="P101">
            <v>15.750999999999999</v>
          </cell>
          <cell r="Q101">
            <v>45.023099999999999</v>
          </cell>
          <cell r="R101">
            <v>55.911499999999997</v>
          </cell>
          <cell r="S101">
            <v>19.2332</v>
          </cell>
          <cell r="T101">
            <v>54.976900000000001</v>
          </cell>
          <cell r="U101">
            <v>27.0091</v>
          </cell>
          <cell r="V101">
            <v>12.5259</v>
          </cell>
          <cell r="W101">
            <v>1.5859399999999999</v>
          </cell>
          <cell r="X101">
            <v>1.4698199999999999</v>
          </cell>
          <cell r="Y101">
            <v>5.6257900000000003</v>
          </cell>
          <cell r="Z101">
            <v>5.8017099999999999</v>
          </cell>
          <cell r="AA101">
            <v>2.91926</v>
          </cell>
          <cell r="AB101">
            <v>6.2790100000000004</v>
          </cell>
          <cell r="AC101">
            <v>42.1843</v>
          </cell>
          <cell r="AD101">
            <v>18.7393</v>
          </cell>
          <cell r="AE101">
            <v>41.218299999999999</v>
          </cell>
          <cell r="AF101">
            <v>18.310199999999998</v>
          </cell>
          <cell r="AG101">
            <v>44.422400000000003</v>
          </cell>
          <cell r="AH101" t="str">
            <v>Female</v>
          </cell>
          <cell r="AI101" t="str">
            <v>SouthAmerican</v>
          </cell>
        </row>
        <row r="102">
          <cell r="A102" t="str">
            <v>53</v>
          </cell>
          <cell r="B102">
            <v>45489.664826388886</v>
          </cell>
          <cell r="C102">
            <v>2</v>
          </cell>
          <cell r="D102">
            <v>102.03435185184935</v>
          </cell>
          <cell r="E102">
            <v>91.1</v>
          </cell>
          <cell r="F102">
            <v>1.7050000000000001</v>
          </cell>
          <cell r="G102">
            <v>0.97</v>
          </cell>
          <cell r="H102">
            <v>1.4</v>
          </cell>
          <cell r="I102">
            <v>31.337900000000001</v>
          </cell>
          <cell r="J102">
            <v>9.2895599999999998</v>
          </cell>
          <cell r="K102">
            <v>6.6353999999999997</v>
          </cell>
          <cell r="L102">
            <v>1838.27</v>
          </cell>
          <cell r="M102">
            <v>576.66099999999994</v>
          </cell>
          <cell r="N102">
            <v>67.210800000000006</v>
          </cell>
          <cell r="O102">
            <v>40.520200000000003</v>
          </cell>
          <cell r="P102">
            <v>13.938700000000001</v>
          </cell>
          <cell r="Q102">
            <v>44.4788</v>
          </cell>
          <cell r="R102">
            <v>50.579799999999999</v>
          </cell>
          <cell r="S102">
            <v>17.3992</v>
          </cell>
          <cell r="T102">
            <v>55.5212</v>
          </cell>
          <cell r="U102">
            <v>24.6784</v>
          </cell>
          <cell r="V102">
            <v>11.563000000000001</v>
          </cell>
          <cell r="W102">
            <v>1.4373800000000001</v>
          </cell>
          <cell r="X102">
            <v>1.3005800000000001</v>
          </cell>
          <cell r="Y102">
            <v>5.0631399999999998</v>
          </cell>
          <cell r="Z102">
            <v>5.3143399999999996</v>
          </cell>
          <cell r="AA102">
            <v>2.0735999999999999</v>
          </cell>
          <cell r="AB102">
            <v>6.6479200000000001</v>
          </cell>
          <cell r="AC102">
            <v>37.898099999999999</v>
          </cell>
          <cell r="AD102">
            <v>16.209199999999999</v>
          </cell>
          <cell r="AE102">
            <v>41.338799999999999</v>
          </cell>
          <cell r="AF102">
            <v>17.680900000000001</v>
          </cell>
          <cell r="AG102">
            <v>42.770600000000002</v>
          </cell>
          <cell r="AH102" t="str">
            <v/>
          </cell>
          <cell r="AI102" t="str">
            <v/>
          </cell>
        </row>
        <row r="103">
          <cell r="A103" t="str">
            <v>54</v>
          </cell>
          <cell r="B103">
            <v>45387.719375000001</v>
          </cell>
          <cell r="C103">
            <v>1</v>
          </cell>
          <cell r="D103">
            <v>1</v>
          </cell>
          <cell r="E103">
            <v>74.400000000000006</v>
          </cell>
          <cell r="F103">
            <v>1.5640000000000001</v>
          </cell>
          <cell r="G103">
            <v>1.0640000000000001</v>
          </cell>
          <cell r="H103">
            <v>1.2</v>
          </cell>
          <cell r="I103">
            <v>30.415800000000001</v>
          </cell>
          <cell r="J103">
            <v>7.2811199999999996</v>
          </cell>
          <cell r="K103">
            <v>6.0675999999999997</v>
          </cell>
          <cell r="L103">
            <v>1424.99</v>
          </cell>
          <cell r="M103">
            <v>557.07500000000005</v>
          </cell>
          <cell r="N103">
            <v>58.874400000000001</v>
          </cell>
          <cell r="O103">
            <v>30.8996</v>
          </cell>
          <cell r="P103">
            <v>12.632199999999999</v>
          </cell>
          <cell r="Q103">
            <v>41.531700000000001</v>
          </cell>
          <cell r="R103">
            <v>43.500399999999999</v>
          </cell>
          <cell r="S103">
            <v>17.7836</v>
          </cell>
          <cell r="T103">
            <v>58.468299999999999</v>
          </cell>
          <cell r="U103">
            <v>19.931699999999999</v>
          </cell>
          <cell r="V103">
            <v>9.0922499999999999</v>
          </cell>
          <cell r="W103">
            <v>1.0609200000000001</v>
          </cell>
          <cell r="X103">
            <v>1.1015900000000001</v>
          </cell>
          <cell r="Y103">
            <v>4.2701500000000001</v>
          </cell>
          <cell r="Z103">
            <v>4.4068199999999997</v>
          </cell>
          <cell r="AA103">
            <v>2.4969899999999998</v>
          </cell>
          <cell r="AB103">
            <v>6.0328999999999997</v>
          </cell>
          <cell r="AC103">
            <v>32.750399999999999</v>
          </cell>
          <cell r="AD103">
            <v>14.7872</v>
          </cell>
          <cell r="AE103">
            <v>43.7425</v>
          </cell>
          <cell r="AF103">
            <v>19.7502</v>
          </cell>
          <cell r="AG103">
            <v>45.151000000000003</v>
          </cell>
          <cell r="AH103" t="str">
            <v>Female</v>
          </cell>
          <cell r="AI103" t="str">
            <v>SouthAmerican</v>
          </cell>
        </row>
        <row r="104">
          <cell r="A104" t="str">
            <v>54</v>
          </cell>
          <cell r="B104">
            <v>45520.680405092593</v>
          </cell>
          <cell r="C104">
            <v>2</v>
          </cell>
          <cell r="D104">
            <v>132.96103009259241</v>
          </cell>
          <cell r="E104">
            <v>77.2</v>
          </cell>
          <cell r="F104">
            <v>1.57</v>
          </cell>
          <cell r="G104">
            <v>1.04</v>
          </cell>
          <cell r="H104">
            <v>1.4</v>
          </cell>
          <cell r="I104">
            <v>31.319700000000001</v>
          </cell>
          <cell r="J104">
            <v>8.6279199999999996</v>
          </cell>
          <cell r="K104">
            <v>6.1627999999999998</v>
          </cell>
          <cell r="L104">
            <v>1537.38</v>
          </cell>
          <cell r="M104">
            <v>597.75</v>
          </cell>
          <cell r="N104">
            <v>63.517299999999999</v>
          </cell>
          <cell r="O104">
            <v>33.751300000000001</v>
          </cell>
          <cell r="P104">
            <v>13.6928</v>
          </cell>
          <cell r="Q104">
            <v>43.719299999999997</v>
          </cell>
          <cell r="R104">
            <v>43.448700000000002</v>
          </cell>
          <cell r="S104">
            <v>17.626999999999999</v>
          </cell>
          <cell r="T104">
            <v>56.280700000000003</v>
          </cell>
          <cell r="U104">
            <v>20.0457</v>
          </cell>
          <cell r="V104">
            <v>9.3778199999999998</v>
          </cell>
          <cell r="W104">
            <v>1.1317699999999999</v>
          </cell>
          <cell r="X104">
            <v>1.13052</v>
          </cell>
          <cell r="Y104">
            <v>4.2199299999999997</v>
          </cell>
          <cell r="Z104">
            <v>4.1856799999999996</v>
          </cell>
          <cell r="AA104">
            <v>2.2834699999999999</v>
          </cell>
          <cell r="AB104">
            <v>6.0655200000000002</v>
          </cell>
          <cell r="AC104">
            <v>32.728299999999997</v>
          </cell>
          <cell r="AD104">
            <v>14.6137</v>
          </cell>
          <cell r="AE104">
            <v>42.127499999999998</v>
          </cell>
          <cell r="AF104">
            <v>18.810600000000001</v>
          </cell>
          <cell r="AG104">
            <v>44.651600000000002</v>
          </cell>
          <cell r="AH104" t="str">
            <v/>
          </cell>
          <cell r="AI104" t="str">
            <v/>
          </cell>
        </row>
        <row r="105">
          <cell r="A105" t="str">
            <v>56</v>
          </cell>
          <cell r="B105">
            <v>45406.623645833337</v>
          </cell>
          <cell r="C105">
            <v>1</v>
          </cell>
          <cell r="D105">
            <v>1</v>
          </cell>
          <cell r="E105">
            <v>75.7</v>
          </cell>
          <cell r="F105">
            <v>1.54</v>
          </cell>
          <cell r="G105">
            <v>0.88</v>
          </cell>
          <cell r="H105">
            <v>1.4</v>
          </cell>
          <cell r="I105">
            <v>31.9194</v>
          </cell>
          <cell r="J105">
            <v>8.5565200000000008</v>
          </cell>
          <cell r="K105">
            <v>6.1117999999999997</v>
          </cell>
          <cell r="L105">
            <v>1444.43</v>
          </cell>
          <cell r="M105">
            <v>499.245</v>
          </cell>
          <cell r="N105">
            <v>56.8551</v>
          </cell>
          <cell r="O105">
            <v>31.282900000000001</v>
          </cell>
          <cell r="P105">
            <v>13.1906</v>
          </cell>
          <cell r="Q105">
            <v>41.324800000000003</v>
          </cell>
          <cell r="R105">
            <v>44.417099999999998</v>
          </cell>
          <cell r="S105">
            <v>18.7288</v>
          </cell>
          <cell r="T105">
            <v>58.675199999999997</v>
          </cell>
          <cell r="U105">
            <v>21.826499999999999</v>
          </cell>
          <cell r="V105">
            <v>9.6312200000000008</v>
          </cell>
          <cell r="W105">
            <v>1.41022</v>
          </cell>
          <cell r="X105">
            <v>1.3993599999999999</v>
          </cell>
          <cell r="Y105">
            <v>4.6679599999999999</v>
          </cell>
          <cell r="Z105">
            <v>4.71774</v>
          </cell>
          <cell r="AA105">
            <v>1.03105</v>
          </cell>
          <cell r="AB105">
            <v>6.4969799999999998</v>
          </cell>
          <cell r="AC105">
            <v>32.303800000000003</v>
          </cell>
          <cell r="AD105">
            <v>14.494400000000001</v>
          </cell>
          <cell r="AE105">
            <v>42.405000000000001</v>
          </cell>
          <cell r="AF105">
            <v>19.026700000000002</v>
          </cell>
          <cell r="AG105">
            <v>44.869100000000003</v>
          </cell>
          <cell r="AH105" t="str">
            <v>Female</v>
          </cell>
          <cell r="AI105" t="str">
            <v>African</v>
          </cell>
        </row>
        <row r="106">
          <cell r="A106" t="str">
            <v>56</v>
          </cell>
          <cell r="B106">
            <v>45496.639062499999</v>
          </cell>
          <cell r="C106">
            <v>2</v>
          </cell>
          <cell r="D106">
            <v>90.015416666661622</v>
          </cell>
          <cell r="E106">
            <v>77.5</v>
          </cell>
          <cell r="F106">
            <v>1.54</v>
          </cell>
          <cell r="G106">
            <v>0.95</v>
          </cell>
          <cell r="H106">
            <v>1.4</v>
          </cell>
          <cell r="I106">
            <v>32.678400000000003</v>
          </cell>
          <cell r="J106">
            <v>8.6422000000000008</v>
          </cell>
          <cell r="K106">
            <v>6.173</v>
          </cell>
          <cell r="L106">
            <v>1495.1</v>
          </cell>
          <cell r="M106">
            <v>511.69299999999998</v>
          </cell>
          <cell r="N106">
            <v>60.941000000000003</v>
          </cell>
          <cell r="O106">
            <v>32.495600000000003</v>
          </cell>
          <cell r="P106">
            <v>13.702</v>
          </cell>
          <cell r="Q106">
            <v>41.929699999999997</v>
          </cell>
          <cell r="R106">
            <v>45.004399999999997</v>
          </cell>
          <cell r="S106">
            <v>18.976400000000002</v>
          </cell>
          <cell r="T106">
            <v>58.070300000000003</v>
          </cell>
          <cell r="U106">
            <v>22.233599999999999</v>
          </cell>
          <cell r="V106">
            <v>9.3639700000000001</v>
          </cell>
          <cell r="W106">
            <v>1.30247</v>
          </cell>
          <cell r="X106">
            <v>1.21044</v>
          </cell>
          <cell r="Y106">
            <v>5.1265999999999998</v>
          </cell>
          <cell r="Z106">
            <v>5.2301200000000003</v>
          </cell>
          <cell r="AA106">
            <v>1.53661</v>
          </cell>
          <cell r="AB106">
            <v>6.79176</v>
          </cell>
          <cell r="AC106">
            <v>32.707299999999996</v>
          </cell>
          <cell r="AD106">
            <v>14.387600000000001</v>
          </cell>
          <cell r="AE106">
            <v>41.9375</v>
          </cell>
          <cell r="AF106">
            <v>18.447900000000001</v>
          </cell>
          <cell r="AG106">
            <v>43.988900000000001</v>
          </cell>
          <cell r="AH106" t="str">
            <v/>
          </cell>
          <cell r="AI106" t="str">
            <v/>
          </cell>
        </row>
        <row r="107">
          <cell r="A107" t="str">
            <v>58</v>
          </cell>
          <cell r="B107">
            <v>45408.641006944446</v>
          </cell>
          <cell r="C107">
            <v>1</v>
          </cell>
          <cell r="D107">
            <v>1</v>
          </cell>
          <cell r="E107">
            <v>97.8</v>
          </cell>
          <cell r="F107">
            <v>1.7250000000000001</v>
          </cell>
          <cell r="G107">
            <v>1.07</v>
          </cell>
          <cell r="H107">
            <v>1.2</v>
          </cell>
          <cell r="I107">
            <v>32.866999999999997</v>
          </cell>
          <cell r="J107">
            <v>10.0169</v>
          </cell>
          <cell r="K107">
            <v>8.3474000000000004</v>
          </cell>
          <cell r="L107">
            <v>1652.63</v>
          </cell>
          <cell r="M107">
            <v>431.96</v>
          </cell>
          <cell r="N107">
            <v>59.314599999999999</v>
          </cell>
          <cell r="O107">
            <v>34.280700000000003</v>
          </cell>
          <cell r="P107">
            <v>11.5205</v>
          </cell>
          <cell r="Q107">
            <v>35.051900000000003</v>
          </cell>
          <cell r="R107">
            <v>63.519300000000001</v>
          </cell>
          <cell r="S107">
            <v>21.346499999999999</v>
          </cell>
          <cell r="T107">
            <v>64.948099999999997</v>
          </cell>
          <cell r="U107">
            <v>32.3506</v>
          </cell>
          <cell r="V107">
            <v>15.231400000000001</v>
          </cell>
          <cell r="W107">
            <v>2.0472399999999999</v>
          </cell>
          <cell r="X107">
            <v>1.92533</v>
          </cell>
          <cell r="Y107">
            <v>6.51722</v>
          </cell>
          <cell r="Z107">
            <v>6.6293600000000001</v>
          </cell>
          <cell r="AA107">
            <v>4.5700200000000004</v>
          </cell>
          <cell r="AB107">
            <v>7.81867</v>
          </cell>
          <cell r="AC107">
            <v>46.630400000000002</v>
          </cell>
          <cell r="AD107">
            <v>18.815999999999999</v>
          </cell>
          <cell r="AE107">
            <v>47.379399999999997</v>
          </cell>
          <cell r="AF107">
            <v>19.118300000000001</v>
          </cell>
          <cell r="AG107">
            <v>40.351399999999998</v>
          </cell>
          <cell r="AH107" t="str">
            <v>Male</v>
          </cell>
          <cell r="AI107" t="str">
            <v>SouthAmerican</v>
          </cell>
        </row>
        <row r="108">
          <cell r="A108" t="str">
            <v>58</v>
          </cell>
          <cell r="B108">
            <v>45506.655324074076</v>
          </cell>
          <cell r="C108">
            <v>2</v>
          </cell>
          <cell r="D108">
            <v>98.01431712962949</v>
          </cell>
          <cell r="E108">
            <v>94.7</v>
          </cell>
          <cell r="F108">
            <v>1.7250000000000001</v>
          </cell>
          <cell r="G108">
            <v>1.05</v>
          </cell>
          <cell r="H108">
            <v>1.2</v>
          </cell>
          <cell r="I108">
            <v>31.825199999999999</v>
          </cell>
          <cell r="J108">
            <v>9.8383199999999995</v>
          </cell>
          <cell r="K108">
            <v>8.1986000000000008</v>
          </cell>
          <cell r="L108">
            <v>1459.56</v>
          </cell>
          <cell r="M108">
            <v>423.94600000000003</v>
          </cell>
          <cell r="N108">
            <v>62.2849</v>
          </cell>
          <cell r="O108">
            <v>29.151299999999999</v>
          </cell>
          <cell r="P108">
            <v>9.7967099999999991</v>
          </cell>
          <cell r="Q108">
            <v>30.782800000000002</v>
          </cell>
          <cell r="R108">
            <v>65.548699999999997</v>
          </cell>
          <cell r="S108">
            <v>22.028500000000001</v>
          </cell>
          <cell r="T108">
            <v>69.217200000000005</v>
          </cell>
          <cell r="U108">
            <v>33.562899999999999</v>
          </cell>
          <cell r="V108">
            <v>16.5335</v>
          </cell>
          <cell r="W108">
            <v>2.3056700000000001</v>
          </cell>
          <cell r="X108">
            <v>2.1949399999999999</v>
          </cell>
          <cell r="Y108">
            <v>6.2668900000000001</v>
          </cell>
          <cell r="Z108">
            <v>6.2619800000000003</v>
          </cell>
          <cell r="AA108">
            <v>4.1080899999999998</v>
          </cell>
          <cell r="AB108">
            <v>8.3579399999999993</v>
          </cell>
          <cell r="AC108">
            <v>47.992800000000003</v>
          </cell>
          <cell r="AD108">
            <v>18.958200000000001</v>
          </cell>
          <cell r="AE108">
            <v>50.360100000000003</v>
          </cell>
          <cell r="AF108">
            <v>19.8933</v>
          </cell>
          <cell r="AG108">
            <v>39.502200000000002</v>
          </cell>
          <cell r="AH108" t="str">
            <v/>
          </cell>
          <cell r="AI108" t="str">
            <v/>
          </cell>
        </row>
        <row r="109">
          <cell r="A109" t="str">
            <v>61</v>
          </cell>
          <cell r="B109">
            <v>45421.665810185186</v>
          </cell>
          <cell r="C109">
            <v>1</v>
          </cell>
          <cell r="D109">
            <v>1</v>
          </cell>
          <cell r="E109">
            <v>78</v>
          </cell>
          <cell r="F109">
            <v>1.575</v>
          </cell>
          <cell r="G109">
            <v>1</v>
          </cell>
          <cell r="H109">
            <v>1.6</v>
          </cell>
          <cell r="I109">
            <v>31.4437</v>
          </cell>
          <cell r="J109">
            <v>9.9039999999999999</v>
          </cell>
          <cell r="K109">
            <v>6.19</v>
          </cell>
          <cell r="L109">
            <v>1520.48</v>
          </cell>
          <cell r="M109">
            <v>571.07500000000005</v>
          </cell>
          <cell r="N109">
            <v>66.808000000000007</v>
          </cell>
          <cell r="O109">
            <v>33.157400000000003</v>
          </cell>
          <cell r="P109">
            <v>13.3666</v>
          </cell>
          <cell r="Q109">
            <v>42.509500000000003</v>
          </cell>
          <cell r="R109">
            <v>44.842599999999997</v>
          </cell>
          <cell r="S109">
            <v>18.077100000000002</v>
          </cell>
          <cell r="T109">
            <v>57.490499999999997</v>
          </cell>
          <cell r="U109">
            <v>21.359100000000002</v>
          </cell>
          <cell r="V109">
            <v>10.4214</v>
          </cell>
          <cell r="W109">
            <v>1.1549499999999999</v>
          </cell>
          <cell r="X109">
            <v>1.1931499999999999</v>
          </cell>
          <cell r="Y109">
            <v>4.1801599999999999</v>
          </cell>
          <cell r="Z109">
            <v>4.40944</v>
          </cell>
          <cell r="AA109">
            <v>2.1855799999999999</v>
          </cell>
          <cell r="AB109">
            <v>6.6725000000000003</v>
          </cell>
          <cell r="AC109">
            <v>33.612200000000001</v>
          </cell>
          <cell r="AD109">
            <v>14.580500000000001</v>
          </cell>
          <cell r="AE109">
            <v>42.8215</v>
          </cell>
          <cell r="AF109">
            <v>18.575399999999998</v>
          </cell>
          <cell r="AG109">
            <v>43.378599999999999</v>
          </cell>
          <cell r="AH109" t="str">
            <v/>
          </cell>
          <cell r="AI109" t="str">
            <v/>
          </cell>
        </row>
        <row r="110">
          <cell r="A110" t="str">
            <v>61</v>
          </cell>
          <cell r="B110">
            <v>45510.617673611108</v>
          </cell>
          <cell r="C110">
            <v>2</v>
          </cell>
          <cell r="D110">
            <v>88.951863425922056</v>
          </cell>
          <cell r="E110">
            <v>78</v>
          </cell>
          <cell r="F110">
            <v>1.57</v>
          </cell>
          <cell r="G110">
            <v>1</v>
          </cell>
          <cell r="H110">
            <v>1.6</v>
          </cell>
          <cell r="I110">
            <v>31.644300000000001</v>
          </cell>
          <cell r="J110">
            <v>9.9039999999999999</v>
          </cell>
          <cell r="K110">
            <v>6.19</v>
          </cell>
          <cell r="L110">
            <v>1546.98</v>
          </cell>
          <cell r="M110">
            <v>570.553</v>
          </cell>
          <cell r="N110">
            <v>63.751800000000003</v>
          </cell>
          <cell r="O110">
            <v>33.918999999999997</v>
          </cell>
          <cell r="P110">
            <v>13.7608</v>
          </cell>
          <cell r="Q110">
            <v>43.485900000000001</v>
          </cell>
          <cell r="R110">
            <v>44.081000000000003</v>
          </cell>
          <cell r="S110">
            <v>17.883500000000002</v>
          </cell>
          <cell r="T110">
            <v>56.514099999999999</v>
          </cell>
          <cell r="U110">
            <v>20.802099999999999</v>
          </cell>
          <cell r="V110">
            <v>10.3058</v>
          </cell>
          <cell r="W110">
            <v>1.16272</v>
          </cell>
          <cell r="X110">
            <v>1.17767</v>
          </cell>
          <cell r="Y110">
            <v>4.1509499999999999</v>
          </cell>
          <cell r="Z110">
            <v>4.0050100000000004</v>
          </cell>
          <cell r="AA110">
            <v>2.1715300000000002</v>
          </cell>
          <cell r="AB110">
            <v>6.3756000000000004</v>
          </cell>
          <cell r="AC110">
            <v>33.131900000000002</v>
          </cell>
          <cell r="AD110">
            <v>14.637499999999999</v>
          </cell>
          <cell r="AE110">
            <v>42.209600000000002</v>
          </cell>
          <cell r="AF110">
            <v>18.648</v>
          </cell>
          <cell r="AG110">
            <v>44.179400000000001</v>
          </cell>
          <cell r="AH110" t="str">
            <v/>
          </cell>
          <cell r="AI110" t="str">
            <v/>
          </cell>
        </row>
        <row r="111">
          <cell r="A111" t="str">
            <v>63</v>
          </cell>
          <cell r="B111">
            <v>45426.674791666665</v>
          </cell>
          <cell r="C111">
            <v>1</v>
          </cell>
          <cell r="D111">
            <v>1</v>
          </cell>
          <cell r="E111">
            <v>101.4</v>
          </cell>
          <cell r="F111">
            <v>1.69</v>
          </cell>
          <cell r="G111">
            <v>1.0249999999999999</v>
          </cell>
          <cell r="H111">
            <v>1.2</v>
          </cell>
          <cell r="I111">
            <v>35.503</v>
          </cell>
          <cell r="J111">
            <v>8.3827200000000008</v>
          </cell>
          <cell r="K111">
            <v>6.9855999999999998</v>
          </cell>
          <cell r="L111">
            <v>2096.92</v>
          </cell>
          <cell r="M111">
            <v>536.16600000000005</v>
          </cell>
          <cell r="N111">
            <v>64.716099999999997</v>
          </cell>
          <cell r="O111">
            <v>46.561399999999999</v>
          </cell>
          <cell r="P111">
            <v>16.302399999999999</v>
          </cell>
          <cell r="Q111">
            <v>45.918500000000002</v>
          </cell>
          <cell r="R111">
            <v>54.8386</v>
          </cell>
          <cell r="S111">
            <v>19.200500000000002</v>
          </cell>
          <cell r="T111">
            <v>54.081499999999998</v>
          </cell>
          <cell r="U111">
            <v>26.665099999999999</v>
          </cell>
          <cell r="V111">
            <v>12.560499999999999</v>
          </cell>
          <cell r="W111">
            <v>1.6309199999999999</v>
          </cell>
          <cell r="X111">
            <v>1.5068699999999999</v>
          </cell>
          <cell r="Y111">
            <v>5.2831299999999999</v>
          </cell>
          <cell r="Z111">
            <v>5.6836599999999997</v>
          </cell>
          <cell r="AA111">
            <v>2.1296200000000001</v>
          </cell>
          <cell r="AB111">
            <v>6.8824100000000001</v>
          </cell>
          <cell r="AC111">
            <v>41.277200000000001</v>
          </cell>
          <cell r="AD111">
            <v>17.682400000000001</v>
          </cell>
          <cell r="AE111">
            <v>40.4512</v>
          </cell>
          <cell r="AF111">
            <v>17.328499999999998</v>
          </cell>
          <cell r="AG111">
            <v>42.838099999999997</v>
          </cell>
          <cell r="AH111" t="str">
            <v>Female</v>
          </cell>
          <cell r="AI111" t="str">
            <v>SouthAmerican</v>
          </cell>
        </row>
        <row r="112">
          <cell r="A112" t="str">
            <v>63</v>
          </cell>
          <cell r="B112">
            <v>45513.602708333332</v>
          </cell>
          <cell r="C112">
            <v>2</v>
          </cell>
          <cell r="D112">
            <v>86.927916666667443</v>
          </cell>
          <cell r="E112">
            <v>95.4</v>
          </cell>
          <cell r="F112">
            <v>1.68</v>
          </cell>
          <cell r="G112">
            <v>1.0900000000000001</v>
          </cell>
          <cell r="H112">
            <v>1.2</v>
          </cell>
          <cell r="I112">
            <v>33.801000000000002</v>
          </cell>
          <cell r="J112">
            <v>8.1379199999999994</v>
          </cell>
          <cell r="K112">
            <v>6.7816000000000001</v>
          </cell>
          <cell r="L112">
            <v>1868.82</v>
          </cell>
          <cell r="M112">
            <v>504.839</v>
          </cell>
          <cell r="N112">
            <v>58.993400000000001</v>
          </cell>
          <cell r="O112">
            <v>40.8172</v>
          </cell>
          <cell r="P112">
            <v>14.4619</v>
          </cell>
          <cell r="Q112">
            <v>42.785299999999999</v>
          </cell>
          <cell r="R112">
            <v>54.582900000000002</v>
          </cell>
          <cell r="S112">
            <v>19.339200000000002</v>
          </cell>
          <cell r="T112">
            <v>57.214700000000001</v>
          </cell>
          <cell r="U112">
            <v>25.796099999999999</v>
          </cell>
          <cell r="V112">
            <v>11.972899999999999</v>
          </cell>
          <cell r="W112">
            <v>1.4647399999999999</v>
          </cell>
          <cell r="X112">
            <v>1.5050699999999999</v>
          </cell>
          <cell r="Y112">
            <v>5.4258199999999999</v>
          </cell>
          <cell r="Z112">
            <v>5.4274800000000001</v>
          </cell>
          <cell r="AA112">
            <v>2.71943</v>
          </cell>
          <cell r="AB112">
            <v>6.6651300000000004</v>
          </cell>
          <cell r="AC112">
            <v>41.049300000000002</v>
          </cell>
          <cell r="AD112">
            <v>17.885300000000001</v>
          </cell>
          <cell r="AE112">
            <v>42.758000000000003</v>
          </cell>
          <cell r="AF112">
            <v>18.629799999999999</v>
          </cell>
          <cell r="AG112">
            <v>43.570300000000003</v>
          </cell>
          <cell r="AH112" t="str">
            <v/>
          </cell>
          <cell r="AI112" t="str">
            <v/>
          </cell>
        </row>
        <row r="113">
          <cell r="A113" t="str">
            <v>65</v>
          </cell>
          <cell r="B113">
            <v>45435.632222222222</v>
          </cell>
          <cell r="C113">
            <v>1</v>
          </cell>
          <cell r="D113">
            <v>1</v>
          </cell>
          <cell r="E113">
            <v>79</v>
          </cell>
          <cell r="F113">
            <v>1.5649999999999999</v>
          </cell>
          <cell r="G113">
            <v>1.02</v>
          </cell>
          <cell r="H113">
            <v>1.4</v>
          </cell>
          <cell r="I113">
            <v>32.255099999999999</v>
          </cell>
          <cell r="J113">
            <v>8.7135999999999996</v>
          </cell>
          <cell r="K113">
            <v>6.2240000000000002</v>
          </cell>
          <cell r="L113">
            <v>3080.96</v>
          </cell>
          <cell r="M113">
            <v>496.91899999999998</v>
          </cell>
          <cell r="N113">
            <v>69.351500000000001</v>
          </cell>
          <cell r="O113">
            <v>77.863799999999998</v>
          </cell>
          <cell r="P113">
            <v>31.7912</v>
          </cell>
          <cell r="Q113">
            <v>98.561800000000005</v>
          </cell>
          <cell r="R113">
            <v>1.1361699999999999</v>
          </cell>
          <cell r="S113">
            <v>0.46389000000000002</v>
          </cell>
          <cell r="T113">
            <v>1.4381900000000001</v>
          </cell>
          <cell r="U113">
            <v>-8.0139099999999992</v>
          </cell>
          <cell r="V113">
            <v>-3.53138</v>
          </cell>
          <cell r="W113">
            <v>1.43564</v>
          </cell>
          <cell r="X113">
            <v>1.0645199999999999</v>
          </cell>
          <cell r="Y113">
            <v>-2.8819400000000002</v>
          </cell>
          <cell r="Z113">
            <v>-4.1007600000000002</v>
          </cell>
          <cell r="AA113">
            <v>3.8324799999999999</v>
          </cell>
          <cell r="AB113">
            <v>7.9450500000000002</v>
          </cell>
          <cell r="AH113" t="str">
            <v/>
          </cell>
          <cell r="AI113" t="str">
            <v/>
          </cell>
        </row>
        <row r="114">
          <cell r="A114" t="str">
            <v>65</v>
          </cell>
          <cell r="B114">
            <v>45435.635162037041</v>
          </cell>
          <cell r="C114">
            <v>2</v>
          </cell>
          <cell r="D114">
            <v>2.9398148180916905E-3</v>
          </cell>
          <cell r="E114">
            <v>79</v>
          </cell>
          <cell r="F114">
            <v>1.5649999999999999</v>
          </cell>
          <cell r="G114">
            <v>1.02</v>
          </cell>
          <cell r="H114">
            <v>1.4</v>
          </cell>
          <cell r="I114">
            <v>32.255099999999999</v>
          </cell>
          <cell r="J114">
            <v>8.7135999999999996</v>
          </cell>
          <cell r="K114">
            <v>6.2240000000000002</v>
          </cell>
          <cell r="L114">
            <v>4888.6400000000003</v>
          </cell>
          <cell r="M114">
            <v>454.29</v>
          </cell>
          <cell r="N114">
            <v>60.9255</v>
          </cell>
          <cell r="O114">
            <v>129.809</v>
          </cell>
          <cell r="P114">
            <v>52.999899999999997</v>
          </cell>
          <cell r="Q114">
            <v>164.315</v>
          </cell>
          <cell r="R114">
            <v>-50.808700000000002</v>
          </cell>
          <cell r="S114">
            <v>-20.744800000000001</v>
          </cell>
          <cell r="T114">
            <v>-64.314800000000005</v>
          </cell>
          <cell r="U114">
            <v>-32.732700000000001</v>
          </cell>
          <cell r="V114">
            <v>-18.145600000000002</v>
          </cell>
          <cell r="W114">
            <v>2.5191400000000002</v>
          </cell>
          <cell r="X114">
            <v>0.37649700000000003</v>
          </cell>
          <cell r="Y114">
            <v>-8.0257000000000005</v>
          </cell>
          <cell r="Z114">
            <v>-9.4570100000000004</v>
          </cell>
          <cell r="AA114">
            <v>4.0274299999999998</v>
          </cell>
          <cell r="AB114">
            <v>7.6384400000000001</v>
          </cell>
          <cell r="AC114">
            <v>-40.136699999999998</v>
          </cell>
          <cell r="AD114">
            <v>-17.541699999999999</v>
          </cell>
          <cell r="AE114">
            <v>-50.486400000000003</v>
          </cell>
          <cell r="AF114">
            <v>-22.065000000000001</v>
          </cell>
          <cell r="AG114">
            <v>43.704799999999999</v>
          </cell>
          <cell r="AH114" t="str">
            <v/>
          </cell>
          <cell r="AI114" t="str">
            <v/>
          </cell>
        </row>
        <row r="115">
          <cell r="A115" t="str">
            <v>65</v>
          </cell>
          <cell r="B115">
            <v>45435.639849537038</v>
          </cell>
          <cell r="C115">
            <v>3</v>
          </cell>
          <cell r="D115">
            <v>4.687499997089617E-3</v>
          </cell>
          <cell r="E115">
            <v>79</v>
          </cell>
          <cell r="F115">
            <v>1.5649999999999999</v>
          </cell>
          <cell r="G115">
            <v>1.02</v>
          </cell>
          <cell r="H115">
            <v>1.4</v>
          </cell>
          <cell r="I115">
            <v>32.255099999999999</v>
          </cell>
          <cell r="J115">
            <v>8.7135999999999996</v>
          </cell>
          <cell r="K115">
            <v>6.2240000000000002</v>
          </cell>
          <cell r="L115">
            <v>1698.47</v>
          </cell>
          <cell r="M115">
            <v>556.96600000000001</v>
          </cell>
          <cell r="N115">
            <v>56.735599999999998</v>
          </cell>
          <cell r="O115">
            <v>38.137</v>
          </cell>
          <cell r="P115">
            <v>15.571099999999999</v>
          </cell>
          <cell r="Q115">
            <v>48.274700000000003</v>
          </cell>
          <cell r="R115">
            <v>40.863</v>
          </cell>
          <cell r="S115">
            <v>16.684000000000001</v>
          </cell>
          <cell r="T115">
            <v>51.725299999999997</v>
          </cell>
          <cell r="U115">
            <v>18.673200000000001</v>
          </cell>
          <cell r="V115">
            <v>8.9039699999999993</v>
          </cell>
          <cell r="W115">
            <v>1.0652699999999999</v>
          </cell>
          <cell r="X115">
            <v>0.99952099999999999</v>
          </cell>
          <cell r="Y115">
            <v>3.73102</v>
          </cell>
          <cell r="Z115">
            <v>3.9733800000000001</v>
          </cell>
          <cell r="AA115">
            <v>2.6808200000000002</v>
          </cell>
          <cell r="AB115">
            <v>5.8163999999999998</v>
          </cell>
          <cell r="AC115">
            <v>30.857500000000002</v>
          </cell>
          <cell r="AD115">
            <v>14.2944</v>
          </cell>
          <cell r="AE115">
            <v>38.814500000000002</v>
          </cell>
          <cell r="AF115">
            <v>17.980399999999999</v>
          </cell>
          <cell r="AG115">
            <v>46.323900000000002</v>
          </cell>
          <cell r="AH115" t="str">
            <v/>
          </cell>
          <cell r="AI115" t="str">
            <v/>
          </cell>
        </row>
        <row r="116">
          <cell r="A116" t="str">
            <v>65</v>
          </cell>
          <cell r="B116">
            <v>45527.59511574074</v>
          </cell>
          <cell r="C116">
            <v>4</v>
          </cell>
          <cell r="D116">
            <v>91.955266203702195</v>
          </cell>
          <cell r="E116">
            <v>80</v>
          </cell>
          <cell r="F116">
            <v>1.5649999999999999</v>
          </cell>
          <cell r="G116">
            <v>1.05</v>
          </cell>
          <cell r="H116">
            <v>1.4</v>
          </cell>
          <cell r="I116">
            <v>32.663400000000003</v>
          </cell>
          <cell r="J116">
            <v>8.7612000000000005</v>
          </cell>
          <cell r="K116">
            <v>6.258</v>
          </cell>
          <cell r="L116">
            <v>1696.73</v>
          </cell>
          <cell r="M116">
            <v>555.30999999999995</v>
          </cell>
          <cell r="N116">
            <v>60.019100000000002</v>
          </cell>
          <cell r="O116">
            <v>37.952100000000002</v>
          </cell>
          <cell r="P116">
            <v>15.4955</v>
          </cell>
          <cell r="Q116">
            <v>47.440100000000001</v>
          </cell>
          <cell r="R116">
            <v>42.047899999999998</v>
          </cell>
          <cell r="S116">
            <v>17.167899999999999</v>
          </cell>
          <cell r="T116">
            <v>52.559899999999999</v>
          </cell>
          <cell r="U116">
            <v>19.613499999999998</v>
          </cell>
          <cell r="V116">
            <v>9.6551200000000001</v>
          </cell>
          <cell r="W116">
            <v>1.11978</v>
          </cell>
          <cell r="X116">
            <v>1.0731900000000001</v>
          </cell>
          <cell r="Y116">
            <v>3.9019400000000002</v>
          </cell>
          <cell r="Z116">
            <v>3.8634499999999998</v>
          </cell>
          <cell r="AA116">
            <v>2.9490799999999999</v>
          </cell>
          <cell r="AB116">
            <v>6.1687000000000003</v>
          </cell>
          <cell r="AC116">
            <v>31.675799999999999</v>
          </cell>
          <cell r="AD116">
            <v>14.3245</v>
          </cell>
          <cell r="AE116">
            <v>39.345700000000001</v>
          </cell>
          <cell r="AF116">
            <v>17.792999999999999</v>
          </cell>
          <cell r="AG116">
            <v>45.222200000000001</v>
          </cell>
          <cell r="AH116" t="str">
            <v/>
          </cell>
          <cell r="AI116" t="str">
            <v/>
          </cell>
        </row>
        <row r="117">
          <cell r="A117" t="str">
            <v>66</v>
          </cell>
          <cell r="B117">
            <v>45447.646562499998</v>
          </cell>
          <cell r="C117">
            <v>1</v>
          </cell>
          <cell r="D117">
            <v>1</v>
          </cell>
          <cell r="E117">
            <v>96.7</v>
          </cell>
          <cell r="F117">
            <v>1.72</v>
          </cell>
          <cell r="G117">
            <v>1.02</v>
          </cell>
          <cell r="H117">
            <v>1.4</v>
          </cell>
          <cell r="I117">
            <v>32.686599999999999</v>
          </cell>
          <cell r="J117">
            <v>9.5561199999999999</v>
          </cell>
          <cell r="K117">
            <v>6.8258000000000001</v>
          </cell>
          <cell r="L117">
            <v>1940.68</v>
          </cell>
          <cell r="M117">
            <v>603.26300000000003</v>
          </cell>
          <cell r="N117">
            <v>71.413499999999999</v>
          </cell>
          <cell r="O117">
            <v>42.706699999999998</v>
          </cell>
          <cell r="P117">
            <v>14.435700000000001</v>
          </cell>
          <cell r="Q117">
            <v>44.164099999999998</v>
          </cell>
          <cell r="R117">
            <v>53.993299999999998</v>
          </cell>
          <cell r="S117">
            <v>18.250900000000001</v>
          </cell>
          <cell r="T117">
            <v>55.835900000000002</v>
          </cell>
          <cell r="U117">
            <v>26.479199999999999</v>
          </cell>
          <cell r="V117">
            <v>12.018700000000001</v>
          </cell>
          <cell r="W117">
            <v>1.4437500000000001</v>
          </cell>
          <cell r="X117">
            <v>1.39934</v>
          </cell>
          <cell r="Y117">
            <v>5.7341600000000001</v>
          </cell>
          <cell r="Z117">
            <v>5.8833200000000003</v>
          </cell>
          <cell r="AA117">
            <v>1.9956400000000001</v>
          </cell>
          <cell r="AB117">
            <v>6.7511799999999997</v>
          </cell>
          <cell r="AC117">
            <v>40.5366</v>
          </cell>
          <cell r="AD117">
            <v>17.22</v>
          </cell>
          <cell r="AE117">
            <v>41.656199999999998</v>
          </cell>
          <cell r="AF117">
            <v>17.695699999999999</v>
          </cell>
          <cell r="AG117">
            <v>42.4803</v>
          </cell>
          <cell r="AH117" t="str">
            <v/>
          </cell>
          <cell r="AI117" t="str">
            <v/>
          </cell>
        </row>
        <row r="118">
          <cell r="A118" t="str">
            <v>66</v>
          </cell>
          <cell r="B118">
            <v>45538.641215277778</v>
          </cell>
          <cell r="C118">
            <v>2</v>
          </cell>
          <cell r="D118">
            <v>90.994652777779265</v>
          </cell>
          <cell r="E118">
            <v>95.4</v>
          </cell>
          <cell r="F118">
            <v>1.72</v>
          </cell>
          <cell r="G118">
            <v>1.02</v>
          </cell>
          <cell r="H118">
            <v>1.4</v>
          </cell>
          <cell r="I118">
            <v>32.247199999999999</v>
          </cell>
          <cell r="J118">
            <v>9.4942399999999996</v>
          </cell>
          <cell r="K118">
            <v>6.7816000000000001</v>
          </cell>
          <cell r="L118">
            <v>1923.19</v>
          </cell>
          <cell r="M118">
            <v>592.35400000000004</v>
          </cell>
          <cell r="N118">
            <v>65.629000000000005</v>
          </cell>
          <cell r="O118">
            <v>42.3795</v>
          </cell>
          <cell r="P118">
            <v>14.325100000000001</v>
          </cell>
          <cell r="Q118">
            <v>44.423000000000002</v>
          </cell>
          <cell r="R118">
            <v>53.020499999999998</v>
          </cell>
          <cell r="S118">
            <v>17.922000000000001</v>
          </cell>
          <cell r="T118">
            <v>55.576999999999998</v>
          </cell>
          <cell r="U118">
            <v>25.428699999999999</v>
          </cell>
          <cell r="V118">
            <v>11.241199999999999</v>
          </cell>
          <cell r="W118">
            <v>1.37279</v>
          </cell>
          <cell r="X118">
            <v>1.35134</v>
          </cell>
          <cell r="Y118">
            <v>5.6435599999999999</v>
          </cell>
          <cell r="Z118">
            <v>5.8197799999999997</v>
          </cell>
          <cell r="AA118">
            <v>1.9988999999999999</v>
          </cell>
          <cell r="AB118">
            <v>6.3222100000000001</v>
          </cell>
          <cell r="AC118">
            <v>39.908099999999997</v>
          </cell>
          <cell r="AD118">
            <v>17.3324</v>
          </cell>
          <cell r="AE118">
            <v>41.569299999999998</v>
          </cell>
          <cell r="AF118">
            <v>18.053899999999999</v>
          </cell>
          <cell r="AG118">
            <v>43.430799999999998</v>
          </cell>
          <cell r="AH118" t="str">
            <v/>
          </cell>
          <cell r="AI118" t="str">
            <v/>
          </cell>
        </row>
        <row r="119">
          <cell r="A119" t="str">
            <v>67</v>
          </cell>
          <cell r="B119">
            <v>45449.704189814816</v>
          </cell>
          <cell r="C119">
            <v>1</v>
          </cell>
          <cell r="D119">
            <v>1</v>
          </cell>
          <cell r="E119">
            <v>93.3</v>
          </cell>
          <cell r="F119">
            <v>1.75</v>
          </cell>
          <cell r="G119">
            <v>1.0149999999999999</v>
          </cell>
          <cell r="H119">
            <v>1.2</v>
          </cell>
          <cell r="I119">
            <v>30.465299999999999</v>
          </cell>
          <cell r="J119">
            <v>8.0522399999999994</v>
          </cell>
          <cell r="K119">
            <v>6.7102000000000004</v>
          </cell>
          <cell r="L119">
            <v>1823.32</v>
          </cell>
          <cell r="M119">
            <v>559.39800000000002</v>
          </cell>
          <cell r="N119">
            <v>64.980400000000003</v>
          </cell>
          <cell r="O119">
            <v>39.793500000000002</v>
          </cell>
          <cell r="P119">
            <v>12.9938</v>
          </cell>
          <cell r="Q119">
            <v>42.6511</v>
          </cell>
          <cell r="R119">
            <v>53.506500000000003</v>
          </cell>
          <cell r="S119">
            <v>17.471499999999999</v>
          </cell>
          <cell r="T119">
            <v>57.3489</v>
          </cell>
          <cell r="U119">
            <v>25.9938</v>
          </cell>
          <cell r="V119">
            <v>12.118600000000001</v>
          </cell>
          <cell r="W119">
            <v>1.4685999999999999</v>
          </cell>
          <cell r="X119">
            <v>1.4174899999999999</v>
          </cell>
          <cell r="Y119">
            <v>5.3998400000000002</v>
          </cell>
          <cell r="Z119">
            <v>5.5892299999999997</v>
          </cell>
          <cell r="AA119">
            <v>2.45608</v>
          </cell>
          <cell r="AB119">
            <v>6.6258499999999998</v>
          </cell>
          <cell r="AC119">
            <v>40.056899999999999</v>
          </cell>
          <cell r="AD119">
            <v>17.329599999999999</v>
          </cell>
          <cell r="AE119">
            <v>42.663400000000003</v>
          </cell>
          <cell r="AF119">
            <v>18.4572</v>
          </cell>
          <cell r="AG119">
            <v>43.2624</v>
          </cell>
          <cell r="AH119" t="str">
            <v>Female</v>
          </cell>
          <cell r="AI119" t="str">
            <v>SouthAmerican</v>
          </cell>
        </row>
        <row r="120">
          <cell r="A120" t="str">
            <v>67</v>
          </cell>
          <cell r="B120">
            <v>45538.611504629633</v>
          </cell>
          <cell r="C120">
            <v>2</v>
          </cell>
          <cell r="D120">
            <v>88.907314814816345</v>
          </cell>
          <cell r="E120">
            <v>95.2</v>
          </cell>
          <cell r="F120">
            <v>1.75</v>
          </cell>
          <cell r="G120">
            <v>0.98</v>
          </cell>
          <cell r="H120">
            <v>1.2</v>
          </cell>
          <cell r="I120">
            <v>31.085699999999999</v>
          </cell>
          <cell r="J120">
            <v>8.1297599999999992</v>
          </cell>
          <cell r="K120">
            <v>6.7747999999999999</v>
          </cell>
          <cell r="L120">
            <v>1874.53</v>
          </cell>
          <cell r="M120">
            <v>584.01599999999996</v>
          </cell>
          <cell r="N120">
            <v>70.327799999999996</v>
          </cell>
          <cell r="O120">
            <v>41.008299999999998</v>
          </cell>
          <cell r="P120">
            <v>13.3904</v>
          </cell>
          <cell r="Q120">
            <v>43.075899999999997</v>
          </cell>
          <cell r="R120">
            <v>54.191699999999997</v>
          </cell>
          <cell r="S120">
            <v>17.6953</v>
          </cell>
          <cell r="T120">
            <v>56.924100000000003</v>
          </cell>
          <cell r="U120">
            <v>26.8125</v>
          </cell>
          <cell r="V120">
            <v>12.714700000000001</v>
          </cell>
          <cell r="W120">
            <v>1.48702</v>
          </cell>
          <cell r="X120">
            <v>1.5023500000000001</v>
          </cell>
          <cell r="Y120">
            <v>5.3320499999999997</v>
          </cell>
          <cell r="Z120">
            <v>5.77644</v>
          </cell>
          <cell r="AA120">
            <v>2.0801400000000001</v>
          </cell>
          <cell r="AB120">
            <v>6.8665500000000002</v>
          </cell>
          <cell r="AC120">
            <v>40.549300000000002</v>
          </cell>
          <cell r="AD120">
            <v>17.248000000000001</v>
          </cell>
          <cell r="AE120">
            <v>42.325800000000001</v>
          </cell>
          <cell r="AF120">
            <v>18.003699999999998</v>
          </cell>
          <cell r="AG120">
            <v>42.536000000000001</v>
          </cell>
          <cell r="AH120" t="str">
            <v/>
          </cell>
          <cell r="AI120" t="str">
            <v/>
          </cell>
        </row>
        <row r="121">
          <cell r="A121" t="str">
            <v>68</v>
          </cell>
          <cell r="B121">
            <v>45454.703368055554</v>
          </cell>
          <cell r="C121">
            <v>1</v>
          </cell>
          <cell r="D121">
            <v>1</v>
          </cell>
          <cell r="E121">
            <v>111.5</v>
          </cell>
          <cell r="F121">
            <v>1.73</v>
          </cell>
          <cell r="G121">
            <v>1.1000000000000001</v>
          </cell>
          <cell r="H121">
            <v>1.2</v>
          </cell>
          <cell r="I121">
            <v>37.254800000000003</v>
          </cell>
          <cell r="J121">
            <v>8.7948000000000004</v>
          </cell>
          <cell r="K121">
            <v>7.3289999999999997</v>
          </cell>
          <cell r="L121">
            <v>2400</v>
          </cell>
          <cell r="M121">
            <v>502.08300000000003</v>
          </cell>
          <cell r="N121">
            <v>50.774500000000003</v>
          </cell>
          <cell r="O121">
            <v>53.906599999999997</v>
          </cell>
          <cell r="P121">
            <v>18.011500000000002</v>
          </cell>
          <cell r="Q121">
            <v>48.346699999999998</v>
          </cell>
          <cell r="R121">
            <v>57.593400000000003</v>
          </cell>
          <cell r="S121">
            <v>19.243300000000001</v>
          </cell>
          <cell r="T121">
            <v>51.653300000000002</v>
          </cell>
          <cell r="U121">
            <v>28.205300000000001</v>
          </cell>
          <cell r="V121">
            <v>13.1349</v>
          </cell>
          <cell r="W121">
            <v>1.6146100000000001</v>
          </cell>
          <cell r="X121">
            <v>1.5544500000000001</v>
          </cell>
          <cell r="Y121">
            <v>5.9150099999999997</v>
          </cell>
          <cell r="Z121">
            <v>5.9862700000000002</v>
          </cell>
          <cell r="AA121">
            <v>2.9722200000000001</v>
          </cell>
          <cell r="AB121">
            <v>5.7745499999999996</v>
          </cell>
          <cell r="AC121">
            <v>43.697299999999998</v>
          </cell>
          <cell r="AD121">
            <v>19.8642</v>
          </cell>
          <cell r="AE121">
            <v>38.943899999999999</v>
          </cell>
          <cell r="AF121">
            <v>17.703399999999998</v>
          </cell>
          <cell r="AG121">
            <v>45.458799999999997</v>
          </cell>
          <cell r="AH121" t="str">
            <v/>
          </cell>
          <cell r="AI121" t="str">
            <v/>
          </cell>
        </row>
        <row r="122">
          <cell r="A122" t="str">
            <v>68</v>
          </cell>
          <cell r="B122">
            <v>45545.654629629629</v>
          </cell>
          <cell r="C122">
            <v>2</v>
          </cell>
          <cell r="D122">
            <v>90.951261574075033</v>
          </cell>
          <cell r="E122">
            <v>108</v>
          </cell>
          <cell r="F122">
            <v>1.73</v>
          </cell>
          <cell r="G122">
            <v>1.1000000000000001</v>
          </cell>
          <cell r="H122">
            <v>1.2</v>
          </cell>
          <cell r="I122">
            <v>36.0854</v>
          </cell>
          <cell r="J122">
            <v>8.6519999999999992</v>
          </cell>
          <cell r="K122">
            <v>7.21</v>
          </cell>
          <cell r="L122">
            <v>2362.6799999999998</v>
          </cell>
          <cell r="M122">
            <v>514.79700000000003</v>
          </cell>
          <cell r="N122">
            <v>47.9771</v>
          </cell>
          <cell r="O122">
            <v>53.306899999999999</v>
          </cell>
          <cell r="P122">
            <v>17.8111</v>
          </cell>
          <cell r="Q122">
            <v>49.3583</v>
          </cell>
          <cell r="R122">
            <v>54.693100000000001</v>
          </cell>
          <cell r="S122">
            <v>18.2743</v>
          </cell>
          <cell r="T122">
            <v>50.6417</v>
          </cell>
          <cell r="U122">
            <v>26.177299999999999</v>
          </cell>
          <cell r="V122">
            <v>11.977</v>
          </cell>
          <cell r="W122">
            <v>1.4546300000000001</v>
          </cell>
          <cell r="X122">
            <v>1.50562</v>
          </cell>
          <cell r="Y122">
            <v>5.6611000000000002</v>
          </cell>
          <cell r="Z122">
            <v>5.5789799999999996</v>
          </cell>
          <cell r="AA122">
            <v>3.1297000000000001</v>
          </cell>
          <cell r="AB122">
            <v>5.3243600000000004</v>
          </cell>
          <cell r="AC122">
            <v>41.567399999999999</v>
          </cell>
          <cell r="AD122">
            <v>19.315300000000001</v>
          </cell>
          <cell r="AE122">
            <v>38.246299999999998</v>
          </cell>
          <cell r="AF122">
            <v>17.772099999999998</v>
          </cell>
          <cell r="AG122">
            <v>46.467500000000001</v>
          </cell>
          <cell r="AH122" t="str">
            <v/>
          </cell>
          <cell r="AI122" t="str">
            <v/>
          </cell>
        </row>
        <row r="123">
          <cell r="A123" t="str">
            <v>69</v>
          </cell>
          <cell r="B123">
            <v>45461.678622685184</v>
          </cell>
          <cell r="C123">
            <v>1</v>
          </cell>
          <cell r="D123">
            <v>1</v>
          </cell>
          <cell r="E123">
            <v>97.5</v>
          </cell>
          <cell r="F123">
            <v>1.69</v>
          </cell>
          <cell r="G123">
            <v>1.125</v>
          </cell>
          <cell r="H123">
            <v>1.2</v>
          </cell>
          <cell r="I123">
            <v>34.137500000000003</v>
          </cell>
          <cell r="J123">
            <v>8.2235999999999994</v>
          </cell>
          <cell r="K123">
            <v>6.8529999999999998</v>
          </cell>
          <cell r="L123">
            <v>1987.81</v>
          </cell>
          <cell r="M123">
            <v>577.596</v>
          </cell>
          <cell r="N123">
            <v>66.662899999999993</v>
          </cell>
          <cell r="O123">
            <v>43.9529</v>
          </cell>
          <cell r="P123">
            <v>15.389099999999999</v>
          </cell>
          <cell r="Q123">
            <v>45.079900000000002</v>
          </cell>
          <cell r="R123">
            <v>53.5471</v>
          </cell>
          <cell r="S123">
            <v>18.7483</v>
          </cell>
          <cell r="T123">
            <v>54.920099999999998</v>
          </cell>
          <cell r="U123">
            <v>26.627700000000001</v>
          </cell>
          <cell r="V123">
            <v>10.2325</v>
          </cell>
          <cell r="W123">
            <v>1.4143699999999999</v>
          </cell>
          <cell r="X123">
            <v>1.4079200000000001</v>
          </cell>
          <cell r="Y123">
            <v>6.4777500000000003</v>
          </cell>
          <cell r="Z123">
            <v>7.0951399999999998</v>
          </cell>
          <cell r="AA123">
            <v>3.0153300000000001</v>
          </cell>
          <cell r="AB123">
            <v>6.5836300000000003</v>
          </cell>
          <cell r="AC123">
            <v>39.2607</v>
          </cell>
          <cell r="AD123">
            <v>17.018999999999998</v>
          </cell>
          <cell r="AE123">
            <v>40.014099999999999</v>
          </cell>
          <cell r="AF123">
            <v>17.345600000000001</v>
          </cell>
          <cell r="AG123">
            <v>43.348799999999997</v>
          </cell>
          <cell r="AH123" t="str">
            <v>Female</v>
          </cell>
          <cell r="AI123" t="str">
            <v>African</v>
          </cell>
        </row>
        <row r="124">
          <cell r="A124" t="str">
            <v>69</v>
          </cell>
          <cell r="B124">
            <v>45545.631898148145</v>
          </cell>
          <cell r="C124">
            <v>2</v>
          </cell>
          <cell r="D124">
            <v>83.953275462961756</v>
          </cell>
          <cell r="E124">
            <v>98.2</v>
          </cell>
          <cell r="F124">
            <v>1.69</v>
          </cell>
          <cell r="G124">
            <v>1.08</v>
          </cell>
          <cell r="H124">
            <v>1.2</v>
          </cell>
          <cell r="I124">
            <v>34.3825</v>
          </cell>
          <cell r="J124">
            <v>8.2521599999999999</v>
          </cell>
          <cell r="K124">
            <v>6.8768000000000002</v>
          </cell>
          <cell r="L124">
            <v>2105.21</v>
          </cell>
          <cell r="M124">
            <v>569.72299999999996</v>
          </cell>
          <cell r="N124">
            <v>59.931199999999997</v>
          </cell>
          <cell r="O124">
            <v>47.231900000000003</v>
          </cell>
          <cell r="P124">
            <v>16.537199999999999</v>
          </cell>
          <cell r="Q124">
            <v>48.0976</v>
          </cell>
          <cell r="R124">
            <v>50.9681</v>
          </cell>
          <cell r="S124">
            <v>17.845400000000001</v>
          </cell>
          <cell r="T124">
            <v>51.9024</v>
          </cell>
          <cell r="U124">
            <v>24.536799999999999</v>
          </cell>
          <cell r="V124">
            <v>8.9750700000000005</v>
          </cell>
          <cell r="W124">
            <v>1.3563400000000001</v>
          </cell>
          <cell r="X124">
            <v>1.3260000000000001</v>
          </cell>
          <cell r="Y124">
            <v>6.4774900000000004</v>
          </cell>
          <cell r="Z124">
            <v>6.4018600000000001</v>
          </cell>
          <cell r="AA124">
            <v>2.7109800000000002</v>
          </cell>
          <cell r="AB124">
            <v>6.0050600000000003</v>
          </cell>
          <cell r="AC124">
            <v>37.467700000000001</v>
          </cell>
          <cell r="AD124">
            <v>16.813600000000001</v>
          </cell>
          <cell r="AE124">
            <v>37.914499999999997</v>
          </cell>
          <cell r="AF124">
            <v>17.013999999999999</v>
          </cell>
          <cell r="AG124">
            <v>44.874699999999997</v>
          </cell>
          <cell r="AH124" t="str">
            <v/>
          </cell>
          <cell r="AI124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2491-7DED-004C-ACAD-CAF32D716007}">
  <dimension ref="A1:BO49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5" sqref="G55"/>
    </sheetView>
  </sheetViews>
  <sheetFormatPr baseColWidth="10" defaultRowHeight="14" x14ac:dyDescent="0.2"/>
  <cols>
    <col min="1" max="1" width="11" style="1"/>
    <col min="2" max="2" width="13.59765625" style="1" bestFit="1" customWidth="1"/>
    <col min="3" max="27" width="11" style="1"/>
    <col min="28" max="28" width="18" style="1" customWidth="1"/>
    <col min="29" max="33" width="11" style="1"/>
    <col min="34" max="35" width="11" style="4"/>
    <col min="36" max="36" width="13.59765625" bestFit="1" customWidth="1"/>
  </cols>
  <sheetData>
    <row r="1" spans="1:6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4" t="s">
        <v>33</v>
      </c>
      <c r="AI1" s="4" t="s">
        <v>34</v>
      </c>
      <c r="AJ1" s="5" t="s">
        <v>1</v>
      </c>
      <c r="AK1" s="5" t="s">
        <v>2</v>
      </c>
      <c r="AL1" s="5" t="s">
        <v>3</v>
      </c>
      <c r="AM1" s="5" t="s">
        <v>4</v>
      </c>
      <c r="AN1" s="5" t="s">
        <v>5</v>
      </c>
      <c r="AO1" s="5" t="s">
        <v>6</v>
      </c>
      <c r="AP1" s="5" t="s">
        <v>7</v>
      </c>
      <c r="AQ1" s="5" t="s">
        <v>8</v>
      </c>
      <c r="AR1" s="5" t="s">
        <v>9</v>
      </c>
      <c r="AS1" s="5" t="s">
        <v>10</v>
      </c>
      <c r="AT1" s="5" t="s">
        <v>11</v>
      </c>
      <c r="AU1" s="5" t="s">
        <v>12</v>
      </c>
      <c r="AV1" s="5" t="s">
        <v>13</v>
      </c>
      <c r="AW1" s="5" t="s">
        <v>14</v>
      </c>
      <c r="AX1" s="5" t="s">
        <v>15</v>
      </c>
      <c r="AY1" s="5" t="s">
        <v>16</v>
      </c>
      <c r="AZ1" s="5" t="s">
        <v>17</v>
      </c>
      <c r="BA1" s="5" t="s">
        <v>18</v>
      </c>
      <c r="BB1" s="5" t="s">
        <v>19</v>
      </c>
      <c r="BC1" s="5" t="s">
        <v>20</v>
      </c>
      <c r="BD1" s="5" t="s">
        <v>21</v>
      </c>
      <c r="BE1" s="5" t="s">
        <v>22</v>
      </c>
      <c r="BF1" s="5" t="s">
        <v>23</v>
      </c>
      <c r="BG1" s="5" t="s">
        <v>24</v>
      </c>
      <c r="BH1" s="5" t="s">
        <v>25</v>
      </c>
      <c r="BI1" s="5" t="s">
        <v>26</v>
      </c>
      <c r="BJ1" s="5" t="s">
        <v>27</v>
      </c>
      <c r="BK1" s="5" t="s">
        <v>28</v>
      </c>
      <c r="BL1" s="5" t="s">
        <v>29</v>
      </c>
      <c r="BM1" s="5" t="s">
        <v>30</v>
      </c>
      <c r="BN1" s="5" t="s">
        <v>31</v>
      </c>
      <c r="BO1" s="5" t="s">
        <v>32</v>
      </c>
    </row>
    <row r="2" spans="1:67" x14ac:dyDescent="0.2">
      <c r="A2" s="3" t="s">
        <v>35</v>
      </c>
      <c r="B2" s="1">
        <v>45147.624618055554</v>
      </c>
      <c r="C2" s="1">
        <v>1</v>
      </c>
      <c r="D2" s="1">
        <f>IF(C2=1,1,B2-B1)</f>
        <v>1</v>
      </c>
      <c r="E2" s="1">
        <v>94.1</v>
      </c>
      <c r="F2" s="1">
        <v>1.7250000000000001</v>
      </c>
      <c r="G2" s="1">
        <v>1.1000000000000001</v>
      </c>
      <c r="H2" s="1">
        <v>1.4</v>
      </c>
      <c r="I2" s="1">
        <v>31.6236</v>
      </c>
      <c r="J2" s="1">
        <v>11.4377</v>
      </c>
      <c r="K2" s="1">
        <v>8.1698000000000004</v>
      </c>
      <c r="L2" s="1">
        <v>1260.17</v>
      </c>
      <c r="M2" s="1">
        <v>373.03300000000002</v>
      </c>
      <c r="N2" s="1">
        <v>46.227400000000003</v>
      </c>
      <c r="O2" s="1">
        <v>23.502800000000001</v>
      </c>
      <c r="P2" s="1">
        <v>7.8984399999999999</v>
      </c>
      <c r="Q2" s="1">
        <v>24.976400000000002</v>
      </c>
      <c r="R2" s="1">
        <v>70.597200000000001</v>
      </c>
      <c r="S2" s="1">
        <v>23.725200000000001</v>
      </c>
      <c r="T2" s="1">
        <v>75.023600000000002</v>
      </c>
      <c r="U2" s="1">
        <v>35.040599999999998</v>
      </c>
      <c r="V2" s="1">
        <v>16.572800000000001</v>
      </c>
      <c r="W2" s="1">
        <v>2.1644600000000001</v>
      </c>
      <c r="X2" s="1">
        <v>2.1599400000000002</v>
      </c>
      <c r="Y2" s="1">
        <v>6.9127099999999997</v>
      </c>
      <c r="Z2" s="1">
        <v>7.2306499999999998</v>
      </c>
      <c r="AA2" s="1">
        <v>4.6417799999999998</v>
      </c>
      <c r="AB2" s="1">
        <v>7.0642699999999996</v>
      </c>
      <c r="AC2" s="1">
        <v>51.934100000000001</v>
      </c>
      <c r="AD2" s="1">
        <v>21.845500000000001</v>
      </c>
      <c r="AE2" s="1">
        <v>54.843200000000003</v>
      </c>
      <c r="AF2" s="1">
        <v>23.069199999999999</v>
      </c>
      <c r="AG2" s="1">
        <v>42.064</v>
      </c>
      <c r="AH2" s="4" t="s">
        <v>83</v>
      </c>
      <c r="AI2" s="4" t="s">
        <v>83</v>
      </c>
      <c r="AJ2">
        <f>AVERAGE([1]Sheet2!B3:B6)</f>
        <v>45244.646021412045</v>
      </c>
      <c r="AK2">
        <f>AVERAGE([1]Sheet2!C3:C6)</f>
        <v>3.5</v>
      </c>
      <c r="AL2">
        <f>AVERAGE([1]Sheet2!D3:D6)</f>
        <v>24.26969039351934</v>
      </c>
      <c r="AM2">
        <f>AVERAGE([1]Sheet2!E3:E6)</f>
        <v>97.4</v>
      </c>
      <c r="AN2">
        <f>AVERAGE([1]Sheet2!F3:F6)</f>
        <v>1.7270000000000001</v>
      </c>
      <c r="AO2">
        <f>AVERAGE([1]Sheet2!G3:G6)</f>
        <v>1.1105000000000003</v>
      </c>
      <c r="AP2">
        <f>AVERAGE([1]Sheet2!H3:H6)</f>
        <v>1.6</v>
      </c>
      <c r="AQ2">
        <f>AVERAGE([1]Sheet2!I3:I6)</f>
        <v>32.656799999999997</v>
      </c>
      <c r="AR2">
        <f>AVERAGE([1]Sheet2!J3:J6)</f>
        <v>13.325100000000001</v>
      </c>
      <c r="AS2">
        <f>AVERAGE([1]Sheet2!K3:K6)</f>
        <v>8.3282000000000007</v>
      </c>
      <c r="AT2">
        <f>AVERAGE([1]Sheet2!L3:L6)</f>
        <v>1183.0650000000001</v>
      </c>
      <c r="AU2">
        <f>AVERAGE([1]Sheet2!M3:M6)</f>
        <v>344.20600000000002</v>
      </c>
      <c r="AV2">
        <f>AVERAGE([1]Sheet2!N3:N6)</f>
        <v>40.418475000000001</v>
      </c>
      <c r="AW2">
        <f>AVERAGE([1]Sheet2!O3:O6)</f>
        <v>20.841500000000003</v>
      </c>
      <c r="AX2">
        <f>AVERAGE([1]Sheet2!P3:P6)</f>
        <v>6.9878699999999991</v>
      </c>
      <c r="AY2">
        <f>AVERAGE([1]Sheet2!Q3:Q6)</f>
        <v>21.397874999999999</v>
      </c>
      <c r="AZ2">
        <f>AVERAGE([1]Sheet2!R3:R6)</f>
        <v>76.558500000000009</v>
      </c>
      <c r="BA2">
        <f>AVERAGE([1]Sheet2!S3:S6)</f>
        <v>25.668975000000003</v>
      </c>
      <c r="BB2">
        <f>AVERAGE([1]Sheet2!T3:T6)</f>
        <v>78.602125000000015</v>
      </c>
      <c r="BC2">
        <f>AVERAGE([1]Sheet2!U3:U6)</f>
        <v>37.416825000000003</v>
      </c>
      <c r="BD2">
        <f>AVERAGE([1]Sheet2!V3:V6)</f>
        <v>17.482275000000001</v>
      </c>
      <c r="BE2">
        <f>AVERAGE([1]Sheet2!W3:W6)</f>
        <v>2.34443</v>
      </c>
      <c r="BF2">
        <f>AVERAGE([1]Sheet2!X3:X6)</f>
        <v>2.2990349999999999</v>
      </c>
      <c r="BG2">
        <f>AVERAGE([1]Sheet2!Y3:Y6)</f>
        <v>7.532119999999999</v>
      </c>
      <c r="BH2">
        <f>AVERAGE([1]Sheet2!Z3:Z6)</f>
        <v>7.7589874999999999</v>
      </c>
      <c r="BI2">
        <f>AVERAGE([1]Sheet2!AA3:AA6)</f>
        <v>4.3672274999999994</v>
      </c>
      <c r="BJ2">
        <f>AVERAGE([1]Sheet2!AB3:AB6)</f>
        <v>6.6971724999999998</v>
      </c>
      <c r="BK2">
        <f>AVERAGE([1]Sheet2!AC3:AC6)</f>
        <v>56.438575</v>
      </c>
      <c r="BL2">
        <f>AVERAGE([1]Sheet2!AD3:AD6)</f>
        <v>23.905750000000001</v>
      </c>
      <c r="BM2">
        <f>AVERAGE([1]Sheet2!AE3:AE6)</f>
        <v>57.580725000000001</v>
      </c>
      <c r="BN2">
        <f>AVERAGE([1]Sheet2!AF3:AF6)</f>
        <v>24.389500000000002</v>
      </c>
      <c r="BO2">
        <f>AVERAGE([1]Sheet2!AG3:AG6)</f>
        <v>42.355824999999996</v>
      </c>
    </row>
    <row r="3" spans="1:67" x14ac:dyDescent="0.2">
      <c r="A3" s="2" t="s">
        <v>36</v>
      </c>
      <c r="B3" s="2">
        <v>45147.7109375</v>
      </c>
      <c r="C3">
        <v>1</v>
      </c>
      <c r="D3" s="1">
        <f>IF(C3=1,1,B3-B2)</f>
        <v>1</v>
      </c>
      <c r="E3">
        <v>113.5</v>
      </c>
      <c r="F3">
        <v>1.835</v>
      </c>
      <c r="G3">
        <v>1.1499999999999999</v>
      </c>
      <c r="H3">
        <v>1.4</v>
      </c>
      <c r="I3">
        <v>33.707299999999996</v>
      </c>
      <c r="J3">
        <v>12.741400000000001</v>
      </c>
      <c r="K3">
        <v>9.1010000000000009</v>
      </c>
      <c r="L3">
        <v>1951.84</v>
      </c>
      <c r="M3">
        <v>426.37799999999999</v>
      </c>
      <c r="N3">
        <v>53.112400000000001</v>
      </c>
      <c r="O3">
        <v>40.758400000000002</v>
      </c>
      <c r="P3">
        <v>12.1044</v>
      </c>
      <c r="Q3">
        <v>35.910499999999999</v>
      </c>
      <c r="R3">
        <v>72.741600000000005</v>
      </c>
      <c r="S3">
        <v>21.602799999999998</v>
      </c>
      <c r="T3">
        <v>64.089500000000001</v>
      </c>
      <c r="U3">
        <v>37.134999999999998</v>
      </c>
      <c r="V3">
        <v>17.1633</v>
      </c>
      <c r="W3">
        <v>2.24871</v>
      </c>
      <c r="X3">
        <v>2.3342399999999999</v>
      </c>
      <c r="Y3">
        <v>7.5422900000000004</v>
      </c>
      <c r="Z3">
        <v>7.8464999999999998</v>
      </c>
      <c r="AA3">
        <v>5.8681799999999997</v>
      </c>
      <c r="AB3">
        <v>7.1005500000000001</v>
      </c>
      <c r="AC3">
        <v>53.6995</v>
      </c>
      <c r="AD3">
        <v>22.108000000000001</v>
      </c>
      <c r="AE3">
        <v>47.014699999999998</v>
      </c>
      <c r="AF3">
        <v>19.355899999999998</v>
      </c>
      <c r="AG3">
        <v>41.169899999999998</v>
      </c>
      <c r="AH3" t="s">
        <v>83</v>
      </c>
      <c r="AI3" t="s">
        <v>83</v>
      </c>
      <c r="AJ3" s="2">
        <f>AVERAGE([1]Sheet2!B8:B9)</f>
        <v>45251.641284722224</v>
      </c>
      <c r="AK3">
        <f>AVERAGE([1]Sheet2!C8:C9)</f>
        <v>2.5</v>
      </c>
      <c r="AL3">
        <f>AVERAGE([1]Sheet2!D8:D9)</f>
        <v>51.965497685185255</v>
      </c>
      <c r="AM3">
        <f>AVERAGE([1]Sheet2!E8:E9)</f>
        <v>113.7</v>
      </c>
      <c r="AN3">
        <f>AVERAGE([1]Sheet2!F8:F9)</f>
        <v>1.833</v>
      </c>
      <c r="AO3">
        <f>AVERAGE([1]Sheet2!G8:G9)</f>
        <v>1.115</v>
      </c>
      <c r="AP3">
        <f>AVERAGE([1]Sheet2!H8:H9)</f>
        <v>1.6</v>
      </c>
      <c r="AQ3">
        <f>AVERAGE([1]Sheet2!I8:I9)</f>
        <v>33.840400000000002</v>
      </c>
      <c r="AR3">
        <f>AVERAGE([1]Sheet2!J8:J9)</f>
        <v>14.577</v>
      </c>
      <c r="AS3">
        <f>AVERAGE([1]Sheet2!K8:K9)</f>
        <v>9.1105999999999998</v>
      </c>
      <c r="AT3">
        <f>AVERAGE([1]Sheet2!L8:L9)</f>
        <v>1913.5650000000001</v>
      </c>
      <c r="AU3">
        <f>AVERAGE([1]Sheet2!M8:M9)</f>
        <v>413.96299999999997</v>
      </c>
      <c r="AV3">
        <f>AVERAGE([1]Sheet2!N8:N9)</f>
        <v>50.945599999999999</v>
      </c>
      <c r="AW3">
        <f>AVERAGE([1]Sheet2!O8:O9)</f>
        <v>39.631399999999999</v>
      </c>
      <c r="AX3">
        <f>AVERAGE([1]Sheet2!P8:P9)</f>
        <v>11.795449999999999</v>
      </c>
      <c r="AY3">
        <f>AVERAGE([1]Sheet2!Q8:Q9)</f>
        <v>34.856099999999998</v>
      </c>
      <c r="AZ3">
        <f>AVERAGE([1]Sheet2!R8:R9)</f>
        <v>74.068600000000004</v>
      </c>
      <c r="BA3">
        <f>AVERAGE([1]Sheet2!S8:S9)</f>
        <v>22.04495</v>
      </c>
      <c r="BB3">
        <f>AVERAGE([1]Sheet2!T8:T9)</f>
        <v>65.143900000000002</v>
      </c>
      <c r="BC3">
        <f>AVERAGE([1]Sheet2!U8:U9)</f>
        <v>37.75515</v>
      </c>
      <c r="BD3">
        <f>AVERAGE([1]Sheet2!V8:V9)</f>
        <v>17.67005</v>
      </c>
      <c r="BE3">
        <f>AVERAGE([1]Sheet2!W8:W9)</f>
        <v>2.4471349999999998</v>
      </c>
      <c r="BF3">
        <f>AVERAGE([1]Sheet2!X8:X9)</f>
        <v>2.3525299999999998</v>
      </c>
      <c r="BG3">
        <f>AVERAGE([1]Sheet2!Y8:Y9)</f>
        <v>7.5531900000000007</v>
      </c>
      <c r="BH3">
        <f>AVERAGE([1]Sheet2!Z8:Z9)</f>
        <v>7.7322449999999998</v>
      </c>
      <c r="BI3">
        <f>AVERAGE([1]Sheet2!AA8:AA9)</f>
        <v>5.1394850000000005</v>
      </c>
      <c r="BJ3">
        <f>AVERAGE([1]Sheet2!AB8:AB9)</f>
        <v>7.0160049999999998</v>
      </c>
      <c r="BK3">
        <f>AVERAGE([1]Sheet2!AC8:AC9)</f>
        <v>54.691900000000004</v>
      </c>
      <c r="BL3">
        <f>AVERAGE([1]Sheet2!AD8:AD9)</f>
        <v>22.673250000000003</v>
      </c>
      <c r="BM3">
        <f>AVERAGE([1]Sheet2!AE8:AE9)</f>
        <v>47.799399999999999</v>
      </c>
      <c r="BN3">
        <f>AVERAGE([1]Sheet2!AF8:AF9)</f>
        <v>19.815849999999998</v>
      </c>
      <c r="BO3">
        <f>AVERAGE([1]Sheet2!AG8:AG9)</f>
        <v>41.45635</v>
      </c>
    </row>
    <row r="4" spans="1:67" x14ac:dyDescent="0.2">
      <c r="A4" s="2" t="s">
        <v>37</v>
      </c>
      <c r="B4" s="2">
        <v>45154.662430555552</v>
      </c>
      <c r="C4">
        <v>1</v>
      </c>
      <c r="D4" s="1">
        <f>IF(C4=1,1,B4-B3)</f>
        <v>1</v>
      </c>
      <c r="E4">
        <v>85.2</v>
      </c>
      <c r="F4">
        <v>1.675</v>
      </c>
      <c r="G4">
        <v>0.97499999999999998</v>
      </c>
      <c r="H4">
        <v>1.4</v>
      </c>
      <c r="I4">
        <v>30.367599999999999</v>
      </c>
      <c r="J4">
        <v>9.0087200000000003</v>
      </c>
      <c r="K4">
        <v>6.4348000000000001</v>
      </c>
      <c r="L4">
        <v>1793.77</v>
      </c>
      <c r="M4">
        <v>682.923</v>
      </c>
      <c r="N4">
        <v>74.290099999999995</v>
      </c>
      <c r="O4">
        <v>40.038200000000003</v>
      </c>
      <c r="P4">
        <v>14.2707</v>
      </c>
      <c r="Q4">
        <v>46.993099999999998</v>
      </c>
      <c r="R4">
        <v>45.161799999999999</v>
      </c>
      <c r="S4">
        <v>16.096900000000002</v>
      </c>
      <c r="T4">
        <v>53.006900000000002</v>
      </c>
      <c r="U4">
        <v>22.187999999999999</v>
      </c>
      <c r="V4">
        <v>10.0242</v>
      </c>
      <c r="W4">
        <v>1.22557</v>
      </c>
      <c r="X4">
        <v>1.1995499999999999</v>
      </c>
      <c r="Y4">
        <v>4.7359400000000003</v>
      </c>
      <c r="Z4">
        <v>5.0027499999999998</v>
      </c>
      <c r="AA4">
        <v>2.0261800000000001</v>
      </c>
      <c r="AB4">
        <v>6.2083700000000004</v>
      </c>
      <c r="AC4">
        <v>33.840200000000003</v>
      </c>
      <c r="AD4">
        <v>14.489699999999999</v>
      </c>
      <c r="AE4">
        <v>39.468699999999998</v>
      </c>
      <c r="AF4">
        <v>16.899699999999999</v>
      </c>
      <c r="AG4">
        <v>42.817999999999998</v>
      </c>
      <c r="AH4" t="s">
        <v>84</v>
      </c>
      <c r="AI4" t="s">
        <v>85</v>
      </c>
      <c r="AK4">
        <f>AVERAGE([1]Sheet2!C11:C12)</f>
        <v>2.5</v>
      </c>
      <c r="AL4">
        <f>AVERAGE([1]Sheet2!D11:D12)</f>
        <v>48.514473379629635</v>
      </c>
      <c r="AM4">
        <f>AVERAGE([1]Sheet2!E11:E12)</f>
        <v>85.8</v>
      </c>
      <c r="AN4">
        <f>AVERAGE([1]Sheet2!F11:F12)</f>
        <v>1.673</v>
      </c>
      <c r="AO4">
        <f>AVERAGE([1]Sheet2!G11:G12)</f>
        <v>1.0074999999999998</v>
      </c>
      <c r="AP4">
        <f>AVERAGE([1]Sheet2!H11:H12)</f>
        <v>1.4</v>
      </c>
      <c r="AQ4">
        <f>AVERAGE([1]Sheet2!I11:I12)</f>
        <v>30.654599999999999</v>
      </c>
      <c r="AR4">
        <f>AVERAGE([1]Sheet2!J11:J12)</f>
        <v>9.0372800000000009</v>
      </c>
      <c r="AS4">
        <f>AVERAGE([1]Sheet2!K11:K12)</f>
        <v>6.4551999999999996</v>
      </c>
      <c r="AT4">
        <f>AVERAGE([1]Sheet2!L11:L12)</f>
        <v>1776.3600000000001</v>
      </c>
      <c r="AU4">
        <f>AVERAGE([1]Sheet2!M11:M12)</f>
        <v>616.67399999999998</v>
      </c>
      <c r="AV4">
        <f>AVERAGE([1]Sheet2!N11:N12)</f>
        <v>66.111750000000001</v>
      </c>
      <c r="AW4">
        <f>AVERAGE([1]Sheet2!O11:O12)</f>
        <v>39.456899999999997</v>
      </c>
      <c r="AX4">
        <f>AVERAGE([1]Sheet2!P11:P12)</f>
        <v>14.097149999999999</v>
      </c>
      <c r="AY4">
        <f>AVERAGE([1]Sheet2!Q11:Q12)</f>
        <v>45.987049999999996</v>
      </c>
      <c r="AZ4">
        <f>AVERAGE([1]Sheet2!R11:R12)</f>
        <v>46.3431</v>
      </c>
      <c r="BA4">
        <f>AVERAGE([1]Sheet2!S11:S12)</f>
        <v>16.557449999999999</v>
      </c>
      <c r="BB4">
        <f>AVERAGE([1]Sheet2!T11:T12)</f>
        <v>54.012950000000004</v>
      </c>
      <c r="BC4">
        <f>AVERAGE([1]Sheet2!U11:U12)</f>
        <v>22.250149999999998</v>
      </c>
      <c r="BD4">
        <f>AVERAGE([1]Sheet2!V11:V12)</f>
        <v>9.9353250000000006</v>
      </c>
      <c r="BE4">
        <f>AVERAGE([1]Sheet2!W11:W12)</f>
        <v>1.227975</v>
      </c>
      <c r="BF4">
        <f>AVERAGE([1]Sheet2!X11:X12)</f>
        <v>1.20886</v>
      </c>
      <c r="BG4">
        <f>AVERAGE([1]Sheet2!Y11:Y12)</f>
        <v>4.8801000000000005</v>
      </c>
      <c r="BH4">
        <f>AVERAGE([1]Sheet2!Z11:Z12)</f>
        <v>4.9978899999999999</v>
      </c>
      <c r="BI4">
        <f>AVERAGE([1]Sheet2!AA11:AA12)</f>
        <v>2.1943049999999999</v>
      </c>
      <c r="BJ4">
        <f>AVERAGE([1]Sheet2!AB11:AB12)</f>
        <v>6.1191399999999998</v>
      </c>
      <c r="BK4">
        <f>AVERAGE([1]Sheet2!AC11:AC12)</f>
        <v>34.818950000000001</v>
      </c>
      <c r="BL4">
        <f>AVERAGE([1]Sheet2!AD11:AD12)</f>
        <v>15.223800000000001</v>
      </c>
      <c r="BM4">
        <f>AVERAGE([1]Sheet2!AE11:AE12)</f>
        <v>40.326250000000002</v>
      </c>
      <c r="BN4">
        <f>AVERAGE([1]Sheet2!AF11:AF12)</f>
        <v>17.63175</v>
      </c>
      <c r="BO4">
        <f>AVERAGE([1]Sheet2!AG11:AG12)</f>
        <v>43.722750000000005</v>
      </c>
    </row>
    <row r="5" spans="1:67" x14ac:dyDescent="0.2">
      <c r="A5" s="1" t="s">
        <v>38</v>
      </c>
      <c r="B5" s="1">
        <f>_xlfn.XLOOKUP($A5,[1]Sheet2!$A:$A,[1]Sheet2!B:B,0,0,1)</f>
        <v>45161.623831018522</v>
      </c>
      <c r="C5" s="1">
        <f>_xlfn.XLOOKUP($A5,[1]Sheet2!$A:$A,[1]Sheet2!C:C,0,0,1)</f>
        <v>1</v>
      </c>
      <c r="D5" s="1">
        <f>_xlfn.XLOOKUP($A5,[1]Sheet2!$A:$A,[1]Sheet2!D:D,0,0,1)</f>
        <v>1</v>
      </c>
      <c r="E5" s="1">
        <f>_xlfn.XLOOKUP($A5,[1]Sheet2!$A:$A,[1]Sheet2!E:E,0,0,1)</f>
        <v>80.8</v>
      </c>
      <c r="F5" s="1">
        <f>_xlfn.XLOOKUP($A5,[1]Sheet2!$A:$A,[1]Sheet2!F:F,0,0,1)</f>
        <v>1.59</v>
      </c>
      <c r="G5" s="1">
        <f>_xlfn.XLOOKUP($A5,[1]Sheet2!$A:$A,[1]Sheet2!G:G,0,0,1)</f>
        <v>0.97499999999999998</v>
      </c>
      <c r="H5" s="1">
        <f>_xlfn.XLOOKUP($A5,[1]Sheet2!$A:$A,[1]Sheet2!H:H,0,0,1)</f>
        <v>1.6</v>
      </c>
      <c r="I5" s="1">
        <f>_xlfn.XLOOKUP($A5,[1]Sheet2!$A:$A,[1]Sheet2!I:I,0,0,1)</f>
        <v>31.960799999999999</v>
      </c>
      <c r="J5" s="1">
        <f>_xlfn.XLOOKUP($A5,[1]Sheet2!$A:$A,[1]Sheet2!J:J,0,0,1)</f>
        <v>11.273</v>
      </c>
      <c r="K5" s="1">
        <f>_xlfn.XLOOKUP($A5,[1]Sheet2!$A:$A,[1]Sheet2!K:K,0,0,1)</f>
        <v>7.0456000000000003</v>
      </c>
      <c r="L5" s="1">
        <f>_xlfn.XLOOKUP($A5,[1]Sheet2!$A:$A,[1]Sheet2!L:L,0,0,1)</f>
        <v>1729.3</v>
      </c>
      <c r="M5" s="1">
        <f>_xlfn.XLOOKUP($A5,[1]Sheet2!$A:$A,[1]Sheet2!M:M,0,0,1)</f>
        <v>601.83100000000002</v>
      </c>
      <c r="N5" s="1">
        <f>_xlfn.XLOOKUP($A5,[1]Sheet2!$A:$A,[1]Sheet2!N:N,0,0,1)</f>
        <v>66.146900000000002</v>
      </c>
      <c r="O5" s="1">
        <f>_xlfn.XLOOKUP($A5,[1]Sheet2!$A:$A,[1]Sheet2!O:O,0,0,1)</f>
        <v>38.779800000000002</v>
      </c>
      <c r="P5" s="1">
        <f>_xlfn.XLOOKUP($A5,[1]Sheet2!$A:$A,[1]Sheet2!P:P,0,0,1)</f>
        <v>15.339499999999999</v>
      </c>
      <c r="Q5" s="1">
        <f>_xlfn.XLOOKUP($A5,[1]Sheet2!$A:$A,[1]Sheet2!Q:Q,0,0,1)</f>
        <v>47.994799999999998</v>
      </c>
      <c r="R5" s="1">
        <f>_xlfn.XLOOKUP($A5,[1]Sheet2!$A:$A,[1]Sheet2!R:R,0,0,1)</f>
        <v>42.020200000000003</v>
      </c>
      <c r="S5" s="1">
        <f>_xlfn.XLOOKUP($A5,[1]Sheet2!$A:$A,[1]Sheet2!S:S,0,0,1)</f>
        <v>16.621300000000002</v>
      </c>
      <c r="T5" s="1">
        <f>_xlfn.XLOOKUP($A5,[1]Sheet2!$A:$A,[1]Sheet2!T:T,0,0,1)</f>
        <v>52.005200000000002</v>
      </c>
      <c r="U5" s="1">
        <f>_xlfn.XLOOKUP($A5,[1]Sheet2!$A:$A,[1]Sheet2!U:U,0,0,1)</f>
        <v>19.640699999999999</v>
      </c>
      <c r="V5" s="1">
        <f>_xlfn.XLOOKUP($A5,[1]Sheet2!$A:$A,[1]Sheet2!V:V,0,0,1)</f>
        <v>8.3299099999999999</v>
      </c>
      <c r="W5" s="1">
        <f>_xlfn.XLOOKUP($A5,[1]Sheet2!$A:$A,[1]Sheet2!W:W,0,0,1)</f>
        <v>1.05847</v>
      </c>
      <c r="X5" s="1">
        <f>_xlfn.XLOOKUP($A5,[1]Sheet2!$A:$A,[1]Sheet2!X:X,0,0,1)</f>
        <v>1.03369</v>
      </c>
      <c r="Y5" s="1">
        <f>_xlfn.XLOOKUP($A5,[1]Sheet2!$A:$A,[1]Sheet2!Y:Y,0,0,1)</f>
        <v>4.5394100000000002</v>
      </c>
      <c r="Z5" s="1">
        <f>_xlfn.XLOOKUP($A5,[1]Sheet2!$A:$A,[1]Sheet2!Z:Z,0,0,1)</f>
        <v>4.6791900000000002</v>
      </c>
      <c r="AA5" s="1">
        <f>_xlfn.XLOOKUP($A5,[1]Sheet2!$A:$A,[1]Sheet2!AA:AA,0,0,1)</f>
        <v>1.8161700000000001</v>
      </c>
      <c r="AB5" s="1">
        <f>_xlfn.XLOOKUP($A5,[1]Sheet2!$A:$A,[1]Sheet2!AB:AB,0,0,1)</f>
        <v>6.2721600000000004</v>
      </c>
      <c r="AC5" s="1">
        <f>_xlfn.XLOOKUP($A5,[1]Sheet2!$A:$A,[1]Sheet2!AC:AC,0,0,1)</f>
        <v>31.5703</v>
      </c>
      <c r="AD5" s="1">
        <f>_xlfn.XLOOKUP($A5,[1]Sheet2!$A:$A,[1]Sheet2!AD:AD,0,0,1)</f>
        <v>13.924200000000001</v>
      </c>
      <c r="AE5" s="1">
        <f>_xlfn.XLOOKUP($A5,[1]Sheet2!$A:$A,[1]Sheet2!AE:AE,0,0,1)</f>
        <v>38.8264</v>
      </c>
      <c r="AF5" s="1">
        <f>_xlfn.XLOOKUP($A5,[1]Sheet2!$A:$A,[1]Sheet2!AF:AF,0,0,1)</f>
        <v>17.124600000000001</v>
      </c>
      <c r="AG5" s="1">
        <f>_xlfn.XLOOKUP($A5,[1]Sheet2!$A:$A,[1]Sheet2!AG:AG,0,0,1)</f>
        <v>44.105400000000003</v>
      </c>
      <c r="AH5" s="1" t="str">
        <f>_xlfn.XLOOKUP($A5,[1]Sheet2!$A:$A,[1]Sheet2!AH:AH,0,0,1)</f>
        <v>Female</v>
      </c>
      <c r="AI5" s="1" t="str">
        <f>_xlfn.XLOOKUP($A5,[1]Sheet2!$A:$A,[1]Sheet2!AI:AI,0,0,1)</f>
        <v>SouthAmerican</v>
      </c>
      <c r="AK5">
        <f>AVERAGE([1]Sheet2!C14:C15)</f>
        <v>2.5</v>
      </c>
    </row>
    <row r="6" spans="1:67" x14ac:dyDescent="0.2">
      <c r="A6" s="1" t="s">
        <v>39</v>
      </c>
      <c r="B6" s="1">
        <f>_xlfn.XLOOKUP($A6,[1]Sheet2!$A:$A,[1]Sheet2!B:B,0,0,1)</f>
        <v>45168.73033564815</v>
      </c>
      <c r="C6" s="1">
        <f>_xlfn.XLOOKUP($A6,[1]Sheet2!$A:$A,[1]Sheet2!C:C,0,0,1)</f>
        <v>1</v>
      </c>
      <c r="D6" s="1">
        <f>_xlfn.XLOOKUP($A6,[1]Sheet2!$A:$A,[1]Sheet2!D:D,0,0,1)</f>
        <v>1</v>
      </c>
      <c r="E6" s="1">
        <f>_xlfn.XLOOKUP($A6,[1]Sheet2!$A:$A,[1]Sheet2!E:E,0,0,1)</f>
        <v>93.7</v>
      </c>
      <c r="F6" s="1">
        <f>_xlfn.XLOOKUP($A6,[1]Sheet2!$A:$A,[1]Sheet2!F:F,0,0,1)</f>
        <v>1.64</v>
      </c>
      <c r="G6" s="1">
        <f>_xlfn.XLOOKUP($A6,[1]Sheet2!$A:$A,[1]Sheet2!G:G,0,0,1)</f>
        <v>0.91</v>
      </c>
      <c r="H6" s="1">
        <f>_xlfn.XLOOKUP($A6,[1]Sheet2!$A:$A,[1]Sheet2!H:H,0,0,1)</f>
        <v>1.6</v>
      </c>
      <c r="I6" s="1">
        <f>_xlfn.XLOOKUP($A6,[1]Sheet2!$A:$A,[1]Sheet2!I:I,0,0,1)</f>
        <v>34.837899999999998</v>
      </c>
      <c r="J6" s="1">
        <f>_xlfn.XLOOKUP($A6,[1]Sheet2!$A:$A,[1]Sheet2!J:J,0,0,1)</f>
        <v>10.758100000000001</v>
      </c>
      <c r="K6" s="1">
        <f>_xlfn.XLOOKUP($A6,[1]Sheet2!$A:$A,[1]Sheet2!K:K,0,0,1)</f>
        <v>6.7237999999999998</v>
      </c>
      <c r="L6" s="1">
        <f>_xlfn.XLOOKUP($A6,[1]Sheet2!$A:$A,[1]Sheet2!L:L,0,0,1)</f>
        <v>1809.17</v>
      </c>
      <c r="M6" s="1">
        <f>_xlfn.XLOOKUP($A6,[1]Sheet2!$A:$A,[1]Sheet2!M:M,0,0,1)</f>
        <v>464.50299999999999</v>
      </c>
      <c r="N6" s="1">
        <f>_xlfn.XLOOKUP($A6,[1]Sheet2!$A:$A,[1]Sheet2!N:N,0,0,1)</f>
        <v>50.054000000000002</v>
      </c>
      <c r="O6" s="1">
        <f>_xlfn.XLOOKUP($A6,[1]Sheet2!$A:$A,[1]Sheet2!O:O,0,0,1)</f>
        <v>39.332700000000003</v>
      </c>
      <c r="P6" s="1">
        <f>_xlfn.XLOOKUP($A6,[1]Sheet2!$A:$A,[1]Sheet2!P:P,0,0,1)</f>
        <v>14.624000000000001</v>
      </c>
      <c r="Q6" s="1">
        <f>_xlfn.XLOOKUP($A6,[1]Sheet2!$A:$A,[1]Sheet2!Q:Q,0,0,1)</f>
        <v>41.9773</v>
      </c>
      <c r="R6" s="1">
        <f>_xlfn.XLOOKUP($A6,[1]Sheet2!$A:$A,[1]Sheet2!R:R,0,0,1)</f>
        <v>54.3673</v>
      </c>
      <c r="S6" s="1">
        <f>_xlfn.XLOOKUP($A6,[1]Sheet2!$A:$A,[1]Sheet2!S:S,0,0,1)</f>
        <v>20.213899999999999</v>
      </c>
      <c r="T6" s="1">
        <f>_xlfn.XLOOKUP($A6,[1]Sheet2!$A:$A,[1]Sheet2!T:T,0,0,1)</f>
        <v>58.0227</v>
      </c>
      <c r="U6" s="1">
        <f>_xlfn.XLOOKUP($A6,[1]Sheet2!$A:$A,[1]Sheet2!U:U,0,0,1)</f>
        <v>25.742699999999999</v>
      </c>
      <c r="V6" s="1">
        <f>_xlfn.XLOOKUP($A6,[1]Sheet2!$A:$A,[1]Sheet2!V:V,0,0,1)</f>
        <v>11.840400000000001</v>
      </c>
      <c r="W6" s="1">
        <f>_xlfn.XLOOKUP($A6,[1]Sheet2!$A:$A,[1]Sheet2!W:W,0,0,1)</f>
        <v>1.45296</v>
      </c>
      <c r="X6" s="1">
        <f>_xlfn.XLOOKUP($A6,[1]Sheet2!$A:$A,[1]Sheet2!X:X,0,0,1)</f>
        <v>1.42774</v>
      </c>
      <c r="Y6" s="1">
        <f>_xlfn.XLOOKUP($A6,[1]Sheet2!$A:$A,[1]Sheet2!Y:Y,0,0,1)</f>
        <v>5.4955400000000001</v>
      </c>
      <c r="Z6" s="1">
        <f>_xlfn.XLOOKUP($A6,[1]Sheet2!$A:$A,[1]Sheet2!Z:Z,0,0,1)</f>
        <v>5.5260400000000001</v>
      </c>
      <c r="AA6" s="1">
        <f>_xlfn.XLOOKUP($A6,[1]Sheet2!$A:$A,[1]Sheet2!AA:AA,0,0,1)</f>
        <v>0.89432</v>
      </c>
      <c r="AB6" s="1">
        <f>_xlfn.XLOOKUP($A6,[1]Sheet2!$A:$A,[1]Sheet2!AB:AB,0,0,1)</f>
        <v>6.15036</v>
      </c>
      <c r="AC6" s="1">
        <f>_xlfn.XLOOKUP($A6,[1]Sheet2!$A:$A,[1]Sheet2!AC:AC,0,0,1)</f>
        <v>41.045699999999997</v>
      </c>
      <c r="AD6" s="1">
        <f>_xlfn.XLOOKUP($A6,[1]Sheet2!$A:$A,[1]Sheet2!AD:AD,0,0,1)</f>
        <v>18.565300000000001</v>
      </c>
      <c r="AE6" s="1">
        <f>_xlfn.XLOOKUP($A6,[1]Sheet2!$A:$A,[1]Sheet2!AE:AE,0,0,1)</f>
        <v>43.529899999999998</v>
      </c>
      <c r="AF6" s="1">
        <f>_xlfn.XLOOKUP($A6,[1]Sheet2!$A:$A,[1]Sheet2!AF:AF,0,0,1)</f>
        <v>19.689</v>
      </c>
      <c r="AG6" s="1">
        <f>_xlfn.XLOOKUP($A6,[1]Sheet2!$A:$A,[1]Sheet2!AG:AG,0,0,1)</f>
        <v>45.230899999999998</v>
      </c>
      <c r="AH6" s="1" t="str">
        <f>_xlfn.XLOOKUP($A6,[1]Sheet2!$A:$A,[1]Sheet2!AH:AH,0,0,1)</f>
        <v>Female</v>
      </c>
      <c r="AI6" s="1" t="str">
        <f>_xlfn.XLOOKUP($A6,[1]Sheet2!$A:$A,[1]Sheet2!AI:AI,0,0,1)</f>
        <v>SouthAmerican</v>
      </c>
      <c r="AK6">
        <f>AVERAGE([1]Sheet2!C17:C18)</f>
        <v>2.5</v>
      </c>
    </row>
    <row r="7" spans="1:67" x14ac:dyDescent="0.2">
      <c r="A7" s="1" t="s">
        <v>40</v>
      </c>
      <c r="B7" s="1">
        <f>_xlfn.XLOOKUP($A7,[1]Sheet2!$A:$A,[1]Sheet2!B:B,0,0,1)</f>
        <v>45175.721585648149</v>
      </c>
      <c r="C7" s="1">
        <f>_xlfn.XLOOKUP($A7,[1]Sheet2!$A:$A,[1]Sheet2!C:C,0,0,1)</f>
        <v>1</v>
      </c>
      <c r="D7" s="1">
        <f>_xlfn.XLOOKUP($A7,[1]Sheet2!$A:$A,[1]Sheet2!D:D,0,0,1)</f>
        <v>1</v>
      </c>
      <c r="E7" s="1">
        <f>_xlfn.XLOOKUP($A7,[1]Sheet2!$A:$A,[1]Sheet2!E:E,0,0,1)</f>
        <v>91.4</v>
      </c>
      <c r="F7" s="1">
        <f>_xlfn.XLOOKUP($A7,[1]Sheet2!$A:$A,[1]Sheet2!F:F,0,0,1)</f>
        <v>1.6220000000000001</v>
      </c>
      <c r="G7" s="1">
        <f>_xlfn.XLOOKUP($A7,[1]Sheet2!$A:$A,[1]Sheet2!G:G,0,0,1)</f>
        <v>1.1200000000000001</v>
      </c>
      <c r="H7" s="1">
        <f>_xlfn.XLOOKUP($A7,[1]Sheet2!$A:$A,[1]Sheet2!H:H,0,0,1)</f>
        <v>1.2</v>
      </c>
      <c r="I7" s="1">
        <f>_xlfn.XLOOKUP($A7,[1]Sheet2!$A:$A,[1]Sheet2!I:I,0,0,1)</f>
        <v>34.741199999999999</v>
      </c>
      <c r="J7" s="1">
        <f>_xlfn.XLOOKUP($A7,[1]Sheet2!$A:$A,[1]Sheet2!J:J,0,0,1)</f>
        <v>7.9747199999999996</v>
      </c>
      <c r="K7" s="1">
        <f>_xlfn.XLOOKUP($A7,[1]Sheet2!$A:$A,[1]Sheet2!K:K,0,0,1)</f>
        <v>6.6456</v>
      </c>
      <c r="L7" s="1">
        <f>_xlfn.XLOOKUP($A7,[1]Sheet2!$A:$A,[1]Sheet2!L:L,0,0,1)</f>
        <v>2051.12</v>
      </c>
      <c r="M7" s="1">
        <f>_xlfn.XLOOKUP($A7,[1]Sheet2!$A:$A,[1]Sheet2!M:M,0,0,1)</f>
        <v>528.95600000000002</v>
      </c>
      <c r="N7" s="1">
        <f>_xlfn.XLOOKUP($A7,[1]Sheet2!$A:$A,[1]Sheet2!N:N,0,0,1)</f>
        <v>58.6614</v>
      </c>
      <c r="O7" s="1">
        <f>_xlfn.XLOOKUP($A7,[1]Sheet2!$A:$A,[1]Sheet2!O:O,0,0,1)</f>
        <v>46.5959</v>
      </c>
      <c r="P7" s="1">
        <f>_xlfn.XLOOKUP($A7,[1]Sheet2!$A:$A,[1]Sheet2!P:P,0,0,1)</f>
        <v>17.711099999999998</v>
      </c>
      <c r="Q7" s="1">
        <f>_xlfn.XLOOKUP($A7,[1]Sheet2!$A:$A,[1]Sheet2!Q:Q,0,0,1)</f>
        <v>50.980200000000004</v>
      </c>
      <c r="R7" s="1">
        <f>_xlfn.XLOOKUP($A7,[1]Sheet2!$A:$A,[1]Sheet2!R:R,0,0,1)</f>
        <v>44.804099999999998</v>
      </c>
      <c r="S7" s="1">
        <f>_xlfn.XLOOKUP($A7,[1]Sheet2!$A:$A,[1]Sheet2!S:S,0,0,1)</f>
        <v>17.030100000000001</v>
      </c>
      <c r="T7" s="1">
        <f>_xlfn.XLOOKUP($A7,[1]Sheet2!$A:$A,[1]Sheet2!T:T,0,0,1)</f>
        <v>49.019799999999996</v>
      </c>
      <c r="U7" s="1">
        <f>_xlfn.XLOOKUP($A7,[1]Sheet2!$A:$A,[1]Sheet2!U:U,0,0,1)</f>
        <v>21.7118</v>
      </c>
      <c r="V7" s="1">
        <f>_xlfn.XLOOKUP($A7,[1]Sheet2!$A:$A,[1]Sheet2!V:V,0,0,1)</f>
        <v>9.9271700000000003</v>
      </c>
      <c r="W7" s="1">
        <f>_xlfn.XLOOKUP($A7,[1]Sheet2!$A:$A,[1]Sheet2!W:W,0,0,1)</f>
        <v>1.1228</v>
      </c>
      <c r="X7" s="1">
        <f>_xlfn.XLOOKUP($A7,[1]Sheet2!$A:$A,[1]Sheet2!X:X,0,0,1)</f>
        <v>1.1172500000000001</v>
      </c>
      <c r="Y7" s="1">
        <f>_xlfn.XLOOKUP($A7,[1]Sheet2!$A:$A,[1]Sheet2!Y:Y,0,0,1)</f>
        <v>4.6032000000000002</v>
      </c>
      <c r="Z7" s="1">
        <f>_xlfn.XLOOKUP($A7,[1]Sheet2!$A:$A,[1]Sheet2!Z:Z,0,0,1)</f>
        <v>4.9413600000000004</v>
      </c>
      <c r="AA7" s="1">
        <f>_xlfn.XLOOKUP($A7,[1]Sheet2!$A:$A,[1]Sheet2!AA:AA,0,0,1)</f>
        <v>3.8414000000000001</v>
      </c>
      <c r="AB7" s="1">
        <f>_xlfn.XLOOKUP($A7,[1]Sheet2!$A:$A,[1]Sheet2!AB:AB,0,0,1)</f>
        <v>6.3282499999999997</v>
      </c>
      <c r="AC7" s="1">
        <f>_xlfn.XLOOKUP($A7,[1]Sheet2!$A:$A,[1]Sheet2!AC:AC,0,0,1)</f>
        <v>33.759500000000003</v>
      </c>
      <c r="AD7" s="1">
        <f>_xlfn.XLOOKUP($A7,[1]Sheet2!$A:$A,[1]Sheet2!AD:AD,0,0,1)</f>
        <v>15.1531</v>
      </c>
      <c r="AE7" s="1">
        <f>_xlfn.XLOOKUP($A7,[1]Sheet2!$A:$A,[1]Sheet2!AE:AE,0,0,1)</f>
        <v>36.703600000000002</v>
      </c>
      <c r="AF7" s="1">
        <f>_xlfn.XLOOKUP($A7,[1]Sheet2!$A:$A,[1]Sheet2!AF:AF,0,0,1)</f>
        <v>16.474699999999999</v>
      </c>
      <c r="AG7" s="1">
        <f>_xlfn.XLOOKUP($A7,[1]Sheet2!$A:$A,[1]Sheet2!AG:AG,0,0,1)</f>
        <v>44.885599999999997</v>
      </c>
      <c r="AH7" s="1" t="str">
        <f>_xlfn.XLOOKUP($A7,[1]Sheet2!$A:$A,[1]Sheet2!AH:AH,0,0,1)</f>
        <v>Female</v>
      </c>
      <c r="AI7" s="1" t="str">
        <f>_xlfn.XLOOKUP($A7,[1]Sheet2!$A:$A,[1]Sheet2!AI:AI,0,0,1)</f>
        <v>SouthAmerican</v>
      </c>
      <c r="AK7">
        <f>AVERAGE([1]Sheet2!C20)</f>
        <v>2</v>
      </c>
    </row>
    <row r="8" spans="1:67" x14ac:dyDescent="0.2">
      <c r="A8" s="1" t="s">
        <v>41</v>
      </c>
      <c r="B8" s="1">
        <f>_xlfn.XLOOKUP($A8,[1]Sheet2!$A:$A,[1]Sheet2!B:B,0,0,1)</f>
        <v>45175.685902777775</v>
      </c>
      <c r="C8" s="1">
        <f>_xlfn.XLOOKUP($A8,[1]Sheet2!$A:$A,[1]Sheet2!C:C,0,0,1)</f>
        <v>1</v>
      </c>
      <c r="D8" s="1">
        <f>_xlfn.XLOOKUP($A8,[1]Sheet2!$A:$A,[1]Sheet2!D:D,0,0,1)</f>
        <v>1</v>
      </c>
      <c r="E8" s="1">
        <f>_xlfn.XLOOKUP($A8,[1]Sheet2!$A:$A,[1]Sheet2!E:E,0,0,1)</f>
        <v>92.3</v>
      </c>
      <c r="F8" s="1">
        <f>_xlfn.XLOOKUP($A8,[1]Sheet2!$A:$A,[1]Sheet2!F:F,0,0,1)</f>
        <v>1.6</v>
      </c>
      <c r="G8" s="1">
        <f>_xlfn.XLOOKUP($A8,[1]Sheet2!$A:$A,[1]Sheet2!G:G,0,0,1)</f>
        <v>1.0900000000000001</v>
      </c>
      <c r="H8" s="1">
        <f>_xlfn.XLOOKUP($A8,[1]Sheet2!$A:$A,[1]Sheet2!H:H,0,0,1)</f>
        <v>1.2</v>
      </c>
      <c r="I8" s="1">
        <f>_xlfn.XLOOKUP($A8,[1]Sheet2!$A:$A,[1]Sheet2!I:I,0,0,1)</f>
        <v>36.054699999999997</v>
      </c>
      <c r="J8" s="1">
        <f>_xlfn.XLOOKUP($A8,[1]Sheet2!$A:$A,[1]Sheet2!J:J,0,0,1)</f>
        <v>8.0114400000000003</v>
      </c>
      <c r="K8" s="1">
        <f>_xlfn.XLOOKUP($A8,[1]Sheet2!$A:$A,[1]Sheet2!K:K,0,0,1)</f>
        <v>6.6761999999999997</v>
      </c>
      <c r="L8" s="1">
        <f>_xlfn.XLOOKUP($A8,[1]Sheet2!$A:$A,[1]Sheet2!L:L,0,0,1)</f>
        <v>1901.02</v>
      </c>
      <c r="M8" s="1">
        <f>_xlfn.XLOOKUP($A8,[1]Sheet2!$A:$A,[1]Sheet2!M:M,0,0,1)</f>
        <v>522.35199999999998</v>
      </c>
      <c r="N8" s="1">
        <f>_xlfn.XLOOKUP($A8,[1]Sheet2!$A:$A,[1]Sheet2!N:N,0,0,1)</f>
        <v>61.5794</v>
      </c>
      <c r="O8" s="1">
        <f>_xlfn.XLOOKUP($A8,[1]Sheet2!$A:$A,[1]Sheet2!O:O,0,0,1)</f>
        <v>42.161200000000001</v>
      </c>
      <c r="P8" s="1">
        <f>_xlfn.XLOOKUP($A8,[1]Sheet2!$A:$A,[1]Sheet2!P:P,0,0,1)</f>
        <v>16.469200000000001</v>
      </c>
      <c r="Q8" s="1">
        <f>_xlfn.XLOOKUP($A8,[1]Sheet2!$A:$A,[1]Sheet2!Q:Q,0,0,1)</f>
        <v>45.6785</v>
      </c>
      <c r="R8" s="1">
        <f>_xlfn.XLOOKUP($A8,[1]Sheet2!$A:$A,[1]Sheet2!R:R,0,0,1)</f>
        <v>50.138800000000003</v>
      </c>
      <c r="S8" s="1">
        <f>_xlfn.XLOOKUP($A8,[1]Sheet2!$A:$A,[1]Sheet2!S:S,0,0,1)</f>
        <v>19.5855</v>
      </c>
      <c r="T8" s="1">
        <f>_xlfn.XLOOKUP($A8,[1]Sheet2!$A:$A,[1]Sheet2!T:T,0,0,1)</f>
        <v>54.3215</v>
      </c>
      <c r="U8" s="1">
        <f>_xlfn.XLOOKUP($A8,[1]Sheet2!$A:$A,[1]Sheet2!U:U,0,0,1)</f>
        <v>24.371099999999998</v>
      </c>
      <c r="V8" s="1">
        <f>_xlfn.XLOOKUP($A8,[1]Sheet2!$A:$A,[1]Sheet2!V:V,0,0,1)</f>
        <v>11.3194</v>
      </c>
      <c r="W8" s="1">
        <f>_xlfn.XLOOKUP($A8,[1]Sheet2!$A:$A,[1]Sheet2!W:W,0,0,1)</f>
        <v>1.23194</v>
      </c>
      <c r="X8" s="1">
        <f>_xlfn.XLOOKUP($A8,[1]Sheet2!$A:$A,[1]Sheet2!X:X,0,0,1)</f>
        <v>1.30836</v>
      </c>
      <c r="Y8" s="1">
        <f>_xlfn.XLOOKUP($A8,[1]Sheet2!$A:$A,[1]Sheet2!Y:Y,0,0,1)</f>
        <v>5.1755699999999996</v>
      </c>
      <c r="Z8" s="1">
        <f>_xlfn.XLOOKUP($A8,[1]Sheet2!$A:$A,[1]Sheet2!Z:Z,0,0,1)</f>
        <v>5.3357999999999999</v>
      </c>
      <c r="AA8" s="1">
        <f>_xlfn.XLOOKUP($A8,[1]Sheet2!$A:$A,[1]Sheet2!AA:AA,0,0,1)</f>
        <v>2.7946499999999999</v>
      </c>
      <c r="AB8" s="1">
        <f>_xlfn.XLOOKUP($A8,[1]Sheet2!$A:$A,[1]Sheet2!AB:AB,0,0,1)</f>
        <v>6.72349</v>
      </c>
      <c r="AC8" s="1">
        <f>_xlfn.XLOOKUP($A8,[1]Sheet2!$A:$A,[1]Sheet2!AC:AC,0,0,1)</f>
        <v>37.813499999999998</v>
      </c>
      <c r="AD8" s="1">
        <f>_xlfn.XLOOKUP($A8,[1]Sheet2!$A:$A,[1]Sheet2!AD:AD,0,0,1)</f>
        <v>16.594799999999999</v>
      </c>
      <c r="AE8" s="1">
        <f>_xlfn.XLOOKUP($A8,[1]Sheet2!$A:$A,[1]Sheet2!AE:AE,0,0,1)</f>
        <v>40.7104</v>
      </c>
      <c r="AF8" s="1">
        <f>_xlfn.XLOOKUP($A8,[1]Sheet2!$A:$A,[1]Sheet2!AF:AF,0,0,1)</f>
        <v>17.866099999999999</v>
      </c>
      <c r="AG8" s="1">
        <f>_xlfn.XLOOKUP($A8,[1]Sheet2!$A:$A,[1]Sheet2!AG:AG,0,0,1)</f>
        <v>43.886000000000003</v>
      </c>
      <c r="AH8" s="1" t="str">
        <f>_xlfn.XLOOKUP($A8,[1]Sheet2!$A:$A,[1]Sheet2!AH:AH,0,0,1)</f>
        <v>Female</v>
      </c>
      <c r="AI8" s="1" t="str">
        <f>_xlfn.XLOOKUP($A8,[1]Sheet2!$A:$A,[1]Sheet2!AI:AI,0,0,1)</f>
        <v>SouthAmerican</v>
      </c>
      <c r="AK8">
        <f>AVERAGE([1]Sheet2!C22:C23)</f>
        <v>2.5</v>
      </c>
    </row>
    <row r="9" spans="1:67" x14ac:dyDescent="0.2">
      <c r="A9" s="1" t="s">
        <v>42</v>
      </c>
      <c r="B9" s="1">
        <f>_xlfn.XLOOKUP($A9,[1]Sheet2!$A:$A,[1]Sheet2!B:B,0,0,1)</f>
        <v>45175.630937499998</v>
      </c>
      <c r="C9" s="1">
        <f>_xlfn.XLOOKUP($A9,[1]Sheet2!$A:$A,[1]Sheet2!C:C,0,0,1)</f>
        <v>1</v>
      </c>
      <c r="D9" s="1">
        <f>_xlfn.XLOOKUP($A9,[1]Sheet2!$A:$A,[1]Sheet2!D:D,0,0,1)</f>
        <v>1</v>
      </c>
      <c r="E9" s="1">
        <f>_xlfn.XLOOKUP($A9,[1]Sheet2!$A:$A,[1]Sheet2!E:E,0,0,1)</f>
        <v>86.3</v>
      </c>
      <c r="F9" s="1">
        <f>_xlfn.XLOOKUP($A9,[1]Sheet2!$A:$A,[1]Sheet2!F:F,0,0,1)</f>
        <v>1.64</v>
      </c>
      <c r="G9" s="1">
        <f>_xlfn.XLOOKUP($A9,[1]Sheet2!$A:$A,[1]Sheet2!G:G,0,0,1)</f>
        <v>1</v>
      </c>
      <c r="H9" s="1">
        <f>_xlfn.XLOOKUP($A9,[1]Sheet2!$A:$A,[1]Sheet2!H:H,0,0,1)</f>
        <v>1.2</v>
      </c>
      <c r="I9" s="1">
        <f>_xlfn.XLOOKUP($A9,[1]Sheet2!$A:$A,[1]Sheet2!I:I,0,0,1)</f>
        <v>32.086599999999997</v>
      </c>
      <c r="J9" s="1">
        <f>_xlfn.XLOOKUP($A9,[1]Sheet2!$A:$A,[1]Sheet2!J:J,0,0,1)</f>
        <v>7.7666399999999998</v>
      </c>
      <c r="K9" s="1">
        <f>_xlfn.XLOOKUP($A9,[1]Sheet2!$A:$A,[1]Sheet2!K:K,0,0,1)</f>
        <v>6.4722</v>
      </c>
      <c r="L9" s="1">
        <f>_xlfn.XLOOKUP($A9,[1]Sheet2!$A:$A,[1]Sheet2!L:L,0,0,1)</f>
        <v>1720.82</v>
      </c>
      <c r="M9" s="1">
        <f>_xlfn.XLOOKUP($A9,[1]Sheet2!$A:$A,[1]Sheet2!M:M,0,0,1)</f>
        <v>525.96799999999996</v>
      </c>
      <c r="N9" s="1">
        <f>_xlfn.XLOOKUP($A9,[1]Sheet2!$A:$A,[1]Sheet2!N:N,0,0,1)</f>
        <v>63.597799999999999</v>
      </c>
      <c r="O9" s="1">
        <f>_xlfn.XLOOKUP($A9,[1]Sheet2!$A:$A,[1]Sheet2!O:O,0,0,1)</f>
        <v>37.793300000000002</v>
      </c>
      <c r="P9" s="1">
        <f>_xlfn.XLOOKUP($A9,[1]Sheet2!$A:$A,[1]Sheet2!P:P,0,0,1)</f>
        <v>14.051600000000001</v>
      </c>
      <c r="Q9" s="1">
        <f>_xlfn.XLOOKUP($A9,[1]Sheet2!$A:$A,[1]Sheet2!Q:Q,0,0,1)</f>
        <v>43.792900000000003</v>
      </c>
      <c r="R9" s="1">
        <f>_xlfn.XLOOKUP($A9,[1]Sheet2!$A:$A,[1]Sheet2!R:R,0,0,1)</f>
        <v>48.506700000000002</v>
      </c>
      <c r="S9" s="1">
        <f>_xlfn.XLOOKUP($A9,[1]Sheet2!$A:$A,[1]Sheet2!S:S,0,0,1)</f>
        <v>18.0349</v>
      </c>
      <c r="T9" s="1">
        <f>_xlfn.XLOOKUP($A9,[1]Sheet2!$A:$A,[1]Sheet2!T:T,0,0,1)</f>
        <v>56.207099999999997</v>
      </c>
      <c r="U9" s="1">
        <f>_xlfn.XLOOKUP($A9,[1]Sheet2!$A:$A,[1]Sheet2!U:U,0,0,1)</f>
        <v>24.1389</v>
      </c>
      <c r="V9" s="1">
        <f>_xlfn.XLOOKUP($A9,[1]Sheet2!$A:$A,[1]Sheet2!V:V,0,0,1)</f>
        <v>11.2392</v>
      </c>
      <c r="W9" s="1">
        <f>_xlfn.XLOOKUP($A9,[1]Sheet2!$A:$A,[1]Sheet2!W:W,0,0,1)</f>
        <v>1.3575600000000001</v>
      </c>
      <c r="X9" s="1">
        <f>_xlfn.XLOOKUP($A9,[1]Sheet2!$A:$A,[1]Sheet2!X:X,0,0,1)</f>
        <v>1.2415</v>
      </c>
      <c r="Y9" s="1">
        <f>_xlfn.XLOOKUP($A9,[1]Sheet2!$A:$A,[1]Sheet2!Y:Y,0,0,1)</f>
        <v>5.0283100000000003</v>
      </c>
      <c r="Z9" s="1">
        <f>_xlfn.XLOOKUP($A9,[1]Sheet2!$A:$A,[1]Sheet2!Z:Z,0,0,1)</f>
        <v>5.2723199999999997</v>
      </c>
      <c r="AA9" s="1">
        <f>_xlfn.XLOOKUP($A9,[1]Sheet2!$A:$A,[1]Sheet2!AA:AA,0,0,1)</f>
        <v>2.1549399999999999</v>
      </c>
      <c r="AB9" s="1">
        <f>_xlfn.XLOOKUP($A9,[1]Sheet2!$A:$A,[1]Sheet2!AB:AB,0,0,1)</f>
        <v>6.8944999999999999</v>
      </c>
      <c r="AC9" s="1">
        <f>_xlfn.XLOOKUP($A9,[1]Sheet2!$A:$A,[1]Sheet2!AC:AC,0,0,1)</f>
        <v>36.311900000000001</v>
      </c>
      <c r="AD9" s="1">
        <f>_xlfn.XLOOKUP($A9,[1]Sheet2!$A:$A,[1]Sheet2!AD:AD,0,0,1)</f>
        <v>15.710900000000001</v>
      </c>
      <c r="AE9" s="1">
        <f>_xlfn.XLOOKUP($A9,[1]Sheet2!$A:$A,[1]Sheet2!AE:AE,0,0,1)</f>
        <v>41.811599999999999</v>
      </c>
      <c r="AF9" s="1">
        <f>_xlfn.XLOOKUP($A9,[1]Sheet2!$A:$A,[1]Sheet2!AF:AF,0,0,1)</f>
        <v>18.090399999999999</v>
      </c>
      <c r="AG9" s="1">
        <f>_xlfn.XLOOKUP($A9,[1]Sheet2!$A:$A,[1]Sheet2!AG:AG,0,0,1)</f>
        <v>43.266500000000001</v>
      </c>
      <c r="AH9" s="1" t="str">
        <f>_xlfn.XLOOKUP($A9,[1]Sheet2!$A:$A,[1]Sheet2!AH:AH,0,0,1)</f>
        <v>Female</v>
      </c>
      <c r="AI9" s="1" t="str">
        <f>_xlfn.XLOOKUP($A9,[1]Sheet2!$A:$A,[1]Sheet2!AI:AI,0,0,1)</f>
        <v>SouthAmerican</v>
      </c>
      <c r="AK9">
        <f>AVERAGE([1]Sheet2!C25:C26)</f>
        <v>2.5</v>
      </c>
    </row>
    <row r="10" spans="1:67" x14ac:dyDescent="0.2">
      <c r="A10" s="1" t="s">
        <v>43</v>
      </c>
      <c r="B10" s="1">
        <f>_xlfn.XLOOKUP($A10,[1]Sheet2!$A:$A,[1]Sheet2!B:B,0,0,1)</f>
        <v>45182.665277777778</v>
      </c>
      <c r="C10" s="1">
        <f>_xlfn.XLOOKUP($A10,[1]Sheet2!$A:$A,[1]Sheet2!C:C,0,0,1)</f>
        <v>1</v>
      </c>
      <c r="D10" s="1">
        <f>_xlfn.XLOOKUP($A10,[1]Sheet2!$A:$A,[1]Sheet2!D:D,0,0,1)</f>
        <v>1</v>
      </c>
      <c r="E10" s="1">
        <f>_xlfn.XLOOKUP($A10,[1]Sheet2!$A:$A,[1]Sheet2!E:E,0,0,1)</f>
        <v>83.9</v>
      </c>
      <c r="F10" s="1">
        <f>_xlfn.XLOOKUP($A10,[1]Sheet2!$A:$A,[1]Sheet2!F:F,0,0,1)</f>
        <v>1.65</v>
      </c>
      <c r="G10" s="1">
        <f>_xlfn.XLOOKUP($A10,[1]Sheet2!$A:$A,[1]Sheet2!G:G,0,0,1)</f>
        <v>1.01</v>
      </c>
      <c r="H10" s="1">
        <f>_xlfn.XLOOKUP($A10,[1]Sheet2!$A:$A,[1]Sheet2!H:H,0,0,1)</f>
        <v>1.4</v>
      </c>
      <c r="I10" s="1">
        <f>_xlfn.XLOOKUP($A10,[1]Sheet2!$A:$A,[1]Sheet2!I:I,0,0,1)</f>
        <v>30.817299999999999</v>
      </c>
      <c r="J10" s="1">
        <f>_xlfn.XLOOKUP($A10,[1]Sheet2!$A:$A,[1]Sheet2!J:J,0,0,1)</f>
        <v>8.9468399999999999</v>
      </c>
      <c r="K10" s="1">
        <f>_xlfn.XLOOKUP($A10,[1]Sheet2!$A:$A,[1]Sheet2!K:K,0,0,1)</f>
        <v>6.3906000000000001</v>
      </c>
      <c r="L10" s="1">
        <f>_xlfn.XLOOKUP($A10,[1]Sheet2!$A:$A,[1]Sheet2!L:L,0,0,1)</f>
        <v>1933.04</v>
      </c>
      <c r="M10" s="1">
        <f>_xlfn.XLOOKUP($A10,[1]Sheet2!$A:$A,[1]Sheet2!M:M,0,0,1)</f>
        <v>635.04200000000003</v>
      </c>
      <c r="N10" s="1">
        <f>_xlfn.XLOOKUP($A10,[1]Sheet2!$A:$A,[1]Sheet2!N:N,0,0,1)</f>
        <v>56.076900000000002</v>
      </c>
      <c r="O10" s="1">
        <f>_xlfn.XLOOKUP($A10,[1]Sheet2!$A:$A,[1]Sheet2!O:O,0,0,1)</f>
        <v>44.215899999999998</v>
      </c>
      <c r="P10" s="1">
        <f>_xlfn.XLOOKUP($A10,[1]Sheet2!$A:$A,[1]Sheet2!P:P,0,0,1)</f>
        <v>16.2409</v>
      </c>
      <c r="Q10" s="1">
        <f>_xlfn.XLOOKUP($A10,[1]Sheet2!$A:$A,[1]Sheet2!Q:Q,0,0,1)</f>
        <v>52.700699999999998</v>
      </c>
      <c r="R10" s="1">
        <f>_xlfn.XLOOKUP($A10,[1]Sheet2!$A:$A,[1]Sheet2!R:R,0,0,1)</f>
        <v>39.684100000000001</v>
      </c>
      <c r="S10" s="1">
        <f>_xlfn.XLOOKUP($A10,[1]Sheet2!$A:$A,[1]Sheet2!S:S,0,0,1)</f>
        <v>14.5763</v>
      </c>
      <c r="T10" s="1">
        <f>_xlfn.XLOOKUP($A10,[1]Sheet2!$A:$A,[1]Sheet2!T:T,0,0,1)</f>
        <v>47.299300000000002</v>
      </c>
      <c r="U10" s="1">
        <f>_xlfn.XLOOKUP($A10,[1]Sheet2!$A:$A,[1]Sheet2!U:U,0,0,1)</f>
        <v>18.355799999999999</v>
      </c>
      <c r="V10" s="1">
        <f>_xlfn.XLOOKUP($A10,[1]Sheet2!$A:$A,[1]Sheet2!V:V,0,0,1)</f>
        <v>7.26</v>
      </c>
      <c r="W10" s="1">
        <f>_xlfn.XLOOKUP($A10,[1]Sheet2!$A:$A,[1]Sheet2!W:W,0,0,1)</f>
        <v>0.95209200000000005</v>
      </c>
      <c r="X10" s="1">
        <f>_xlfn.XLOOKUP($A10,[1]Sheet2!$A:$A,[1]Sheet2!X:X,0,0,1)</f>
        <v>0.96258600000000005</v>
      </c>
      <c r="Y10" s="1">
        <f>_xlfn.XLOOKUP($A10,[1]Sheet2!$A:$A,[1]Sheet2!Y:Y,0,0,1)</f>
        <v>4.5142600000000002</v>
      </c>
      <c r="Z10" s="1">
        <f>_xlfn.XLOOKUP($A10,[1]Sheet2!$A:$A,[1]Sheet2!Z:Z,0,0,1)</f>
        <v>4.6668500000000002</v>
      </c>
      <c r="AA10" s="1">
        <f>_xlfn.XLOOKUP($A10,[1]Sheet2!$A:$A,[1]Sheet2!AA:AA,0,0,1)</f>
        <v>2.75183</v>
      </c>
      <c r="AB10" s="1">
        <f>_xlfn.XLOOKUP($A10,[1]Sheet2!$A:$A,[1]Sheet2!AB:AB,0,0,1)</f>
        <v>5.0463699999999996</v>
      </c>
      <c r="AC10" s="1">
        <f>_xlfn.XLOOKUP($A10,[1]Sheet2!$A:$A,[1]Sheet2!AC:AC,0,0,1)</f>
        <v>30.095700000000001</v>
      </c>
      <c r="AD10" s="1">
        <f>_xlfn.XLOOKUP($A10,[1]Sheet2!$A:$A,[1]Sheet2!AD:AD,0,0,1)</f>
        <v>14.2035</v>
      </c>
      <c r="AE10" s="1">
        <f>_xlfn.XLOOKUP($A10,[1]Sheet2!$A:$A,[1]Sheet2!AE:AE,0,0,1)</f>
        <v>35.645200000000003</v>
      </c>
      <c r="AF10" s="1">
        <f>_xlfn.XLOOKUP($A10,[1]Sheet2!$A:$A,[1]Sheet2!AF:AF,0,0,1)</f>
        <v>16.822600000000001</v>
      </c>
      <c r="AG10" s="1">
        <f>_xlfn.XLOOKUP($A10,[1]Sheet2!$A:$A,[1]Sheet2!AG:AG,0,0,1)</f>
        <v>47.194600000000001</v>
      </c>
      <c r="AH10" s="1" t="str">
        <f>_xlfn.XLOOKUP($A10,[1]Sheet2!$A:$A,[1]Sheet2!AH:AH,0,0,1)</f>
        <v>Female</v>
      </c>
      <c r="AI10" s="1" t="str">
        <f>_xlfn.XLOOKUP($A10,[1]Sheet2!$A:$A,[1]Sheet2!AI:AI,0,0,1)</f>
        <v>Caucasian</v>
      </c>
      <c r="AK10">
        <f>AVERAGE([1]Sheet2!C28)</f>
        <v>2</v>
      </c>
    </row>
    <row r="11" spans="1:67" x14ac:dyDescent="0.2">
      <c r="A11" s="1" t="s">
        <v>44</v>
      </c>
      <c r="B11" s="1">
        <f>_xlfn.XLOOKUP($A11,[1]Sheet2!$A:$A,[1]Sheet2!B:B,0,0,1)</f>
        <v>45182.613888888889</v>
      </c>
      <c r="C11" s="1">
        <f>_xlfn.XLOOKUP($A11,[1]Sheet2!$A:$A,[1]Sheet2!C:C,0,0,1)</f>
        <v>1</v>
      </c>
      <c r="D11" s="1">
        <f>_xlfn.XLOOKUP($A11,[1]Sheet2!$A:$A,[1]Sheet2!D:D,0,0,1)</f>
        <v>1</v>
      </c>
      <c r="E11" s="1">
        <f>_xlfn.XLOOKUP($A11,[1]Sheet2!$A:$A,[1]Sheet2!E:E,0,0,1)</f>
        <v>81.3</v>
      </c>
      <c r="F11" s="1">
        <f>_xlfn.XLOOKUP($A11,[1]Sheet2!$A:$A,[1]Sheet2!F:F,0,0,1)</f>
        <v>1.63</v>
      </c>
      <c r="G11" s="1">
        <f>_xlfn.XLOOKUP($A11,[1]Sheet2!$A:$A,[1]Sheet2!G:G,0,0,1)</f>
        <v>1.03</v>
      </c>
      <c r="H11" s="1">
        <f>_xlfn.XLOOKUP($A11,[1]Sheet2!$A:$A,[1]Sheet2!H:H,0,0,1)</f>
        <v>1.4</v>
      </c>
      <c r="I11" s="1">
        <f>_xlfn.XLOOKUP($A11,[1]Sheet2!$A:$A,[1]Sheet2!I:I,0,0,1)</f>
        <v>30.599599999999999</v>
      </c>
      <c r="J11" s="1">
        <f>_xlfn.XLOOKUP($A11,[1]Sheet2!$A:$A,[1]Sheet2!J:J,0,0,1)</f>
        <v>8.8230799999999991</v>
      </c>
      <c r="K11" s="1">
        <f>_xlfn.XLOOKUP($A11,[1]Sheet2!$A:$A,[1]Sheet2!K:K,0,0,1)</f>
        <v>6.3022</v>
      </c>
      <c r="L11" s="1">
        <f>_xlfn.XLOOKUP($A11,[1]Sheet2!$A:$A,[1]Sheet2!L:L,0,0,1)</f>
        <v>1703.85</v>
      </c>
      <c r="M11" s="1">
        <f>_xlfn.XLOOKUP($A11,[1]Sheet2!$A:$A,[1]Sheet2!M:M,0,0,1)</f>
        <v>583.14599999999996</v>
      </c>
      <c r="N11" s="1">
        <f>_xlfn.XLOOKUP($A11,[1]Sheet2!$A:$A,[1]Sheet2!N:N,0,0,1)</f>
        <v>49.99</v>
      </c>
      <c r="O11" s="1">
        <f>_xlfn.XLOOKUP($A11,[1]Sheet2!$A:$A,[1]Sheet2!O:O,0,0,1)</f>
        <v>37.981099999999998</v>
      </c>
      <c r="P11" s="1">
        <f>_xlfn.XLOOKUP($A11,[1]Sheet2!$A:$A,[1]Sheet2!P:P,0,0,1)</f>
        <v>14.295299999999999</v>
      </c>
      <c r="Q11" s="1">
        <f>_xlfn.XLOOKUP($A11,[1]Sheet2!$A:$A,[1]Sheet2!Q:Q,0,0,1)</f>
        <v>46.717199999999998</v>
      </c>
      <c r="R11" s="1">
        <f>_xlfn.XLOOKUP($A11,[1]Sheet2!$A:$A,[1]Sheet2!R:R,0,0,1)</f>
        <v>43.318899999999999</v>
      </c>
      <c r="S11" s="1">
        <f>_xlfn.XLOOKUP($A11,[1]Sheet2!$A:$A,[1]Sheet2!S:S,0,0,1)</f>
        <v>16.304300000000001</v>
      </c>
      <c r="T11" s="1">
        <f>_xlfn.XLOOKUP($A11,[1]Sheet2!$A:$A,[1]Sheet2!T:T,0,0,1)</f>
        <v>53.282800000000002</v>
      </c>
      <c r="U11" s="1">
        <f>_xlfn.XLOOKUP($A11,[1]Sheet2!$A:$A,[1]Sheet2!U:U,0,0,1)</f>
        <v>18.817299999999999</v>
      </c>
      <c r="V11" s="1">
        <f>_xlfn.XLOOKUP($A11,[1]Sheet2!$A:$A,[1]Sheet2!V:V,0,0,1)</f>
        <v>8.46035</v>
      </c>
      <c r="W11" s="1">
        <f>_xlfn.XLOOKUP($A11,[1]Sheet2!$A:$A,[1]Sheet2!W:W,0,0,1)</f>
        <v>1.0952200000000001</v>
      </c>
      <c r="X11" s="1">
        <f>_xlfn.XLOOKUP($A11,[1]Sheet2!$A:$A,[1]Sheet2!X:X,0,0,1)</f>
        <v>1.05463</v>
      </c>
      <c r="Y11" s="1">
        <f>_xlfn.XLOOKUP($A11,[1]Sheet2!$A:$A,[1]Sheet2!Y:Y,0,0,1)</f>
        <v>3.9777300000000002</v>
      </c>
      <c r="Z11" s="1">
        <f>_xlfn.XLOOKUP($A11,[1]Sheet2!$A:$A,[1]Sheet2!Z:Z,0,0,1)</f>
        <v>4.2293500000000002</v>
      </c>
      <c r="AA11" s="1">
        <f>_xlfn.XLOOKUP($A11,[1]Sheet2!$A:$A,[1]Sheet2!AA:AA,0,0,1)</f>
        <v>2.5515400000000001</v>
      </c>
      <c r="AB11" s="1">
        <f>_xlfn.XLOOKUP($A11,[1]Sheet2!$A:$A,[1]Sheet2!AB:AB,0,0,1)</f>
        <v>4.89968</v>
      </c>
      <c r="AC11" s="1">
        <f>_xlfn.XLOOKUP($A11,[1]Sheet2!$A:$A,[1]Sheet2!AC:AC,0,0,1)</f>
        <v>32.917400000000001</v>
      </c>
      <c r="AD11" s="1">
        <f>_xlfn.XLOOKUP($A11,[1]Sheet2!$A:$A,[1]Sheet2!AD:AD,0,0,1)</f>
        <v>15.729200000000001</v>
      </c>
      <c r="AE11" s="1">
        <f>_xlfn.XLOOKUP($A11,[1]Sheet2!$A:$A,[1]Sheet2!AE:AE,0,0,1)</f>
        <v>40.234099999999998</v>
      </c>
      <c r="AF11" s="1">
        <f>_xlfn.XLOOKUP($A11,[1]Sheet2!$A:$A,[1]Sheet2!AF:AF,0,0,1)</f>
        <v>19.2255</v>
      </c>
      <c r="AG11" s="1">
        <f>_xlfn.XLOOKUP($A11,[1]Sheet2!$A:$A,[1]Sheet2!AG:AG,0,0,1)</f>
        <v>47.783999999999999</v>
      </c>
      <c r="AH11" s="1" t="str">
        <f>_xlfn.XLOOKUP($A11,[1]Sheet2!$A:$A,[1]Sheet2!AH:AH,0,0,1)</f>
        <v>Female</v>
      </c>
      <c r="AI11" s="1" t="str">
        <f>_xlfn.XLOOKUP($A11,[1]Sheet2!$A:$A,[1]Sheet2!AI:AI,0,0,1)</f>
        <v>SouthAmerican</v>
      </c>
      <c r="AK11">
        <f>AVERAGE([1]Sheet2!C30)</f>
        <v>2</v>
      </c>
    </row>
    <row r="12" spans="1:67" x14ac:dyDescent="0.2">
      <c r="A12" s="1" t="s">
        <v>45</v>
      </c>
      <c r="B12" s="1">
        <f>_xlfn.XLOOKUP($A12,[1]Sheet2!$A:$A,[1]Sheet2!B:B,0,0,1)</f>
        <v>45194.657175925924</v>
      </c>
      <c r="C12" s="1">
        <f>_xlfn.XLOOKUP($A12,[1]Sheet2!$A:$A,[1]Sheet2!C:C,0,0,1)</f>
        <v>1</v>
      </c>
      <c r="D12" s="1">
        <f>_xlfn.XLOOKUP($A12,[1]Sheet2!$A:$A,[1]Sheet2!D:D,0,0,1)</f>
        <v>1</v>
      </c>
      <c r="E12" s="1">
        <f>_xlfn.XLOOKUP($A12,[1]Sheet2!$A:$A,[1]Sheet2!E:E,0,0,1)</f>
        <v>86</v>
      </c>
      <c r="F12" s="1">
        <f>_xlfn.XLOOKUP($A12,[1]Sheet2!$A:$A,[1]Sheet2!F:F,0,0,1)</f>
        <v>1.63</v>
      </c>
      <c r="G12" s="1">
        <f>_xlfn.XLOOKUP($A12,[1]Sheet2!$A:$A,[1]Sheet2!G:G,0,0,1)</f>
        <v>0.91</v>
      </c>
      <c r="H12" s="1">
        <f>_xlfn.XLOOKUP($A12,[1]Sheet2!$A:$A,[1]Sheet2!H:H,0,0,1)</f>
        <v>1.4</v>
      </c>
      <c r="I12" s="1">
        <f>_xlfn.XLOOKUP($A12,[1]Sheet2!$A:$A,[1]Sheet2!I:I,0,0,1)</f>
        <v>32.368499999999997</v>
      </c>
      <c r="J12" s="1">
        <f>_xlfn.XLOOKUP($A12,[1]Sheet2!$A:$A,[1]Sheet2!J:J,0,0,1)</f>
        <v>9.0467999999999993</v>
      </c>
      <c r="K12" s="1">
        <f>_xlfn.XLOOKUP($A12,[1]Sheet2!$A:$A,[1]Sheet2!K:K,0,0,1)</f>
        <v>6.4619999999999997</v>
      </c>
      <c r="L12" s="1">
        <f>_xlfn.XLOOKUP($A12,[1]Sheet2!$A:$A,[1]Sheet2!L:L,0,0,1)</f>
        <v>1817.97</v>
      </c>
      <c r="M12" s="1">
        <f>_xlfn.XLOOKUP($A12,[1]Sheet2!$A:$A,[1]Sheet2!M:M,0,0,1)</f>
        <v>591.90599999999995</v>
      </c>
      <c r="N12" s="1">
        <f>_xlfn.XLOOKUP($A12,[1]Sheet2!$A:$A,[1]Sheet2!N:N,0,0,1)</f>
        <v>69.673599999999993</v>
      </c>
      <c r="O12" s="1">
        <f>_xlfn.XLOOKUP($A12,[1]Sheet2!$A:$A,[1]Sheet2!O:O,0,0,1)</f>
        <v>40.625700000000002</v>
      </c>
      <c r="P12" s="1">
        <f>_xlfn.XLOOKUP($A12,[1]Sheet2!$A:$A,[1]Sheet2!P:P,0,0,1)</f>
        <v>15.2906</v>
      </c>
      <c r="Q12" s="1">
        <f>_xlfn.XLOOKUP($A12,[1]Sheet2!$A:$A,[1]Sheet2!Q:Q,0,0,1)</f>
        <v>47.239100000000001</v>
      </c>
      <c r="R12" s="1">
        <f>_xlfn.XLOOKUP($A12,[1]Sheet2!$A:$A,[1]Sheet2!R:R,0,0,1)</f>
        <v>45.374299999999998</v>
      </c>
      <c r="S12" s="1">
        <f>_xlfn.XLOOKUP($A12,[1]Sheet2!$A:$A,[1]Sheet2!S:S,0,0,1)</f>
        <v>17.0779</v>
      </c>
      <c r="T12" s="1">
        <f>_xlfn.XLOOKUP($A12,[1]Sheet2!$A:$A,[1]Sheet2!T:T,0,0,1)</f>
        <v>52.760899999999999</v>
      </c>
      <c r="U12" s="1">
        <f>_xlfn.XLOOKUP($A12,[1]Sheet2!$A:$A,[1]Sheet2!U:U,0,0,1)</f>
        <v>22.645299999999999</v>
      </c>
      <c r="V12" s="1">
        <f>_xlfn.XLOOKUP($A12,[1]Sheet2!$A:$A,[1]Sheet2!V:V,0,0,1)</f>
        <v>10.427300000000001</v>
      </c>
      <c r="W12" s="1">
        <f>_xlfn.XLOOKUP($A12,[1]Sheet2!$A:$A,[1]Sheet2!W:W,0,0,1)</f>
        <v>1.2212799999999999</v>
      </c>
      <c r="X12" s="1">
        <f>_xlfn.XLOOKUP($A12,[1]Sheet2!$A:$A,[1]Sheet2!X:X,0,0,1)</f>
        <v>1.1886699999999999</v>
      </c>
      <c r="Y12" s="1">
        <f>_xlfn.XLOOKUP($A12,[1]Sheet2!$A:$A,[1]Sheet2!Y:Y,0,0,1)</f>
        <v>4.7892099999999997</v>
      </c>
      <c r="Z12" s="1">
        <f>_xlfn.XLOOKUP($A12,[1]Sheet2!$A:$A,[1]Sheet2!Z:Z,0,0,1)</f>
        <v>5.0188499999999996</v>
      </c>
      <c r="AA12" s="1">
        <f>_xlfn.XLOOKUP($A12,[1]Sheet2!$A:$A,[1]Sheet2!AA:AA,0,0,1)</f>
        <v>1.4851799999999999</v>
      </c>
      <c r="AB12" s="1">
        <f>_xlfn.XLOOKUP($A12,[1]Sheet2!$A:$A,[1]Sheet2!AB:AB,0,0,1)</f>
        <v>6.7134299999999998</v>
      </c>
      <c r="AC12" s="1">
        <f>_xlfn.XLOOKUP($A12,[1]Sheet2!$A:$A,[1]Sheet2!AC:AC,0,0,1)</f>
        <v>33.989800000000002</v>
      </c>
      <c r="AD12" s="1">
        <f>_xlfn.XLOOKUP($A12,[1]Sheet2!$A:$A,[1]Sheet2!AD:AD,0,0,1)</f>
        <v>14.573600000000001</v>
      </c>
      <c r="AE12" s="1">
        <f>_xlfn.XLOOKUP($A12,[1]Sheet2!$A:$A,[1]Sheet2!AE:AE,0,0,1)</f>
        <v>39.274500000000003</v>
      </c>
      <c r="AF12" s="1">
        <f>_xlfn.XLOOKUP($A12,[1]Sheet2!$A:$A,[1]Sheet2!AF:AF,0,0,1)</f>
        <v>16.839500000000001</v>
      </c>
      <c r="AG12" s="1">
        <f>_xlfn.XLOOKUP($A12,[1]Sheet2!$A:$A,[1]Sheet2!AG:AG,0,0,1)</f>
        <v>42.876399999999997</v>
      </c>
      <c r="AH12" s="1" t="str">
        <f>_xlfn.XLOOKUP($A12,[1]Sheet2!$A:$A,[1]Sheet2!AH:AH,0,0,1)</f>
        <v/>
      </c>
      <c r="AI12" s="1" t="str">
        <f>_xlfn.XLOOKUP($A12,[1]Sheet2!$A:$A,[1]Sheet2!AI:AI,0,0,1)</f>
        <v/>
      </c>
      <c r="AK12">
        <f>AVERAGE([1]Sheet2!C32)</f>
        <v>2</v>
      </c>
    </row>
    <row r="13" spans="1:67" x14ac:dyDescent="0.2">
      <c r="A13" s="1" t="s">
        <v>46</v>
      </c>
      <c r="B13" s="1">
        <f>AVERAGE([1]Sheet2!B33:B34)</f>
        <v>45194.619097222225</v>
      </c>
      <c r="C13" s="1">
        <f>AVERAGE([1]Sheet2!C33:C34)</f>
        <v>1.5</v>
      </c>
      <c r="D13" s="1">
        <f>AVERAGE([1]Sheet2!D33:D34)</f>
        <v>0.50085648148160544</v>
      </c>
      <c r="E13" s="1">
        <f>AVERAGE([1]Sheet2!E33:E34)</f>
        <v>90.2</v>
      </c>
      <c r="F13" s="1">
        <f>AVERAGE([1]Sheet2!F33:F34)</f>
        <v>1.6830000000000001</v>
      </c>
      <c r="G13" s="1">
        <f>AVERAGE([1]Sheet2!G33:G34)</f>
        <v>1.0049999999999999</v>
      </c>
      <c r="H13" s="1">
        <f>AVERAGE([1]Sheet2!H33:H34)</f>
        <v>1.6</v>
      </c>
      <c r="I13" s="1">
        <f>AVERAGE([1]Sheet2!I33:I34)</f>
        <v>31.844799999999999</v>
      </c>
      <c r="J13" s="1">
        <f>AVERAGE([1]Sheet2!J33:J34)</f>
        <v>10.5677</v>
      </c>
      <c r="K13" s="1">
        <f>AVERAGE([1]Sheet2!K33:K34)</f>
        <v>6.6048</v>
      </c>
      <c r="L13" s="1">
        <f>AVERAGE([1]Sheet2!L33:L34)</f>
        <v>1928.1550000000002</v>
      </c>
      <c r="M13" s="1">
        <f>AVERAGE([1]Sheet2!M33:M34)</f>
        <v>580.06950000000006</v>
      </c>
      <c r="N13" s="1">
        <f>AVERAGE([1]Sheet2!N33:N34)</f>
        <v>49.845300000000002</v>
      </c>
      <c r="O13" s="1">
        <f>AVERAGE([1]Sheet2!O33:O34)</f>
        <v>43.224550000000001</v>
      </c>
      <c r="P13" s="1">
        <f>AVERAGE([1]Sheet2!P33:P34)</f>
        <v>15.260249999999999</v>
      </c>
      <c r="Q13" s="1">
        <f>AVERAGE([1]Sheet2!Q33:Q34)</f>
        <v>47.9208</v>
      </c>
      <c r="R13" s="1">
        <f>AVERAGE([1]Sheet2!R33:R34)</f>
        <v>46.975449999999995</v>
      </c>
      <c r="S13" s="1">
        <f>AVERAGE([1]Sheet2!S33:S34)</f>
        <v>16.58455</v>
      </c>
      <c r="T13" s="1">
        <f>AVERAGE([1]Sheet2!T33:T34)</f>
        <v>52.0792</v>
      </c>
      <c r="U13" s="1">
        <f>AVERAGE([1]Sheet2!U33:U34)</f>
        <v>21.486249999999998</v>
      </c>
      <c r="V13" s="1">
        <f>AVERAGE([1]Sheet2!V33:V34)</f>
        <v>9.3732450000000007</v>
      </c>
      <c r="W13" s="1">
        <f>AVERAGE([1]Sheet2!W33:W34)</f>
        <v>1.1554199999999999</v>
      </c>
      <c r="X13" s="1">
        <f>AVERAGE([1]Sheet2!X33:X34)</f>
        <v>1.172385</v>
      </c>
      <c r="Y13" s="1">
        <f>AVERAGE([1]Sheet2!Y33:Y34)</f>
        <v>4.8002099999999999</v>
      </c>
      <c r="Z13" s="1">
        <f>AVERAGE([1]Sheet2!Z33:Z34)</f>
        <v>4.9850250000000003</v>
      </c>
      <c r="AA13" s="1">
        <f>AVERAGE([1]Sheet2!AA33:AA34)</f>
        <v>2.15326</v>
      </c>
      <c r="AB13" s="1">
        <f>AVERAGE([1]Sheet2!AB33:AB34)</f>
        <v>4.9113550000000004</v>
      </c>
      <c r="AC13" s="1">
        <f>AVERAGE([1]Sheet2!AC33:AC34)</f>
        <v>35.72175</v>
      </c>
      <c r="AD13" s="1">
        <f>AVERAGE([1]Sheet2!AD33:AD34)</f>
        <v>16.89575</v>
      </c>
      <c r="AE13" s="1">
        <f>AVERAGE([1]Sheet2!AE33:AE34)</f>
        <v>39.353700000000003</v>
      </c>
      <c r="AF13" s="1">
        <f>AVERAGE([1]Sheet2!AF33:AF34)</f>
        <v>18.613599999999998</v>
      </c>
      <c r="AG13" s="1">
        <f>AVERAGE([1]Sheet2!AG33:AG34)</f>
        <v>47.298199999999994</v>
      </c>
      <c r="AH13" s="1" t="str">
        <f>_xlfn.XLOOKUP($A13,[1]Sheet2!$A:$A,[1]Sheet2!AH:AH,0,0,1)</f>
        <v>Female</v>
      </c>
      <c r="AI13" s="1" t="str">
        <f>_xlfn.XLOOKUP($A13,[1]Sheet2!$A:$A,[1]Sheet2!AI:AI,0,0,1)</f>
        <v>SouthAmerican</v>
      </c>
      <c r="AK13">
        <f>AVERAGE([1]Sheet2!C35)</f>
        <v>3</v>
      </c>
    </row>
    <row r="14" spans="1:67" x14ac:dyDescent="0.2">
      <c r="A14" s="1" t="s">
        <v>47</v>
      </c>
      <c r="B14" s="1">
        <f>_xlfn.XLOOKUP($A14,[1]Sheet2!$A:$A,[1]Sheet2!B:B,0,0,1)</f>
        <v>45194.679976851854</v>
      </c>
      <c r="C14" s="1">
        <f>_xlfn.XLOOKUP($A14,[1]Sheet2!$A:$A,[1]Sheet2!C:C,0,0,1)</f>
        <v>1</v>
      </c>
      <c r="D14" s="1">
        <f>_xlfn.XLOOKUP($A14,[1]Sheet2!$A:$A,[1]Sheet2!D:D,0,0,1)</f>
        <v>1</v>
      </c>
      <c r="E14" s="1">
        <f>_xlfn.XLOOKUP($A14,[1]Sheet2!$A:$A,[1]Sheet2!E:E,0,0,1)</f>
        <v>85.2</v>
      </c>
      <c r="F14" s="1">
        <f>_xlfn.XLOOKUP($A14,[1]Sheet2!$A:$A,[1]Sheet2!F:F,0,0,1)</f>
        <v>1.6779999999999999</v>
      </c>
      <c r="G14" s="1">
        <f>_xlfn.XLOOKUP($A14,[1]Sheet2!$A:$A,[1]Sheet2!G:G,0,0,1)</f>
        <v>1.0649999999999999</v>
      </c>
      <c r="H14" s="1">
        <f>_xlfn.XLOOKUP($A14,[1]Sheet2!$A:$A,[1]Sheet2!H:H,0,0,1)</f>
        <v>1.4</v>
      </c>
      <c r="I14" s="1">
        <f>_xlfn.XLOOKUP($A14,[1]Sheet2!$A:$A,[1]Sheet2!I:I,0,0,1)</f>
        <v>30.2591</v>
      </c>
      <c r="J14" s="1">
        <f>_xlfn.XLOOKUP($A14,[1]Sheet2!$A:$A,[1]Sheet2!J:J,0,0,1)</f>
        <v>9.0087200000000003</v>
      </c>
      <c r="K14" s="1">
        <f>_xlfn.XLOOKUP($A14,[1]Sheet2!$A:$A,[1]Sheet2!K:K,0,0,1)</f>
        <v>6.4348000000000001</v>
      </c>
      <c r="L14" s="1">
        <f>_xlfn.XLOOKUP($A14,[1]Sheet2!$A:$A,[1]Sheet2!L:L,0,0,1)</f>
        <v>1717.02</v>
      </c>
      <c r="M14" s="1">
        <f>_xlfn.XLOOKUP($A14,[1]Sheet2!$A:$A,[1]Sheet2!M:M,0,0,1)</f>
        <v>593.59400000000005</v>
      </c>
      <c r="N14" s="1">
        <f>_xlfn.XLOOKUP($A14,[1]Sheet2!$A:$A,[1]Sheet2!N:N,0,0,1)</f>
        <v>59.458500000000001</v>
      </c>
      <c r="O14" s="1">
        <f>_xlfn.XLOOKUP($A14,[1]Sheet2!$A:$A,[1]Sheet2!O:O,0,0,1)</f>
        <v>37.832700000000003</v>
      </c>
      <c r="P14" s="1">
        <f>_xlfn.XLOOKUP($A14,[1]Sheet2!$A:$A,[1]Sheet2!P:P,0,0,1)</f>
        <v>13.436400000000001</v>
      </c>
      <c r="Q14" s="1">
        <f>_xlfn.XLOOKUP($A14,[1]Sheet2!$A:$A,[1]Sheet2!Q:Q,0,0,1)</f>
        <v>44.404600000000002</v>
      </c>
      <c r="R14" s="1">
        <f>_xlfn.XLOOKUP($A14,[1]Sheet2!$A:$A,[1]Sheet2!R:R,0,0,1)</f>
        <v>47.3673</v>
      </c>
      <c r="S14" s="1">
        <f>_xlfn.XLOOKUP($A14,[1]Sheet2!$A:$A,[1]Sheet2!S:S,0,0,1)</f>
        <v>16.822600000000001</v>
      </c>
      <c r="T14" s="1">
        <f>_xlfn.XLOOKUP($A14,[1]Sheet2!$A:$A,[1]Sheet2!T:T,0,0,1)</f>
        <v>55.595399999999998</v>
      </c>
      <c r="U14" s="1">
        <f>_xlfn.XLOOKUP($A14,[1]Sheet2!$A:$A,[1]Sheet2!U:U,0,0,1)</f>
        <v>22.314</v>
      </c>
      <c r="V14" s="1">
        <f>_xlfn.XLOOKUP($A14,[1]Sheet2!$A:$A,[1]Sheet2!V:V,0,0,1)</f>
        <v>9.8305799999999994</v>
      </c>
      <c r="W14" s="1">
        <f>_xlfn.XLOOKUP($A14,[1]Sheet2!$A:$A,[1]Sheet2!W:W,0,0,1)</f>
        <v>1.1837800000000001</v>
      </c>
      <c r="X14" s="1">
        <f>_xlfn.XLOOKUP($A14,[1]Sheet2!$A:$A,[1]Sheet2!X:X,0,0,1)</f>
        <v>1.2180800000000001</v>
      </c>
      <c r="Y14" s="1">
        <f>_xlfn.XLOOKUP($A14,[1]Sheet2!$A:$A,[1]Sheet2!Y:Y,0,0,1)</f>
        <v>4.8176500000000004</v>
      </c>
      <c r="Z14" s="1">
        <f>_xlfn.XLOOKUP($A14,[1]Sheet2!$A:$A,[1]Sheet2!Z:Z,0,0,1)</f>
        <v>5.2638999999999996</v>
      </c>
      <c r="AA14" s="1">
        <f>_xlfn.XLOOKUP($A14,[1]Sheet2!$A:$A,[1]Sheet2!AA:AA,0,0,1)</f>
        <v>2.6638500000000001</v>
      </c>
      <c r="AB14" s="1">
        <f>_xlfn.XLOOKUP($A14,[1]Sheet2!$A:$A,[1]Sheet2!AB:AB,0,0,1)</f>
        <v>5.7200699999999998</v>
      </c>
      <c r="AC14" s="1">
        <f>_xlfn.XLOOKUP($A14,[1]Sheet2!$A:$A,[1]Sheet2!AC:AC,0,0,1)</f>
        <v>35.711399999999998</v>
      </c>
      <c r="AD14" s="1">
        <f>_xlfn.XLOOKUP($A14,[1]Sheet2!$A:$A,[1]Sheet2!AD:AD,0,0,1)</f>
        <v>16.137899999999998</v>
      </c>
      <c r="AE14" s="1">
        <f>_xlfn.XLOOKUP($A14,[1]Sheet2!$A:$A,[1]Sheet2!AE:AE,0,0,1)</f>
        <v>41.651200000000003</v>
      </c>
      <c r="AF14" s="1">
        <f>_xlfn.XLOOKUP($A14,[1]Sheet2!$A:$A,[1]Sheet2!AF:AF,0,0,1)</f>
        <v>18.822099999999999</v>
      </c>
      <c r="AG14" s="1">
        <f>_xlfn.XLOOKUP($A14,[1]Sheet2!$A:$A,[1]Sheet2!AG:AG,0,0,1)</f>
        <v>45.189799999999998</v>
      </c>
      <c r="AH14" s="1" t="str">
        <f>_xlfn.XLOOKUP($A14,[1]Sheet2!$A:$A,[1]Sheet2!AH:AH,0,0,1)</f>
        <v>Female</v>
      </c>
      <c r="AI14" s="1" t="str">
        <f>_xlfn.XLOOKUP($A14,[1]Sheet2!$A:$A,[1]Sheet2!AI:AI,0,0,1)</f>
        <v>SouthAmerican</v>
      </c>
      <c r="AK14">
        <f>AVERAGE([1]Sheet2!C37)</f>
        <v>2</v>
      </c>
    </row>
    <row r="15" spans="1:67" x14ac:dyDescent="0.2">
      <c r="A15" s="1" t="s">
        <v>48</v>
      </c>
      <c r="B15" s="1">
        <f>_xlfn.XLOOKUP($A15,[1]Sheet2!$A:$A,[1]Sheet2!B:B,0,0,1)</f>
        <v>45202.656504629631</v>
      </c>
      <c r="C15" s="1">
        <f>_xlfn.XLOOKUP($A15,[1]Sheet2!$A:$A,[1]Sheet2!C:C,0,0,1)</f>
        <v>1</v>
      </c>
      <c r="D15" s="1">
        <f>_xlfn.XLOOKUP($A15,[1]Sheet2!$A:$A,[1]Sheet2!D:D,0,0,1)</f>
        <v>1</v>
      </c>
      <c r="E15" s="1">
        <f>_xlfn.XLOOKUP($A15,[1]Sheet2!$A:$A,[1]Sheet2!E:E,0,0,1)</f>
        <v>101.9</v>
      </c>
      <c r="F15" s="1">
        <f>_xlfn.XLOOKUP($A15,[1]Sheet2!$A:$A,[1]Sheet2!F:F,0,0,1)</f>
        <v>1.655</v>
      </c>
      <c r="G15" s="1">
        <f>_xlfn.XLOOKUP($A15,[1]Sheet2!$A:$A,[1]Sheet2!G:G,0,0,1)</f>
        <v>1.1200000000000001</v>
      </c>
      <c r="H15" s="1">
        <f>_xlfn.XLOOKUP($A15,[1]Sheet2!$A:$A,[1]Sheet2!H:H,0,0,1)</f>
        <v>1.4</v>
      </c>
      <c r="I15" s="1">
        <f>_xlfn.XLOOKUP($A15,[1]Sheet2!$A:$A,[1]Sheet2!I:I,0,0,1)</f>
        <v>37.203000000000003</v>
      </c>
      <c r="J15" s="1">
        <f>_xlfn.XLOOKUP($A15,[1]Sheet2!$A:$A,[1]Sheet2!J:J,0,0,1)</f>
        <v>9.8036399999999997</v>
      </c>
      <c r="K15" s="1">
        <f>_xlfn.XLOOKUP($A15,[1]Sheet2!$A:$A,[1]Sheet2!K:K,0,0,1)</f>
        <v>7.0026000000000002</v>
      </c>
      <c r="L15" s="1">
        <f>_xlfn.XLOOKUP($A15,[1]Sheet2!$A:$A,[1]Sheet2!L:L,0,0,1)</f>
        <v>2198.59</v>
      </c>
      <c r="M15" s="1">
        <f>_xlfn.XLOOKUP($A15,[1]Sheet2!$A:$A,[1]Sheet2!M:M,0,0,1)</f>
        <v>491.096</v>
      </c>
      <c r="N15" s="1">
        <f>_xlfn.XLOOKUP($A15,[1]Sheet2!$A:$A,[1]Sheet2!N:N,0,0,1)</f>
        <v>52.819400000000002</v>
      </c>
      <c r="O15" s="1">
        <f>_xlfn.XLOOKUP($A15,[1]Sheet2!$A:$A,[1]Sheet2!O:O,0,0,1)</f>
        <v>49.415500000000002</v>
      </c>
      <c r="P15" s="1">
        <f>_xlfn.XLOOKUP($A15,[1]Sheet2!$A:$A,[1]Sheet2!P:P,0,0,1)</f>
        <v>18.0413</v>
      </c>
      <c r="Q15" s="1">
        <f>_xlfn.XLOOKUP($A15,[1]Sheet2!$A:$A,[1]Sheet2!Q:Q,0,0,1)</f>
        <v>48.494199999999999</v>
      </c>
      <c r="R15" s="1">
        <f>_xlfn.XLOOKUP($A15,[1]Sheet2!$A:$A,[1]Sheet2!R:R,0,0,1)</f>
        <v>52.484499999999997</v>
      </c>
      <c r="S15" s="1">
        <f>_xlfn.XLOOKUP($A15,[1]Sheet2!$A:$A,[1]Sheet2!S:S,0,0,1)</f>
        <v>19.1617</v>
      </c>
      <c r="T15" s="1">
        <f>_xlfn.XLOOKUP($A15,[1]Sheet2!$A:$A,[1]Sheet2!T:T,0,0,1)</f>
        <v>51.505800000000001</v>
      </c>
      <c r="U15" s="1">
        <f>_xlfn.XLOOKUP($A15,[1]Sheet2!$A:$A,[1]Sheet2!U:U,0,0,1)</f>
        <v>25.554600000000001</v>
      </c>
      <c r="V15" s="1">
        <f>_xlfn.XLOOKUP($A15,[1]Sheet2!$A:$A,[1]Sheet2!V:V,0,0,1)</f>
        <v>11.5822</v>
      </c>
      <c r="W15" s="1">
        <f>_xlfn.XLOOKUP($A15,[1]Sheet2!$A:$A,[1]Sheet2!W:W,0,0,1)</f>
        <v>1.3930499999999999</v>
      </c>
      <c r="X15" s="1">
        <f>_xlfn.XLOOKUP($A15,[1]Sheet2!$A:$A,[1]Sheet2!X:X,0,0,1)</f>
        <v>1.3412500000000001</v>
      </c>
      <c r="Y15" s="1">
        <f>_xlfn.XLOOKUP($A15,[1]Sheet2!$A:$A,[1]Sheet2!Y:Y,0,0,1)</f>
        <v>5.5210900000000001</v>
      </c>
      <c r="Z15" s="1">
        <f>_xlfn.XLOOKUP($A15,[1]Sheet2!$A:$A,[1]Sheet2!Z:Z,0,0,1)</f>
        <v>5.7170500000000004</v>
      </c>
      <c r="AA15" s="1">
        <f>_xlfn.XLOOKUP($A15,[1]Sheet2!$A:$A,[1]Sheet2!AA:AA,0,0,1)</f>
        <v>3.3027799999999998</v>
      </c>
      <c r="AB15" s="1">
        <f>_xlfn.XLOOKUP($A15,[1]Sheet2!$A:$A,[1]Sheet2!AB:AB,0,0,1)</f>
        <v>6.1387900000000002</v>
      </c>
      <c r="AC15" s="1">
        <f>_xlfn.XLOOKUP($A15,[1]Sheet2!$A:$A,[1]Sheet2!AC:AC,0,0,1)</f>
        <v>39.732900000000001</v>
      </c>
      <c r="AD15" s="1">
        <f>_xlfn.XLOOKUP($A15,[1]Sheet2!$A:$A,[1]Sheet2!AD:AD,0,0,1)</f>
        <v>17.956399999999999</v>
      </c>
      <c r="AE15" s="1">
        <f>_xlfn.XLOOKUP($A15,[1]Sheet2!$A:$A,[1]Sheet2!AE:AE,0,0,1)</f>
        <v>38.7468</v>
      </c>
      <c r="AF15" s="1">
        <f>_xlfn.XLOOKUP($A15,[1]Sheet2!$A:$A,[1]Sheet2!AF:AF,0,0,1)</f>
        <v>17.5107</v>
      </c>
      <c r="AG15" s="1">
        <f>_xlfn.XLOOKUP($A15,[1]Sheet2!$A:$A,[1]Sheet2!AG:AG,0,0,1)</f>
        <v>45.192799999999998</v>
      </c>
      <c r="AH15" s="1" t="str">
        <f>_xlfn.XLOOKUP($A15,[1]Sheet2!$A:$A,[1]Sheet2!AH:AH,0,0,1)</f>
        <v>Female</v>
      </c>
      <c r="AI15" s="1" t="str">
        <f>_xlfn.XLOOKUP($A15,[1]Sheet2!$A:$A,[1]Sheet2!AI:AI,0,0,1)</f>
        <v>SouthAmerican</v>
      </c>
      <c r="AK15">
        <f>AVERAGE([1]Sheet2!C39)</f>
        <v>2</v>
      </c>
    </row>
    <row r="16" spans="1:67" x14ac:dyDescent="0.2">
      <c r="A16" s="1" t="s">
        <v>49</v>
      </c>
      <c r="B16" s="1">
        <f>_xlfn.XLOOKUP($A16,[1]Sheet2!$A:$A,[1]Sheet2!B:B,0,0,1)</f>
        <v>45209.750671296293</v>
      </c>
      <c r="C16" s="1">
        <f>_xlfn.XLOOKUP($A16,[1]Sheet2!$A:$A,[1]Sheet2!C:C,0,0,1)</f>
        <v>1</v>
      </c>
      <c r="D16" s="1">
        <f>_xlfn.XLOOKUP($A16,[1]Sheet2!$A:$A,[1]Sheet2!D:D,0,0,1)</f>
        <v>1</v>
      </c>
      <c r="E16" s="1">
        <f>_xlfn.XLOOKUP($A16,[1]Sheet2!$A:$A,[1]Sheet2!E:E,0,0,1)</f>
        <v>88.1</v>
      </c>
      <c r="F16" s="1">
        <f>_xlfn.XLOOKUP($A16,[1]Sheet2!$A:$A,[1]Sheet2!F:F,0,0,1)</f>
        <v>1.595</v>
      </c>
      <c r="G16" s="1">
        <f>_xlfn.XLOOKUP($A16,[1]Sheet2!$A:$A,[1]Sheet2!G:G,0,0,1)</f>
        <v>0.97</v>
      </c>
      <c r="H16" s="1">
        <f>_xlfn.XLOOKUP($A16,[1]Sheet2!$A:$A,[1]Sheet2!H:H,0,0,1)</f>
        <v>1.4</v>
      </c>
      <c r="I16" s="1">
        <f>_xlfn.XLOOKUP($A16,[1]Sheet2!$A:$A,[1]Sheet2!I:I,0,0,1)</f>
        <v>34.630200000000002</v>
      </c>
      <c r="J16" s="1">
        <f>_xlfn.XLOOKUP($A16,[1]Sheet2!$A:$A,[1]Sheet2!J:J,0,0,1)</f>
        <v>9.1467600000000004</v>
      </c>
      <c r="K16" s="1">
        <f>_xlfn.XLOOKUP($A16,[1]Sheet2!$A:$A,[1]Sheet2!K:K,0,0,1)</f>
        <v>6.5334000000000003</v>
      </c>
      <c r="L16" s="1">
        <f>_xlfn.XLOOKUP($A16,[1]Sheet2!$A:$A,[1]Sheet2!L:L,0,0,1)</f>
        <v>1915.88</v>
      </c>
      <c r="M16" s="1">
        <f>_xlfn.XLOOKUP($A16,[1]Sheet2!$A:$A,[1]Sheet2!M:M,0,0,1)</f>
        <v>523.91800000000001</v>
      </c>
      <c r="N16" s="1">
        <f>_xlfn.XLOOKUP($A16,[1]Sheet2!$A:$A,[1]Sheet2!N:N,0,0,1)</f>
        <v>47.028300000000002</v>
      </c>
      <c r="O16" s="1">
        <f>_xlfn.XLOOKUP($A16,[1]Sheet2!$A:$A,[1]Sheet2!O:O,0,0,1)</f>
        <v>43.1554</v>
      </c>
      <c r="P16" s="1">
        <f>_xlfn.XLOOKUP($A16,[1]Sheet2!$A:$A,[1]Sheet2!P:P,0,0,1)</f>
        <v>16.9634</v>
      </c>
      <c r="Q16" s="1">
        <f>_xlfn.XLOOKUP($A16,[1]Sheet2!$A:$A,[1]Sheet2!Q:Q,0,0,1)</f>
        <v>48.9846</v>
      </c>
      <c r="R16" s="1">
        <f>_xlfn.XLOOKUP($A16,[1]Sheet2!$A:$A,[1]Sheet2!R:R,0,0,1)</f>
        <v>44.944600000000001</v>
      </c>
      <c r="S16" s="1">
        <f>_xlfn.XLOOKUP($A16,[1]Sheet2!$A:$A,[1]Sheet2!S:S,0,0,1)</f>
        <v>17.666699999999999</v>
      </c>
      <c r="T16" s="1">
        <f>_xlfn.XLOOKUP($A16,[1]Sheet2!$A:$A,[1]Sheet2!T:T,0,0,1)</f>
        <v>51.0154</v>
      </c>
      <c r="U16" s="1">
        <f>_xlfn.XLOOKUP($A16,[1]Sheet2!$A:$A,[1]Sheet2!U:U,0,0,1)</f>
        <v>20.415800000000001</v>
      </c>
      <c r="V16" s="1">
        <f>_xlfn.XLOOKUP($A16,[1]Sheet2!$A:$A,[1]Sheet2!V:V,0,0,1)</f>
        <v>9.0780999999999992</v>
      </c>
      <c r="W16" s="1">
        <f>_xlfn.XLOOKUP($A16,[1]Sheet2!$A:$A,[1]Sheet2!W:W,0,0,1)</f>
        <v>1.02166</v>
      </c>
      <c r="X16" s="1">
        <f>_xlfn.XLOOKUP($A16,[1]Sheet2!$A:$A,[1]Sheet2!X:X,0,0,1)</f>
        <v>1.0787800000000001</v>
      </c>
      <c r="Y16" s="1">
        <f>_xlfn.XLOOKUP($A16,[1]Sheet2!$A:$A,[1]Sheet2!Y:Y,0,0,1)</f>
        <v>4.5112800000000002</v>
      </c>
      <c r="Z16" s="1">
        <f>_xlfn.XLOOKUP($A16,[1]Sheet2!$A:$A,[1]Sheet2!Z:Z,0,0,1)</f>
        <v>4.7259700000000002</v>
      </c>
      <c r="AA16" s="1">
        <f>_xlfn.XLOOKUP($A16,[1]Sheet2!$A:$A,[1]Sheet2!AA:AA,0,0,1)</f>
        <v>1.9682500000000001</v>
      </c>
      <c r="AB16" s="1">
        <f>_xlfn.XLOOKUP($A16,[1]Sheet2!$A:$A,[1]Sheet2!AB:AB,0,0,1)</f>
        <v>5.12927</v>
      </c>
      <c r="AC16" s="1">
        <f>_xlfn.XLOOKUP($A16,[1]Sheet2!$A:$A,[1]Sheet2!AC:AC,0,0,1)</f>
        <v>34.228700000000003</v>
      </c>
      <c r="AD16" s="1">
        <f>_xlfn.XLOOKUP($A16,[1]Sheet2!$A:$A,[1]Sheet2!AD:AD,0,0,1)</f>
        <v>16.470500000000001</v>
      </c>
      <c r="AE16" s="1">
        <f>_xlfn.XLOOKUP($A16,[1]Sheet2!$A:$A,[1]Sheet2!AE:AE,0,0,1)</f>
        <v>38.607700000000001</v>
      </c>
      <c r="AF16" s="1">
        <f>_xlfn.XLOOKUP($A16,[1]Sheet2!$A:$A,[1]Sheet2!AF:AF,0,0,1)</f>
        <v>18.5776</v>
      </c>
      <c r="AG16" s="1">
        <f>_xlfn.XLOOKUP($A16,[1]Sheet2!$A:$A,[1]Sheet2!AG:AG,0,0,1)</f>
        <v>48.119</v>
      </c>
      <c r="AH16" s="1" t="str">
        <f>_xlfn.XLOOKUP($A16,[1]Sheet2!$A:$A,[1]Sheet2!AH:AH,0,0,1)</f>
        <v/>
      </c>
      <c r="AI16" s="1" t="str">
        <f>_xlfn.XLOOKUP($A16,[1]Sheet2!$A:$A,[1]Sheet2!AI:AI,0,0,1)</f>
        <v/>
      </c>
      <c r="AK16">
        <f>AVERAGE([1]Sheet2!C41)</f>
        <v>2</v>
      </c>
    </row>
    <row r="17" spans="1:37" x14ac:dyDescent="0.2">
      <c r="A17" s="1" t="s">
        <v>50</v>
      </c>
      <c r="B17" s="1">
        <f>_xlfn.XLOOKUP($A17,[1]Sheet2!$A:$A,[1]Sheet2!B:B,0,0,1)</f>
        <v>45209.628310185188</v>
      </c>
      <c r="C17" s="1">
        <f>_xlfn.XLOOKUP($A17,[1]Sheet2!$A:$A,[1]Sheet2!C:C,0,0,1)</f>
        <v>1</v>
      </c>
      <c r="D17" s="1">
        <f>_xlfn.XLOOKUP($A17,[1]Sheet2!$A:$A,[1]Sheet2!D:D,0,0,1)</f>
        <v>1</v>
      </c>
      <c r="E17" s="1">
        <f>_xlfn.XLOOKUP($A17,[1]Sheet2!$A:$A,[1]Sheet2!E:E,0,0,1)</f>
        <v>86.2</v>
      </c>
      <c r="F17" s="1">
        <f>_xlfn.XLOOKUP($A17,[1]Sheet2!$A:$A,[1]Sheet2!F:F,0,0,1)</f>
        <v>1.645</v>
      </c>
      <c r="G17" s="1">
        <f>_xlfn.XLOOKUP($A17,[1]Sheet2!$A:$A,[1]Sheet2!G:G,0,0,1)</f>
        <v>0.92</v>
      </c>
      <c r="H17" s="1">
        <f>_xlfn.XLOOKUP($A17,[1]Sheet2!$A:$A,[1]Sheet2!H:H,0,0,1)</f>
        <v>1.4</v>
      </c>
      <c r="I17" s="1">
        <f>_xlfn.XLOOKUP($A17,[1]Sheet2!$A:$A,[1]Sheet2!I:I,0,0,1)</f>
        <v>31.854800000000001</v>
      </c>
      <c r="J17" s="1">
        <f>_xlfn.XLOOKUP($A17,[1]Sheet2!$A:$A,[1]Sheet2!J:J,0,0,1)</f>
        <v>9.0563199999999995</v>
      </c>
      <c r="K17" s="1">
        <f>_xlfn.XLOOKUP($A17,[1]Sheet2!$A:$A,[1]Sheet2!K:K,0,0,1)</f>
        <v>6.4687999999999999</v>
      </c>
      <c r="L17" s="1">
        <f>_xlfn.XLOOKUP($A17,[1]Sheet2!$A:$A,[1]Sheet2!L:L,0,0,1)</f>
        <v>1652.44</v>
      </c>
      <c r="M17" s="1">
        <f>_xlfn.XLOOKUP($A17,[1]Sheet2!$A:$A,[1]Sheet2!M:M,0,0,1)</f>
        <v>521.40899999999999</v>
      </c>
      <c r="N17" s="1">
        <f>_xlfn.XLOOKUP($A17,[1]Sheet2!$A:$A,[1]Sheet2!N:N,0,0,1)</f>
        <v>67.3887</v>
      </c>
      <c r="O17" s="1">
        <f>_xlfn.XLOOKUP($A17,[1]Sheet2!$A:$A,[1]Sheet2!O:O,0,0,1)</f>
        <v>35.841900000000003</v>
      </c>
      <c r="P17" s="1">
        <f>_xlfn.XLOOKUP($A17,[1]Sheet2!$A:$A,[1]Sheet2!P:P,0,0,1)</f>
        <v>13.245200000000001</v>
      </c>
      <c r="Q17" s="1">
        <f>_xlfn.XLOOKUP($A17,[1]Sheet2!$A:$A,[1]Sheet2!Q:Q,0,0,1)</f>
        <v>41.579900000000002</v>
      </c>
      <c r="R17" s="1">
        <f>_xlfn.XLOOKUP($A17,[1]Sheet2!$A:$A,[1]Sheet2!R:R,0,0,1)</f>
        <v>50.3581</v>
      </c>
      <c r="S17" s="1">
        <f>_xlfn.XLOOKUP($A17,[1]Sheet2!$A:$A,[1]Sheet2!S:S,0,0,1)</f>
        <v>18.6096</v>
      </c>
      <c r="T17" s="1">
        <f>_xlfn.XLOOKUP($A17,[1]Sheet2!$A:$A,[1]Sheet2!T:T,0,0,1)</f>
        <v>58.420099999999998</v>
      </c>
      <c r="U17" s="1">
        <f>_xlfn.XLOOKUP($A17,[1]Sheet2!$A:$A,[1]Sheet2!U:U,0,0,1)</f>
        <v>25.395800000000001</v>
      </c>
      <c r="V17" s="1">
        <f>_xlfn.XLOOKUP($A17,[1]Sheet2!$A:$A,[1]Sheet2!V:V,0,0,1)</f>
        <v>12.0692</v>
      </c>
      <c r="W17" s="1">
        <f>_xlfn.XLOOKUP($A17,[1]Sheet2!$A:$A,[1]Sheet2!W:W,0,0,1)</f>
        <v>1.4145700000000001</v>
      </c>
      <c r="X17" s="1">
        <f>_xlfn.XLOOKUP($A17,[1]Sheet2!$A:$A,[1]Sheet2!X:X,0,0,1)</f>
        <v>1.3547899999999999</v>
      </c>
      <c r="Y17" s="1">
        <f>_xlfn.XLOOKUP($A17,[1]Sheet2!$A:$A,[1]Sheet2!Y:Y,0,0,1)</f>
        <v>4.9986899999999999</v>
      </c>
      <c r="Z17" s="1">
        <f>_xlfn.XLOOKUP($A17,[1]Sheet2!$A:$A,[1]Sheet2!Z:Z,0,0,1)</f>
        <v>5.5585300000000002</v>
      </c>
      <c r="AA17" s="1">
        <f>_xlfn.XLOOKUP($A17,[1]Sheet2!$A:$A,[1]Sheet2!AA:AA,0,0,1)</f>
        <v>1.4302900000000001</v>
      </c>
      <c r="AB17" s="1">
        <f>_xlfn.XLOOKUP($A17,[1]Sheet2!$A:$A,[1]Sheet2!AB:AB,0,0,1)</f>
        <v>7.3642799999999999</v>
      </c>
      <c r="AC17" s="1">
        <f>_xlfn.XLOOKUP($A17,[1]Sheet2!$A:$A,[1]Sheet2!AC:AC,0,0,1)</f>
        <v>37.581800000000001</v>
      </c>
      <c r="AD17" s="1">
        <f>_xlfn.XLOOKUP($A17,[1]Sheet2!$A:$A,[1]Sheet2!AD:AD,0,0,1)</f>
        <v>15.950900000000001</v>
      </c>
      <c r="AE17" s="1">
        <f>_xlfn.XLOOKUP($A17,[1]Sheet2!$A:$A,[1]Sheet2!AE:AE,0,0,1)</f>
        <v>43.324100000000001</v>
      </c>
      <c r="AF17" s="1">
        <f>_xlfn.XLOOKUP($A17,[1]Sheet2!$A:$A,[1]Sheet2!AF:AF,0,0,1)</f>
        <v>18.388100000000001</v>
      </c>
      <c r="AG17" s="1">
        <f>_xlfn.XLOOKUP($A17,[1]Sheet2!$A:$A,[1]Sheet2!AG:AG,0,0,1)</f>
        <v>42.443100000000001</v>
      </c>
      <c r="AH17" s="1" t="str">
        <f>_xlfn.XLOOKUP($A17,[1]Sheet2!$A:$A,[1]Sheet2!AH:AH,0,0,1)</f>
        <v>Female</v>
      </c>
      <c r="AI17" s="1" t="str">
        <f>_xlfn.XLOOKUP($A17,[1]Sheet2!$A:$A,[1]Sheet2!AI:AI,0,0,1)</f>
        <v>SouthAmerican</v>
      </c>
      <c r="AK17">
        <f>AVERAGE([1]Sheet2!C44)</f>
        <v>3</v>
      </c>
    </row>
    <row r="18" spans="1:37" x14ac:dyDescent="0.2">
      <c r="A18" s="1" t="s">
        <v>51</v>
      </c>
      <c r="B18" s="1">
        <f>AVERAGE([1]Sheet2!B45:B46)</f>
        <v>45209.683344907404</v>
      </c>
      <c r="C18" s="1">
        <f>AVERAGE([1]Sheet2!C45:C46)</f>
        <v>1.5</v>
      </c>
      <c r="D18" s="1">
        <f>AVERAGE([1]Sheet2!D45:D46)</f>
        <v>0.50089120370466844</v>
      </c>
      <c r="E18" s="1">
        <f>AVERAGE([1]Sheet2!E45:E46)</f>
        <v>95.2</v>
      </c>
      <c r="F18" s="1">
        <f>AVERAGE([1]Sheet2!F45:F46)</f>
        <v>1.6950000000000001</v>
      </c>
      <c r="G18" s="1">
        <f>AVERAGE([1]Sheet2!G45:G46)</f>
        <v>0.94</v>
      </c>
      <c r="H18" s="1">
        <f>AVERAGE([1]Sheet2!H45:H46)</f>
        <v>1.4</v>
      </c>
      <c r="I18" s="1">
        <f>AVERAGE([1]Sheet2!I45:I46)</f>
        <v>33.135800000000003</v>
      </c>
      <c r="J18" s="1">
        <f>AVERAGE([1]Sheet2!J45:J46)</f>
        <v>9.4847199999999994</v>
      </c>
      <c r="K18" s="1">
        <f>AVERAGE([1]Sheet2!K45:K46)</f>
        <v>6.7747999999999999</v>
      </c>
      <c r="L18" s="1">
        <f>AVERAGE([1]Sheet2!L45:L46)</f>
        <v>2006.79</v>
      </c>
      <c r="M18" s="1">
        <f>AVERAGE([1]Sheet2!M45:M46)</f>
        <v>556.59500000000003</v>
      </c>
      <c r="N18" s="1">
        <f>AVERAGE([1]Sheet2!N45:N46)</f>
        <v>55.669649999999997</v>
      </c>
      <c r="O18" s="1">
        <f>AVERAGE([1]Sheet2!O45:O46)</f>
        <v>44.808899999999994</v>
      </c>
      <c r="P18" s="1">
        <f>AVERAGE([1]Sheet2!P45:P46)</f>
        <v>15.596450000000001</v>
      </c>
      <c r="Q18" s="1">
        <f>AVERAGE([1]Sheet2!Q45:Q46)</f>
        <v>47.068200000000004</v>
      </c>
      <c r="R18" s="1">
        <f>AVERAGE([1]Sheet2!R45:R46)</f>
        <v>50.391099999999994</v>
      </c>
      <c r="S18" s="1">
        <f>AVERAGE([1]Sheet2!S45:S46)</f>
        <v>17.539349999999999</v>
      </c>
      <c r="T18" s="1">
        <f>AVERAGE([1]Sheet2!T45:T46)</f>
        <v>52.931799999999996</v>
      </c>
      <c r="U18" s="1">
        <f>AVERAGE([1]Sheet2!U45:U46)</f>
        <v>23.87735</v>
      </c>
      <c r="V18" s="1">
        <f>AVERAGE([1]Sheet2!V45:V46)</f>
        <v>10.3703</v>
      </c>
      <c r="W18" s="1">
        <f>AVERAGE([1]Sheet2!W45:W46)</f>
        <v>1.3210549999999999</v>
      </c>
      <c r="X18" s="1">
        <f>AVERAGE([1]Sheet2!X45:X46)</f>
        <v>1.22645</v>
      </c>
      <c r="Y18" s="1">
        <f>AVERAGE([1]Sheet2!Y45:Y46)</f>
        <v>5.4415550000000001</v>
      </c>
      <c r="Z18" s="1">
        <f>AVERAGE([1]Sheet2!Z45:Z46)</f>
        <v>5.5180150000000001</v>
      </c>
      <c r="AA18" s="1">
        <f>AVERAGE([1]Sheet2!AA45:AA46)</f>
        <v>1.4983200000000001</v>
      </c>
      <c r="AB18" s="1">
        <f>AVERAGE([1]Sheet2!AB45:AB46)</f>
        <v>5.7116199999999999</v>
      </c>
      <c r="AC18" s="1">
        <f>AVERAGE([1]Sheet2!AC45:AC46)</f>
        <v>38.118600000000001</v>
      </c>
      <c r="AD18" s="1">
        <f>AVERAGE([1]Sheet2!AD45:AD46)</f>
        <v>17.391550000000002</v>
      </c>
      <c r="AE18" s="1">
        <f>AVERAGE([1]Sheet2!AE45:AE46)</f>
        <v>39.788700000000006</v>
      </c>
      <c r="AF18" s="1">
        <f>AVERAGE([1]Sheet2!AF45:AF46)</f>
        <v>18.153550000000003</v>
      </c>
      <c r="AG18" s="1">
        <f>AVERAGE([1]Sheet2!AG45:AG46)</f>
        <v>45.624899999999997</v>
      </c>
      <c r="AH18" s="1" t="str">
        <f>_xlfn.XLOOKUP($A18,[1]Sheet2!$A:$A,[1]Sheet2!AH:AH,0,0,1)</f>
        <v/>
      </c>
      <c r="AI18" s="1" t="str">
        <f>_xlfn.XLOOKUP($A18,[1]Sheet2!$A:$A,[1]Sheet2!AI:AI,0,0,1)</f>
        <v/>
      </c>
      <c r="AK18">
        <f>AVERAGE([1]Sheet2!C47)</f>
        <v>3</v>
      </c>
    </row>
    <row r="19" spans="1:37" x14ac:dyDescent="0.2">
      <c r="A19" s="1" t="s">
        <v>52</v>
      </c>
      <c r="B19" s="1">
        <f>AVERAGE([1]Sheet2!B48:B49)</f>
        <v>45216.678402777776</v>
      </c>
      <c r="C19" s="1">
        <f>AVERAGE([1]Sheet2!C48:C49)</f>
        <v>1.5</v>
      </c>
      <c r="D19" s="1">
        <f>AVERAGE([1]Sheet2!D48:D49)</f>
        <v>0.50099537037021946</v>
      </c>
      <c r="E19" s="1">
        <f>AVERAGE([1]Sheet2!E48:E49)</f>
        <v>96.7</v>
      </c>
      <c r="F19" s="1">
        <f>AVERAGE([1]Sheet2!F48:F49)</f>
        <v>1.653</v>
      </c>
      <c r="G19" s="1">
        <f>AVERAGE([1]Sheet2!G48:G49)</f>
        <v>0.98</v>
      </c>
      <c r="H19" s="1">
        <f>AVERAGE([1]Sheet2!H48:H49)</f>
        <v>1.4</v>
      </c>
      <c r="I19" s="1">
        <f>AVERAGE([1]Sheet2!I48:I49)</f>
        <v>35.39</v>
      </c>
      <c r="J19" s="1">
        <f>AVERAGE([1]Sheet2!J48:J49)</f>
        <v>9.5561199999999999</v>
      </c>
      <c r="K19" s="1">
        <f>AVERAGE([1]Sheet2!K48:K49)</f>
        <v>6.8258000000000001</v>
      </c>
      <c r="L19" s="1">
        <f>AVERAGE([1]Sheet2!L48:L49)</f>
        <v>2090</v>
      </c>
      <c r="M19" s="1">
        <f>AVERAGE([1]Sheet2!M48:M49)</f>
        <v>481.654</v>
      </c>
      <c r="N19" s="1">
        <f>AVERAGE([1]Sheet2!N48:N49)</f>
        <v>40.658149999999999</v>
      </c>
      <c r="O19" s="1">
        <f>AVERAGE([1]Sheet2!O48:O49)</f>
        <v>46.997399999999999</v>
      </c>
      <c r="P19" s="1">
        <f>AVERAGE([1]Sheet2!P48:P49)</f>
        <v>17.2</v>
      </c>
      <c r="Q19" s="1">
        <f>AVERAGE([1]Sheet2!Q48:Q49)</f>
        <v>48.601300000000002</v>
      </c>
      <c r="R19" s="1">
        <f>AVERAGE([1]Sheet2!R48:R49)</f>
        <v>49.702600000000004</v>
      </c>
      <c r="S19" s="1">
        <f>AVERAGE([1]Sheet2!S48:S49)</f>
        <v>18.190049999999999</v>
      </c>
      <c r="T19" s="1">
        <f>AVERAGE([1]Sheet2!T48:T49)</f>
        <v>51.398699999999998</v>
      </c>
      <c r="U19" s="1">
        <f>AVERAGE([1]Sheet2!U48:U49)</f>
        <v>23.023049999999998</v>
      </c>
      <c r="V19" s="1">
        <f>AVERAGE([1]Sheet2!V48:V49)</f>
        <v>10.4429</v>
      </c>
      <c r="W19" s="1">
        <f>AVERAGE([1]Sheet2!W48:W49)</f>
        <v>1.3718400000000002</v>
      </c>
      <c r="X19" s="1">
        <f>AVERAGE([1]Sheet2!X48:X49)</f>
        <v>1.2779349999999998</v>
      </c>
      <c r="Y19" s="1">
        <f>AVERAGE([1]Sheet2!Y48:Y49)</f>
        <v>5.0518549999999998</v>
      </c>
      <c r="Z19" s="1">
        <f>AVERAGE([1]Sheet2!Z48:Z49)</f>
        <v>4.8784999999999998</v>
      </c>
      <c r="AA19" s="1">
        <f>AVERAGE([1]Sheet2!AA48:AA49)</f>
        <v>1.8802399999999999</v>
      </c>
      <c r="AB19" s="1">
        <f>AVERAGE([1]Sheet2!AB48:AB49)</f>
        <v>4.8250999999999999</v>
      </c>
      <c r="AC19" s="1">
        <f>AVERAGE([1]Sheet2!AC48:AC49)</f>
        <v>37.849900000000005</v>
      </c>
      <c r="AD19" s="1">
        <f>AVERAGE([1]Sheet2!AD48:AD49)</f>
        <v>18.297750000000001</v>
      </c>
      <c r="AE19" s="1">
        <f>AVERAGE([1]Sheet2!AE48:AE49)</f>
        <v>38.895350000000001</v>
      </c>
      <c r="AF19" s="1">
        <f>AVERAGE([1]Sheet2!AF48:AF49)</f>
        <v>18.8032</v>
      </c>
      <c r="AG19" s="1">
        <f>AVERAGE([1]Sheet2!AG48:AG49)</f>
        <v>48.343100000000007</v>
      </c>
      <c r="AH19" s="1" t="str">
        <f>_xlfn.XLOOKUP($A19,[1]Sheet2!$A:$A,[1]Sheet2!AH:AH,0,0,1)</f>
        <v>Female</v>
      </c>
      <c r="AI19" s="1" t="str">
        <f>_xlfn.XLOOKUP($A19,[1]Sheet2!$A:$A,[1]Sheet2!AI:AI,0,0,1)</f>
        <v>SouthAmerican</v>
      </c>
      <c r="AK19">
        <f>AVERAGE([1]Sheet2!C50)</f>
        <v>3</v>
      </c>
    </row>
    <row r="20" spans="1:37" x14ac:dyDescent="0.2">
      <c r="A20" s="1" t="s">
        <v>53</v>
      </c>
      <c r="B20" s="1">
        <f>AVERAGE([1]Sheet2!B51:B52)</f>
        <v>45216.723680555559</v>
      </c>
      <c r="C20" s="1">
        <f>AVERAGE([1]Sheet2!C51:C52)</f>
        <v>1.5</v>
      </c>
      <c r="D20" s="1">
        <f>AVERAGE([1]Sheet2!D51:D52)</f>
        <v>0.50048611111196806</v>
      </c>
      <c r="E20" s="1">
        <f>AVERAGE([1]Sheet2!E51:E52)</f>
        <v>106.6</v>
      </c>
      <c r="F20" s="1">
        <f>AVERAGE([1]Sheet2!F51:F52)</f>
        <v>1.8440000000000001</v>
      </c>
      <c r="G20" s="1">
        <f>AVERAGE([1]Sheet2!G51:G52)</f>
        <v>1.1375</v>
      </c>
      <c r="H20" s="1">
        <f>AVERAGE([1]Sheet2!H51:H52)</f>
        <v>1.6</v>
      </c>
      <c r="I20" s="1">
        <f>AVERAGE([1]Sheet2!I51:I52)</f>
        <v>31.349799999999998</v>
      </c>
      <c r="J20" s="1">
        <f>AVERAGE([1]Sheet2!J51:J52)</f>
        <v>14.031700000000001</v>
      </c>
      <c r="K20" s="1">
        <f>AVERAGE([1]Sheet2!K51:K52)</f>
        <v>8.7698</v>
      </c>
      <c r="L20" s="1">
        <f>AVERAGE([1]Sheet2!L51:L52)</f>
        <v>1675.8050000000001</v>
      </c>
      <c r="M20" s="1">
        <f>AVERAGE([1]Sheet2!M51:M52)</f>
        <v>437.52149999999995</v>
      </c>
      <c r="N20" s="1">
        <f>AVERAGE([1]Sheet2!N51:N52)</f>
        <v>57.507750000000001</v>
      </c>
      <c r="O20" s="1">
        <f>AVERAGE([1]Sheet2!O51:O52)</f>
        <v>33.758200000000002</v>
      </c>
      <c r="P20" s="1">
        <f>AVERAGE([1]Sheet2!P51:P52)</f>
        <v>9.9279049999999991</v>
      </c>
      <c r="Q20" s="1">
        <f>AVERAGE([1]Sheet2!Q51:Q52)</f>
        <v>31.668100000000003</v>
      </c>
      <c r="R20" s="1">
        <f>AVERAGE([1]Sheet2!R51:R52)</f>
        <v>72.841800000000006</v>
      </c>
      <c r="S20" s="1">
        <f>AVERAGE([1]Sheet2!S51:S52)</f>
        <v>21.421950000000002</v>
      </c>
      <c r="T20" s="1">
        <f>AVERAGE([1]Sheet2!T51:T52)</f>
        <v>68.331900000000005</v>
      </c>
      <c r="U20" s="1">
        <f>AVERAGE([1]Sheet2!U51:U52)</f>
        <v>37.073899999999995</v>
      </c>
      <c r="V20" s="1">
        <f>AVERAGE([1]Sheet2!V51:V52)</f>
        <v>17.714849999999998</v>
      </c>
      <c r="W20" s="1">
        <f>AVERAGE([1]Sheet2!W51:W52)</f>
        <v>2.5295100000000001</v>
      </c>
      <c r="X20" s="1">
        <f>AVERAGE([1]Sheet2!X51:X52)</f>
        <v>2.3486799999999999</v>
      </c>
      <c r="Y20" s="1">
        <f>AVERAGE([1]Sheet2!Y51:Y52)</f>
        <v>7.2600099999999994</v>
      </c>
      <c r="Z20" s="1">
        <f>AVERAGE([1]Sheet2!Z51:Z52)</f>
        <v>7.2208299999999994</v>
      </c>
      <c r="AA20" s="1">
        <f>AVERAGE([1]Sheet2!AA51:AA52)</f>
        <v>5.4980599999999997</v>
      </c>
      <c r="AB20" s="1">
        <f>AVERAGE([1]Sheet2!AB51:AB52)</f>
        <v>7.4880250000000004</v>
      </c>
      <c r="AC20" s="1">
        <f>AVERAGE([1]Sheet2!AC51:AC52)</f>
        <v>53.591149999999999</v>
      </c>
      <c r="AD20" s="1">
        <f>AVERAGE([1]Sheet2!AD51:AD52)</f>
        <v>21.7759</v>
      </c>
      <c r="AE20" s="1">
        <f>AVERAGE([1]Sheet2!AE51:AE52)</f>
        <v>49.956900000000005</v>
      </c>
      <c r="AF20" s="1">
        <f>AVERAGE([1]Sheet2!AF51:AF52)</f>
        <v>20.299199999999999</v>
      </c>
      <c r="AG20" s="1">
        <f>AVERAGE([1]Sheet2!AG51:AG52)</f>
        <v>40.633449999999996</v>
      </c>
      <c r="AH20" s="1" t="str">
        <f>_xlfn.XLOOKUP($A20,[1]Sheet2!$A:$A,[1]Sheet2!AH:AH,0,0,1)</f>
        <v>Male</v>
      </c>
      <c r="AI20" s="1" t="str">
        <f>_xlfn.XLOOKUP($A20,[1]Sheet2!$A:$A,[1]Sheet2!AI:AI,0,0,1)</f>
        <v>SouthAmerican</v>
      </c>
      <c r="AK20">
        <f>AVERAGE([1]Sheet2!C53)</f>
        <v>3</v>
      </c>
    </row>
    <row r="21" spans="1:37" x14ac:dyDescent="0.2">
      <c r="A21" s="1" t="s">
        <v>54</v>
      </c>
      <c r="B21" s="1">
        <f>_xlfn.XLOOKUP($A21,[1]Sheet2!$A:$A,[1]Sheet2!B:B,0,0,1)</f>
        <v>45223.661041666666</v>
      </c>
      <c r="C21" s="1">
        <f>_xlfn.XLOOKUP($A21,[1]Sheet2!$A:$A,[1]Sheet2!C:C,0,0,1)</f>
        <v>1</v>
      </c>
      <c r="D21" s="1">
        <f>_xlfn.XLOOKUP($A21,[1]Sheet2!$A:$A,[1]Sheet2!D:D,0,0,1)</f>
        <v>1</v>
      </c>
      <c r="E21" s="1">
        <f>_xlfn.XLOOKUP($A21,[1]Sheet2!$A:$A,[1]Sheet2!E:E,0,0,1)</f>
        <v>87.4</v>
      </c>
      <c r="F21" s="1">
        <f>_xlfn.XLOOKUP($A21,[1]Sheet2!$A:$A,[1]Sheet2!F:F,0,0,1)</f>
        <v>1.64</v>
      </c>
      <c r="G21" s="1">
        <f>_xlfn.XLOOKUP($A21,[1]Sheet2!$A:$A,[1]Sheet2!G:G,0,0,1)</f>
        <v>1.03</v>
      </c>
      <c r="H21" s="1">
        <f>_xlfn.XLOOKUP($A21,[1]Sheet2!$A:$A,[1]Sheet2!H:H,0,0,1)</f>
        <v>1.2</v>
      </c>
      <c r="I21" s="1">
        <f>_xlfn.XLOOKUP($A21,[1]Sheet2!$A:$A,[1]Sheet2!I:I,0,0,1)</f>
        <v>32.4955</v>
      </c>
      <c r="J21" s="1">
        <f>_xlfn.XLOOKUP($A21,[1]Sheet2!$A:$A,[1]Sheet2!J:J,0,0,1)</f>
        <v>7.8115199999999998</v>
      </c>
      <c r="K21" s="1">
        <f>_xlfn.XLOOKUP($A21,[1]Sheet2!$A:$A,[1]Sheet2!K:K,0,0,1)</f>
        <v>6.5095999999999998</v>
      </c>
      <c r="L21" s="1">
        <f>_xlfn.XLOOKUP($A21,[1]Sheet2!$A:$A,[1]Sheet2!L:L,0,0,1)</f>
        <v>1880.61</v>
      </c>
      <c r="M21" s="1">
        <f>_xlfn.XLOOKUP($A21,[1]Sheet2!$A:$A,[1]Sheet2!M:M,0,0,1)</f>
        <v>554.21299999999997</v>
      </c>
      <c r="N21" s="1">
        <f>_xlfn.XLOOKUP($A21,[1]Sheet2!$A:$A,[1]Sheet2!N:N,0,0,1)</f>
        <v>56.520099999999999</v>
      </c>
      <c r="O21" s="1">
        <f>_xlfn.XLOOKUP($A21,[1]Sheet2!$A:$A,[1]Sheet2!O:O,0,0,1)</f>
        <v>42.236499999999999</v>
      </c>
      <c r="P21" s="1">
        <f>_xlfn.XLOOKUP($A21,[1]Sheet2!$A:$A,[1]Sheet2!P:P,0,0,1)</f>
        <v>15.7036</v>
      </c>
      <c r="Q21" s="1">
        <f>_xlfn.XLOOKUP($A21,[1]Sheet2!$A:$A,[1]Sheet2!Q:Q,0,0,1)</f>
        <v>48.325499999999998</v>
      </c>
      <c r="R21" s="1">
        <f>_xlfn.XLOOKUP($A21,[1]Sheet2!$A:$A,[1]Sheet2!R:R,0,0,1)</f>
        <v>45.163499999999999</v>
      </c>
      <c r="S21" s="1">
        <f>_xlfn.XLOOKUP($A21,[1]Sheet2!$A:$A,[1]Sheet2!S:S,0,0,1)</f>
        <v>16.791899999999998</v>
      </c>
      <c r="T21" s="1">
        <f>_xlfn.XLOOKUP($A21,[1]Sheet2!$A:$A,[1]Sheet2!T:T,0,0,1)</f>
        <v>51.674500000000002</v>
      </c>
      <c r="U21" s="1">
        <f>_xlfn.XLOOKUP($A21,[1]Sheet2!$A:$A,[1]Sheet2!U:U,0,0,1)</f>
        <v>21.2135</v>
      </c>
      <c r="V21" s="1">
        <f>_xlfn.XLOOKUP($A21,[1]Sheet2!$A:$A,[1]Sheet2!V:V,0,0,1)</f>
        <v>9.4627800000000004</v>
      </c>
      <c r="W21" s="1">
        <f>_xlfn.XLOOKUP($A21,[1]Sheet2!$A:$A,[1]Sheet2!W:W,0,0,1)</f>
        <v>1.2866899999999999</v>
      </c>
      <c r="X21" s="1">
        <f>_xlfn.XLOOKUP($A21,[1]Sheet2!$A:$A,[1]Sheet2!X:X,0,0,1)</f>
        <v>1.15341</v>
      </c>
      <c r="Y21" s="1">
        <f>_xlfn.XLOOKUP($A21,[1]Sheet2!$A:$A,[1]Sheet2!Y:Y,0,0,1)</f>
        <v>4.6657999999999999</v>
      </c>
      <c r="Z21" s="1">
        <f>_xlfn.XLOOKUP($A21,[1]Sheet2!$A:$A,[1]Sheet2!Z:Z,0,0,1)</f>
        <v>4.6447900000000004</v>
      </c>
      <c r="AA21" s="1">
        <f>_xlfn.XLOOKUP($A21,[1]Sheet2!$A:$A,[1]Sheet2!AA:AA,0,0,1)</f>
        <v>2.8347600000000002</v>
      </c>
      <c r="AB21" s="1">
        <f>_xlfn.XLOOKUP($A21,[1]Sheet2!$A:$A,[1]Sheet2!AB:AB,0,0,1)</f>
        <v>5.8230500000000003</v>
      </c>
      <c r="AC21" s="1">
        <f>_xlfn.XLOOKUP($A21,[1]Sheet2!$A:$A,[1]Sheet2!AC:AC,0,0,1)</f>
        <v>34.094200000000001</v>
      </c>
      <c r="AD21" s="1">
        <f>_xlfn.XLOOKUP($A21,[1]Sheet2!$A:$A,[1]Sheet2!AD:AD,0,0,1)</f>
        <v>15.503500000000001</v>
      </c>
      <c r="AE21" s="1">
        <f>_xlfn.XLOOKUP($A21,[1]Sheet2!$A:$A,[1]Sheet2!AE:AE,0,0,1)</f>
        <v>38.764099999999999</v>
      </c>
      <c r="AF21" s="1">
        <f>_xlfn.XLOOKUP($A21,[1]Sheet2!$A:$A,[1]Sheet2!AF:AF,0,0,1)</f>
        <v>17.626999999999999</v>
      </c>
      <c r="AG21" s="1">
        <f>_xlfn.XLOOKUP($A21,[1]Sheet2!$A:$A,[1]Sheet2!AG:AG,0,0,1)</f>
        <v>45.472499999999997</v>
      </c>
      <c r="AH21" s="1" t="str">
        <f>_xlfn.XLOOKUP($A21,[1]Sheet2!$A:$A,[1]Sheet2!AH:AH,0,0,1)</f>
        <v>Female</v>
      </c>
      <c r="AI21" s="1" t="str">
        <f>_xlfn.XLOOKUP($A21,[1]Sheet2!$A:$A,[1]Sheet2!AI:AI,0,0,1)</f>
        <v>Caucasian</v>
      </c>
      <c r="AK21">
        <f>AVERAGE([1]Sheet2!C55)</f>
        <v>2</v>
      </c>
    </row>
    <row r="22" spans="1:37" x14ac:dyDescent="0.2">
      <c r="A22" s="1" t="s">
        <v>55</v>
      </c>
      <c r="B22" s="1">
        <f>AVERAGE([1]Sheet2!B56:B57)</f>
        <v>45230.711527777778</v>
      </c>
      <c r="C22" s="1">
        <f>_xlfn.XLOOKUP($A22,[1]Sheet2!$A:$A,[1]Sheet2!C:C,0,0,1)</f>
        <v>1</v>
      </c>
      <c r="D22" s="1">
        <f>_xlfn.XLOOKUP($A22,[1]Sheet2!$A:$A,[1]Sheet2!D:D,0,0,1)</f>
        <v>1</v>
      </c>
      <c r="E22" s="1">
        <f>_xlfn.XLOOKUP($A22,[1]Sheet2!$A:$A,[1]Sheet2!E:E,0,0,1)</f>
        <v>78</v>
      </c>
      <c r="F22" s="1">
        <f>_xlfn.XLOOKUP($A22,[1]Sheet2!$A:$A,[1]Sheet2!F:F,0,0,1)</f>
        <v>1.603</v>
      </c>
      <c r="G22" s="1">
        <f>_xlfn.XLOOKUP($A22,[1]Sheet2!$A:$A,[1]Sheet2!G:G,0,0,1)</f>
        <v>1.0189999999999999</v>
      </c>
      <c r="H22" s="1">
        <f>_xlfn.XLOOKUP($A22,[1]Sheet2!$A:$A,[1]Sheet2!H:H,0,0,1)</f>
        <v>1.2</v>
      </c>
      <c r="I22" s="1">
        <f>_xlfn.XLOOKUP($A22,[1]Sheet2!$A:$A,[1]Sheet2!I:I,0,0,1)</f>
        <v>30.354800000000001</v>
      </c>
      <c r="J22" s="1">
        <f>_xlfn.XLOOKUP($A22,[1]Sheet2!$A:$A,[1]Sheet2!J:J,0,0,1)</f>
        <v>7.4279999999999999</v>
      </c>
      <c r="K22" s="1">
        <f>_xlfn.XLOOKUP($A22,[1]Sheet2!$A:$A,[1]Sheet2!K:K,0,0,1)</f>
        <v>6.19</v>
      </c>
      <c r="L22" s="1">
        <f>_xlfn.XLOOKUP($A22,[1]Sheet2!$A:$A,[1]Sheet2!L:L,0,0,1)</f>
        <v>1375.06</v>
      </c>
      <c r="M22" s="1">
        <f>_xlfn.XLOOKUP($A22,[1]Sheet2!$A:$A,[1]Sheet2!M:M,0,0,1)</f>
        <v>459.11399999999998</v>
      </c>
      <c r="N22" s="1">
        <f>_xlfn.XLOOKUP($A22,[1]Sheet2!$A:$A,[1]Sheet2!N:N,0,0,1)</f>
        <v>53.7149</v>
      </c>
      <c r="O22" s="1">
        <f>_xlfn.XLOOKUP($A22,[1]Sheet2!$A:$A,[1]Sheet2!O:O,0,0,1)</f>
        <v>28.9787</v>
      </c>
      <c r="P22" s="1">
        <f>_xlfn.XLOOKUP($A22,[1]Sheet2!$A:$A,[1]Sheet2!P:P,0,0,1)</f>
        <v>11.2775</v>
      </c>
      <c r="Q22" s="1">
        <f>_xlfn.XLOOKUP($A22,[1]Sheet2!$A:$A,[1]Sheet2!Q:Q,0,0,1)</f>
        <v>37.152200000000001</v>
      </c>
      <c r="R22" s="1">
        <f>_xlfn.XLOOKUP($A22,[1]Sheet2!$A:$A,[1]Sheet2!R:R,0,0,1)</f>
        <v>49.021299999999997</v>
      </c>
      <c r="S22" s="1">
        <f>_xlfn.XLOOKUP($A22,[1]Sheet2!$A:$A,[1]Sheet2!S:S,0,0,1)</f>
        <v>19.077300000000001</v>
      </c>
      <c r="T22" s="1">
        <f>_xlfn.XLOOKUP($A22,[1]Sheet2!$A:$A,[1]Sheet2!T:T,0,0,1)</f>
        <v>62.847799999999999</v>
      </c>
      <c r="U22" s="1">
        <f>_xlfn.XLOOKUP($A22,[1]Sheet2!$A:$A,[1]Sheet2!U:U,0,0,1)</f>
        <v>23.256900000000002</v>
      </c>
      <c r="V22" s="1">
        <f>_xlfn.XLOOKUP($A22,[1]Sheet2!$A:$A,[1]Sheet2!V:V,0,0,1)</f>
        <v>10.8826</v>
      </c>
      <c r="W22" s="1">
        <f>_xlfn.XLOOKUP($A22,[1]Sheet2!$A:$A,[1]Sheet2!W:W,0,0,1)</f>
        <v>1.32009</v>
      </c>
      <c r="X22" s="1">
        <f>_xlfn.XLOOKUP($A22,[1]Sheet2!$A:$A,[1]Sheet2!X:X,0,0,1)</f>
        <v>1.29298</v>
      </c>
      <c r="Y22" s="1">
        <f>_xlfn.XLOOKUP($A22,[1]Sheet2!$A:$A,[1]Sheet2!Y:Y,0,0,1)</f>
        <v>4.3709300000000004</v>
      </c>
      <c r="Z22" s="1">
        <f>_xlfn.XLOOKUP($A22,[1]Sheet2!$A:$A,[1]Sheet2!Z:Z,0,0,1)</f>
        <v>5.3902900000000002</v>
      </c>
      <c r="AA22" s="1">
        <f>_xlfn.XLOOKUP($A22,[1]Sheet2!$A:$A,[1]Sheet2!AA:AA,0,0,1)</f>
        <v>2.2187899999999998</v>
      </c>
      <c r="AB22" s="1">
        <f>_xlfn.XLOOKUP($A22,[1]Sheet2!$A:$A,[1]Sheet2!AB:AB,0,0,1)</f>
        <v>6.6730900000000002</v>
      </c>
      <c r="AC22" s="1">
        <f>_xlfn.XLOOKUP($A22,[1]Sheet2!$A:$A,[1]Sheet2!AC:AC,0,0,1)</f>
        <v>36.6721</v>
      </c>
      <c r="AD22" s="1">
        <f>_xlfn.XLOOKUP($A22,[1]Sheet2!$A:$A,[1]Sheet2!AD:AD,0,0,1)</f>
        <v>16.301500000000001</v>
      </c>
      <c r="AE22" s="1">
        <f>_xlfn.XLOOKUP($A22,[1]Sheet2!$A:$A,[1]Sheet2!AE:AE,0,0,1)</f>
        <v>46.719799999999999</v>
      </c>
      <c r="AF22" s="1">
        <f>_xlfn.XLOOKUP($A22,[1]Sheet2!$A:$A,[1]Sheet2!AF:AF,0,0,1)</f>
        <v>20.767900000000001</v>
      </c>
      <c r="AG22" s="1">
        <f>_xlfn.XLOOKUP($A22,[1]Sheet2!$A:$A,[1]Sheet2!AG:AG,0,0,1)</f>
        <v>44.452100000000002</v>
      </c>
      <c r="AH22" s="1" t="str">
        <f>_xlfn.XLOOKUP($A22,[1]Sheet2!$A:$A,[1]Sheet2!AH:AH,0,0,1)</f>
        <v>Female</v>
      </c>
      <c r="AI22" s="1" t="str">
        <f>_xlfn.XLOOKUP($A22,[1]Sheet2!$A:$A,[1]Sheet2!AI:AI,0,0,1)</f>
        <v>SouthAmerican</v>
      </c>
      <c r="AK22">
        <f>AVERAGE([1]Sheet2!C58)</f>
        <v>3</v>
      </c>
    </row>
    <row r="23" spans="1:37" x14ac:dyDescent="0.2">
      <c r="A23" s="1" t="s">
        <v>56</v>
      </c>
      <c r="B23" s="1">
        <f>AVERAGE([1]Sheet2!B59:B60)</f>
        <v>45253.702997685185</v>
      </c>
      <c r="C23" s="1">
        <f>AVERAGE([1]Sheet2!C59:C60)</f>
        <v>1.5</v>
      </c>
      <c r="D23" s="1">
        <f>AVERAGE([1]Sheet2!D59:D60)</f>
        <v>0.50069444444670808</v>
      </c>
      <c r="E23" s="1">
        <f>AVERAGE([1]Sheet2!E59:E60)</f>
        <v>93.5</v>
      </c>
      <c r="F23" s="1">
        <f>AVERAGE([1]Sheet2!F59:F60)</f>
        <v>1.6140000000000001</v>
      </c>
      <c r="G23" s="1">
        <f>AVERAGE([1]Sheet2!G59:G60)</f>
        <v>0.39150000000000001</v>
      </c>
      <c r="H23" s="1">
        <f>AVERAGE([1]Sheet2!H59:H60)</f>
        <v>1.6</v>
      </c>
      <c r="I23" s="1">
        <f>AVERAGE([1]Sheet2!I59:I60)</f>
        <v>35.892600000000002</v>
      </c>
      <c r="J23" s="1">
        <f>AVERAGE([1]Sheet2!J59:J60)</f>
        <v>10.747199999999999</v>
      </c>
      <c r="K23" s="1">
        <f>AVERAGE([1]Sheet2!K59:K60)</f>
        <v>6.7169999999999996</v>
      </c>
      <c r="L23" s="1">
        <f>AVERAGE([1]Sheet2!L59:L60)</f>
        <v>2102.7600000000002</v>
      </c>
      <c r="M23" s="1">
        <f>AVERAGE([1]Sheet2!M59:M60)</f>
        <v>527.30999999999995</v>
      </c>
      <c r="N23" s="1">
        <f>AVERAGE([1]Sheet2!N59:N60)</f>
        <v>51.985299999999995</v>
      </c>
      <c r="O23" s="1">
        <f>AVERAGE([1]Sheet2!O59:O60)</f>
        <v>47.796350000000004</v>
      </c>
      <c r="P23" s="1">
        <f>AVERAGE([1]Sheet2!P59:P60)</f>
        <v>18.347949999999997</v>
      </c>
      <c r="Q23" s="1">
        <f>AVERAGE([1]Sheet2!Q59:Q60)</f>
        <v>51.119050000000001</v>
      </c>
      <c r="R23" s="1">
        <f>AVERAGE([1]Sheet2!R59:R60)</f>
        <v>45.703649999999996</v>
      </c>
      <c r="S23" s="1">
        <f>AVERAGE([1]Sheet2!S59:S60)</f>
        <v>17.544599999999999</v>
      </c>
      <c r="T23" s="1">
        <f>AVERAGE([1]Sheet2!T59:T60)</f>
        <v>48.880949999999999</v>
      </c>
      <c r="U23" s="1">
        <f>AVERAGE([1]Sheet2!U59:U60)</f>
        <v>20.959899999999998</v>
      </c>
      <c r="V23" s="1">
        <f>AVERAGE([1]Sheet2!V59:V60)</f>
        <v>9.1035849999999989</v>
      </c>
      <c r="W23" s="1">
        <f>AVERAGE([1]Sheet2!W59:W60)</f>
        <v>1.088705</v>
      </c>
      <c r="X23" s="1">
        <f>AVERAGE([1]Sheet2!X59:X60)</f>
        <v>1.08968</v>
      </c>
      <c r="Y23" s="1">
        <f>AVERAGE([1]Sheet2!Y59:Y60)</f>
        <v>4.6966049999999999</v>
      </c>
      <c r="Z23" s="1">
        <f>AVERAGE([1]Sheet2!Z59:Z60)</f>
        <v>4.9812950000000003</v>
      </c>
      <c r="AA23" s="1">
        <f>AVERAGE([1]Sheet2!AA59:AA60)</f>
        <v>1.3376549999999998</v>
      </c>
      <c r="AB23" s="1">
        <f>AVERAGE([1]Sheet2!AB59:AB60)</f>
        <v>5.6303549999999998</v>
      </c>
      <c r="AC23" s="1">
        <f>AVERAGE([1]Sheet2!AC59:AC60)</f>
        <v>34.703600000000002</v>
      </c>
      <c r="AD23" s="1">
        <f>AVERAGE([1]Sheet2!AD59:AD60)</f>
        <v>16.0288</v>
      </c>
      <c r="AE23" s="1">
        <f>AVERAGE([1]Sheet2!AE59:AE60)</f>
        <v>36.882649999999998</v>
      </c>
      <c r="AF23" s="1">
        <f>AVERAGE([1]Sheet2!AF59:AF60)</f>
        <v>17.035249999999998</v>
      </c>
      <c r="AG23" s="1">
        <f>AVERAGE([1]Sheet2!AG59:AG60)</f>
        <v>46.1877</v>
      </c>
      <c r="AH23" s="1" t="str">
        <f>_xlfn.XLOOKUP($A23,[1]Sheet2!$A:$A,[1]Sheet2!AH:AH,0,0,1)</f>
        <v>Female</v>
      </c>
      <c r="AI23" s="1" t="str">
        <f>_xlfn.XLOOKUP($A23,[1]Sheet2!$A:$A,[1]Sheet2!AI:AI,0,0,1)</f>
        <v>SouthAmerican</v>
      </c>
      <c r="AK23">
        <f>AVERAGE([1]Sheet2!C61:C62)</f>
        <v>3.5</v>
      </c>
    </row>
    <row r="24" spans="1:37" x14ac:dyDescent="0.2">
      <c r="A24" s="1" t="s">
        <v>57</v>
      </c>
      <c r="B24" s="1">
        <f>AVERAGE([1]Sheet2!B63:B64)</f>
        <v>45258.635810185187</v>
      </c>
      <c r="C24" s="1">
        <f>AVERAGE([1]Sheet2!C63:C64)</f>
        <v>1.5</v>
      </c>
      <c r="D24" s="1">
        <f>AVERAGE([1]Sheet2!D63:D64)</f>
        <v>0.50103009259328246</v>
      </c>
      <c r="E24" s="1">
        <f>AVERAGE([1]Sheet2!E63:E64)</f>
        <v>79.8</v>
      </c>
      <c r="F24" s="1">
        <f>AVERAGE([1]Sheet2!F63:F64)</f>
        <v>1.55</v>
      </c>
      <c r="G24" s="1">
        <f>AVERAGE([1]Sheet2!G63:G64)</f>
        <v>0.97</v>
      </c>
      <c r="H24" s="1">
        <f>AVERAGE([1]Sheet2!H63:H64)</f>
        <v>1.4</v>
      </c>
      <c r="I24" s="1">
        <f>AVERAGE([1]Sheet2!I63:I64)</f>
        <v>33.215400000000002</v>
      </c>
      <c r="J24" s="1">
        <f>AVERAGE([1]Sheet2!J63:J64)</f>
        <v>8.7516800000000003</v>
      </c>
      <c r="K24" s="1">
        <f>AVERAGE([1]Sheet2!K63:K64)</f>
        <v>6.2511999999999999</v>
      </c>
      <c r="L24" s="1">
        <f>AVERAGE([1]Sheet2!L63:L64)</f>
        <v>1595.31</v>
      </c>
      <c r="M24" s="1">
        <f>AVERAGE([1]Sheet2!M63:M64)</f>
        <v>474.13400000000001</v>
      </c>
      <c r="N24" s="1">
        <f>AVERAGE([1]Sheet2!N63:N64)</f>
        <v>52.104950000000002</v>
      </c>
      <c r="O24" s="1">
        <f>AVERAGE([1]Sheet2!O63:O64)</f>
        <v>35.06465</v>
      </c>
      <c r="P24" s="1">
        <f>AVERAGE([1]Sheet2!P63:P64)</f>
        <v>14.595050000000001</v>
      </c>
      <c r="Q24" s="1">
        <f>AVERAGE([1]Sheet2!Q63:Q64)</f>
        <v>43.940650000000005</v>
      </c>
      <c r="R24" s="1">
        <f>AVERAGE([1]Sheet2!R63:R64)</f>
        <v>44.735349999999997</v>
      </c>
      <c r="S24" s="1">
        <f>AVERAGE([1]Sheet2!S63:S64)</f>
        <v>18.620349999999998</v>
      </c>
      <c r="T24" s="1">
        <f>AVERAGE([1]Sheet2!T63:T64)</f>
        <v>56.059349999999995</v>
      </c>
      <c r="U24" s="1">
        <f>AVERAGE([1]Sheet2!U63:U64)</f>
        <v>21.383699999999997</v>
      </c>
      <c r="V24" s="1">
        <f>AVERAGE([1]Sheet2!V63:V64)</f>
        <v>10.1449</v>
      </c>
      <c r="W24" s="1">
        <f>AVERAGE([1]Sheet2!W63:W64)</f>
        <v>1.19137</v>
      </c>
      <c r="X24" s="1">
        <f>AVERAGE([1]Sheet2!X63:X64)</f>
        <v>1.12947</v>
      </c>
      <c r="Y24" s="1">
        <f>AVERAGE([1]Sheet2!Y63:Y64)</f>
        <v>4.4756650000000002</v>
      </c>
      <c r="Z24" s="1">
        <f>AVERAGE([1]Sheet2!Z63:Z64)</f>
        <v>4.4423300000000001</v>
      </c>
      <c r="AA24" s="1">
        <f>AVERAGE([1]Sheet2!AA63:AA64)</f>
        <v>1.8572449999999998</v>
      </c>
      <c r="AB24" s="1">
        <f>AVERAGE([1]Sheet2!AB63:AB64)</f>
        <v>6.2713200000000002</v>
      </c>
      <c r="AC24" s="1">
        <f>AVERAGE([1]Sheet2!AC63:AC64)</f>
        <v>33.691200000000002</v>
      </c>
      <c r="AD24" s="1">
        <f>AVERAGE([1]Sheet2!AD63:AD64)</f>
        <v>15.489850000000001</v>
      </c>
      <c r="AE24" s="1">
        <f>AVERAGE([1]Sheet2!AE63:AE64)</f>
        <v>41.953949999999999</v>
      </c>
      <c r="AF24" s="1">
        <f>AVERAGE([1]Sheet2!AF63:AF64)</f>
        <v>19.28875</v>
      </c>
      <c r="AG24" s="1">
        <f>AVERAGE([1]Sheet2!AG63:AG64)</f>
        <v>45.975899999999996</v>
      </c>
      <c r="AH24" s="1" t="str">
        <f>_xlfn.XLOOKUP($A24,[1]Sheet2!$A:$A,[1]Sheet2!AH:AH,0,0,1)</f>
        <v>Female</v>
      </c>
      <c r="AI24" s="1" t="str">
        <f>_xlfn.XLOOKUP($A24,[1]Sheet2!$A:$A,[1]Sheet2!AI:AI,0,0,1)</f>
        <v>SouthAmerican</v>
      </c>
      <c r="AK24">
        <f>AVERAGE([1]Sheet2!C65)</f>
        <v>3</v>
      </c>
    </row>
    <row r="25" spans="1:37" x14ac:dyDescent="0.2">
      <c r="A25" s="1" t="s">
        <v>58</v>
      </c>
      <c r="B25" s="1">
        <f>AVERAGE([1]Sheet2!B66:B67)</f>
        <v>45261.685555555552</v>
      </c>
      <c r="C25" s="1">
        <f>AVERAGE([1]Sheet2!C66:C67)</f>
        <v>1.5</v>
      </c>
      <c r="D25" s="1">
        <f>AVERAGE([1]Sheet2!D66:D67)</f>
        <v>0.50123842592802248</v>
      </c>
      <c r="E25" s="1">
        <f>AVERAGE([1]Sheet2!E66:E67)</f>
        <v>81.8</v>
      </c>
      <c r="F25" s="1">
        <f>AVERAGE([1]Sheet2!F66:F67)</f>
        <v>1.56</v>
      </c>
      <c r="G25" s="1">
        <f>AVERAGE([1]Sheet2!G66:G67)</f>
        <v>1.02</v>
      </c>
      <c r="H25" s="1">
        <f>AVERAGE([1]Sheet2!H66:H67)</f>
        <v>1.6</v>
      </c>
      <c r="I25" s="1">
        <f>AVERAGE([1]Sheet2!I66:I67)</f>
        <v>33.6128</v>
      </c>
      <c r="J25" s="1">
        <f>AVERAGE([1]Sheet2!J66:J67)</f>
        <v>10.1107</v>
      </c>
      <c r="K25" s="1">
        <f>AVERAGE([1]Sheet2!K66:K67)</f>
        <v>6.3192000000000004</v>
      </c>
      <c r="L25" s="1">
        <f>AVERAGE([1]Sheet2!L66:L67)</f>
        <v>1811.895</v>
      </c>
      <c r="M25" s="1">
        <f>AVERAGE([1]Sheet2!M66:M67)</f>
        <v>535.42900000000009</v>
      </c>
      <c r="N25" s="1">
        <f>AVERAGE([1]Sheet2!N66:N67)</f>
        <v>55.529200000000003</v>
      </c>
      <c r="O25" s="1">
        <f>AVERAGE([1]Sheet2!O66:O67)</f>
        <v>41.018250000000002</v>
      </c>
      <c r="P25" s="1">
        <f>AVERAGE([1]Sheet2!P66:P67)</f>
        <v>16.854950000000002</v>
      </c>
      <c r="Q25" s="1">
        <f>AVERAGE([1]Sheet2!Q66:Q67)</f>
        <v>50.144500000000001</v>
      </c>
      <c r="R25" s="1">
        <f>AVERAGE([1]Sheet2!R66:R67)</f>
        <v>40.781750000000002</v>
      </c>
      <c r="S25" s="1">
        <f>AVERAGE([1]Sheet2!S66:S67)</f>
        <v>16.7578</v>
      </c>
      <c r="T25" s="1">
        <f>AVERAGE([1]Sheet2!T66:T67)</f>
        <v>49.855499999999999</v>
      </c>
      <c r="U25" s="1">
        <f>AVERAGE([1]Sheet2!U66:U67)</f>
        <v>19.3369</v>
      </c>
      <c r="V25" s="1">
        <f>AVERAGE([1]Sheet2!V66:V67)</f>
        <v>8.9927849999999996</v>
      </c>
      <c r="W25" s="1">
        <f>AVERAGE([1]Sheet2!W66:W67)</f>
        <v>1.0014745</v>
      </c>
      <c r="X25" s="1">
        <f>AVERAGE([1]Sheet2!X66:X67)</f>
        <v>0.95494199999999996</v>
      </c>
      <c r="Y25" s="1">
        <f>AVERAGE([1]Sheet2!Y66:Y67)</f>
        <v>4.0980699999999999</v>
      </c>
      <c r="Z25" s="1">
        <f>AVERAGE([1]Sheet2!Z66:Z67)</f>
        <v>4.2896149999999995</v>
      </c>
      <c r="AA25" s="1">
        <f>AVERAGE([1]Sheet2!AA66:AA67)</f>
        <v>2.7314400000000001</v>
      </c>
      <c r="AB25" s="1">
        <f>AVERAGE([1]Sheet2!AB66:AB67)</f>
        <v>5.9209549999999993</v>
      </c>
      <c r="AC25" s="1">
        <f>AVERAGE([1]Sheet2!AC66:AC67)</f>
        <v>30.809649999999998</v>
      </c>
      <c r="AD25" s="1">
        <f>AVERAGE([1]Sheet2!AD66:AD67)</f>
        <v>14.168800000000001</v>
      </c>
      <c r="AE25" s="1">
        <f>AVERAGE([1]Sheet2!AE66:AE67)</f>
        <v>37.427700000000002</v>
      </c>
      <c r="AF25" s="1">
        <f>AVERAGE([1]Sheet2!AF66:AF67)</f>
        <v>17.212350000000001</v>
      </c>
      <c r="AG25" s="1">
        <f>AVERAGE([1]Sheet2!AG66:AG67)</f>
        <v>45.988199999999999</v>
      </c>
      <c r="AH25" s="1" t="str">
        <f>_xlfn.XLOOKUP($A25,[1]Sheet2!$A:$A,[1]Sheet2!AH:AH,0,0,1)</f>
        <v>Female</v>
      </c>
      <c r="AI25" s="1" t="str">
        <f>_xlfn.XLOOKUP($A25,[1]Sheet2!$A:$A,[1]Sheet2!AI:AI,0,0,1)</f>
        <v>SouthAmerican</v>
      </c>
      <c r="AK25">
        <f>AVERAGE([1]Sheet2!C68:C69)</f>
        <v>3.5</v>
      </c>
    </row>
    <row r="26" spans="1:37" x14ac:dyDescent="0.2">
      <c r="A26" s="1" t="s">
        <v>59</v>
      </c>
      <c r="B26" s="1">
        <f>AVERAGE([1]Sheet2!B70:B71)</f>
        <v>45280.767835648148</v>
      </c>
      <c r="C26" s="1">
        <f>AVERAGE([1]Sheet2!C70:C71)</f>
        <v>1.5</v>
      </c>
      <c r="D26" s="1">
        <f>AVERAGE([1]Sheet2!D70:D71)</f>
        <v>0.50068287036992842</v>
      </c>
      <c r="E26" s="1">
        <f>AVERAGE([1]Sheet2!E70:E71)</f>
        <v>79.5</v>
      </c>
      <c r="F26" s="1">
        <f>AVERAGE([1]Sheet2!F70:F71)</f>
        <v>1.6040000000000001</v>
      </c>
      <c r="G26" s="1">
        <f>AVERAGE([1]Sheet2!G70:G71)</f>
        <v>1.06</v>
      </c>
      <c r="H26" s="1">
        <f>AVERAGE([1]Sheet2!H70:H71)</f>
        <v>1.2</v>
      </c>
      <c r="I26" s="1">
        <f>AVERAGE([1]Sheet2!I70:I71)</f>
        <v>30.9</v>
      </c>
      <c r="J26" s="1">
        <f>AVERAGE([1]Sheet2!J70:J71)</f>
        <v>8.3580000000000005</v>
      </c>
      <c r="K26" s="1">
        <f>AVERAGE([1]Sheet2!K70:K71)</f>
        <v>6.9649999999999999</v>
      </c>
      <c r="L26" s="1">
        <f>AVERAGE([1]Sheet2!L70:L71)</f>
        <v>1886.08</v>
      </c>
      <c r="M26" s="1">
        <f>AVERAGE([1]Sheet2!M70:M71)</f>
        <v>696.76949999999999</v>
      </c>
      <c r="N26" s="1">
        <f>AVERAGE([1]Sheet2!N70:N71)</f>
        <v>62.728400000000001</v>
      </c>
      <c r="O26" s="1">
        <f>AVERAGE([1]Sheet2!O70:O71)</f>
        <v>43.460499999999996</v>
      </c>
      <c r="P26" s="1">
        <f>AVERAGE([1]Sheet2!P70:P71)</f>
        <v>16.892200000000003</v>
      </c>
      <c r="Q26" s="1">
        <f>AVERAGE([1]Sheet2!Q70:Q71)</f>
        <v>54.667349999999999</v>
      </c>
      <c r="R26" s="1">
        <f>AVERAGE([1]Sheet2!R70:R71)</f>
        <v>36.039500000000004</v>
      </c>
      <c r="S26" s="1">
        <f>AVERAGE([1]Sheet2!S70:S71)</f>
        <v>14.0078</v>
      </c>
      <c r="T26" s="1">
        <f>AVERAGE([1]Sheet2!T70:T71)</f>
        <v>45.332650000000001</v>
      </c>
      <c r="U26" s="1">
        <f>AVERAGE([1]Sheet2!U70:U71)</f>
        <v>16.27805</v>
      </c>
      <c r="V26" s="1">
        <f>AVERAGE([1]Sheet2!V70:V71)</f>
        <v>5.7312450000000004</v>
      </c>
      <c r="W26" s="1">
        <f>AVERAGE([1]Sheet2!W70:W71)</f>
        <v>0.88411250000000008</v>
      </c>
      <c r="X26" s="1">
        <f>AVERAGE([1]Sheet2!X70:X71)</f>
        <v>0.88088049999999996</v>
      </c>
      <c r="Y26" s="1">
        <f>AVERAGE([1]Sheet2!Y70:Y71)</f>
        <v>4.4643049999999995</v>
      </c>
      <c r="Z26" s="1">
        <f>AVERAGE([1]Sheet2!Z70:Z71)</f>
        <v>4.317475</v>
      </c>
      <c r="AA26" s="1">
        <f>AVERAGE([1]Sheet2!AA70:AA71)</f>
        <v>2.91282</v>
      </c>
      <c r="AB26" s="1">
        <f>AVERAGE([1]Sheet2!AB70:AB71)</f>
        <v>5.1443250000000003</v>
      </c>
      <c r="AC26" s="1">
        <f>AVERAGE([1]Sheet2!AC70:AC71)</f>
        <v>27.2865</v>
      </c>
      <c r="AD26" s="1">
        <f>AVERAGE([1]Sheet2!AD70:AD71)</f>
        <v>12.658799999999999</v>
      </c>
      <c r="AE26" s="1">
        <f>AVERAGE([1]Sheet2!AE70:AE71)</f>
        <v>34.106700000000004</v>
      </c>
      <c r="AF26" s="1">
        <f>AVERAGE([1]Sheet2!AF70:AF71)</f>
        <v>15.822849999999999</v>
      </c>
      <c r="AG26" s="1">
        <f>AVERAGE([1]Sheet2!AG70:AG71)</f>
        <v>46.392150000000001</v>
      </c>
      <c r="AH26" s="1" t="str">
        <f>_xlfn.XLOOKUP($A26,[1]Sheet2!$A:$A,[1]Sheet2!AH:AH,0,0,1)</f>
        <v>Female</v>
      </c>
      <c r="AI26" s="1" t="str">
        <f>_xlfn.XLOOKUP($A26,[1]Sheet2!$A:$A,[1]Sheet2!AI:AI,0,0,1)</f>
        <v>Caucasian</v>
      </c>
      <c r="AK26">
        <f>AVERAGE([1]Sheet2!C72)</f>
        <v>3</v>
      </c>
    </row>
    <row r="27" spans="1:37" x14ac:dyDescent="0.2">
      <c r="A27" s="1" t="s">
        <v>60</v>
      </c>
      <c r="B27" s="1">
        <f>_xlfn.XLOOKUP($A27,[1]Sheet2!$A:$A,[1]Sheet2!B:B,0,0,1)</f>
        <v>45282.72892361111</v>
      </c>
      <c r="C27" s="1">
        <f>_xlfn.XLOOKUP($A27,[1]Sheet2!$A:$A,[1]Sheet2!C:C,0,0,1)</f>
        <v>1</v>
      </c>
      <c r="D27" s="1">
        <f>_xlfn.XLOOKUP($A27,[1]Sheet2!$A:$A,[1]Sheet2!D:D,0,0,1)</f>
        <v>1</v>
      </c>
      <c r="E27" s="1">
        <f>_xlfn.XLOOKUP($A27,[1]Sheet2!$A:$A,[1]Sheet2!E:E,0,0,1)</f>
        <v>105.2</v>
      </c>
      <c r="F27" s="1">
        <f>_xlfn.XLOOKUP($A27,[1]Sheet2!$A:$A,[1]Sheet2!F:F,0,0,1)</f>
        <v>1.7549999999999999</v>
      </c>
      <c r="G27" s="1">
        <f>_xlfn.XLOOKUP($A27,[1]Sheet2!$A:$A,[1]Sheet2!G:G,0,0,1)</f>
        <v>1.03</v>
      </c>
      <c r="H27" s="1">
        <f>_xlfn.XLOOKUP($A27,[1]Sheet2!$A:$A,[1]Sheet2!H:H,0,0,1)</f>
        <v>1.2</v>
      </c>
      <c r="I27" s="1">
        <f>_xlfn.XLOOKUP($A27,[1]Sheet2!$A:$A,[1]Sheet2!I:I,0,0,1)</f>
        <v>34.1556</v>
      </c>
      <c r="J27" s="1">
        <f>_xlfn.XLOOKUP($A27,[1]Sheet2!$A:$A,[1]Sheet2!J:J,0,0,1)</f>
        <v>8.5377600000000005</v>
      </c>
      <c r="K27" s="1">
        <f>_xlfn.XLOOKUP($A27,[1]Sheet2!$A:$A,[1]Sheet2!K:K,0,0,1)</f>
        <v>7.1147999999999998</v>
      </c>
      <c r="L27" s="1">
        <f>_xlfn.XLOOKUP($A27,[1]Sheet2!$A:$A,[1]Sheet2!L:L,0,0,1)</f>
        <v>2136.66</v>
      </c>
      <c r="M27" s="1">
        <f>_xlfn.XLOOKUP($A27,[1]Sheet2!$A:$A,[1]Sheet2!M:M,0,0,1)</f>
        <v>496.46600000000001</v>
      </c>
      <c r="N27" s="1">
        <f>_xlfn.XLOOKUP($A27,[1]Sheet2!$A:$A,[1]Sheet2!N:N,0,0,1)</f>
        <v>52.6922</v>
      </c>
      <c r="O27" s="1">
        <f>_xlfn.XLOOKUP($A27,[1]Sheet2!$A:$A,[1]Sheet2!O:O,0,0,1)</f>
        <v>47.190100000000001</v>
      </c>
      <c r="P27" s="1">
        <f>_xlfn.XLOOKUP($A27,[1]Sheet2!$A:$A,[1]Sheet2!P:P,0,0,1)</f>
        <v>15.321300000000001</v>
      </c>
      <c r="Q27" s="1">
        <f>_xlfn.XLOOKUP($A27,[1]Sheet2!$A:$A,[1]Sheet2!Q:Q,0,0,1)</f>
        <v>44.857500000000002</v>
      </c>
      <c r="R27" s="1">
        <f>_xlfn.XLOOKUP($A27,[1]Sheet2!$A:$A,[1]Sheet2!R:R,0,0,1)</f>
        <v>58.009900000000002</v>
      </c>
      <c r="S27" s="1">
        <f>_xlfn.XLOOKUP($A27,[1]Sheet2!$A:$A,[1]Sheet2!S:S,0,0,1)</f>
        <v>18.834199999999999</v>
      </c>
      <c r="T27" s="1">
        <f>_xlfn.XLOOKUP($A27,[1]Sheet2!$A:$A,[1]Sheet2!T:T,0,0,1)</f>
        <v>55.142499999999998</v>
      </c>
      <c r="U27" s="1">
        <f>_xlfn.XLOOKUP($A27,[1]Sheet2!$A:$A,[1]Sheet2!U:U,0,0,1)</f>
        <v>29.030100000000001</v>
      </c>
      <c r="V27" s="1">
        <f>_xlfn.XLOOKUP($A27,[1]Sheet2!$A:$A,[1]Sheet2!V:V,0,0,1)</f>
        <v>12.581799999999999</v>
      </c>
      <c r="W27" s="1">
        <f>_xlfn.XLOOKUP($A27,[1]Sheet2!$A:$A,[1]Sheet2!W:W,0,0,1)</f>
        <v>1.5978000000000001</v>
      </c>
      <c r="X27" s="1">
        <f>_xlfn.XLOOKUP($A27,[1]Sheet2!$A:$A,[1]Sheet2!X:X,0,0,1)</f>
        <v>1.51562</v>
      </c>
      <c r="Y27" s="1">
        <f>_xlfn.XLOOKUP($A27,[1]Sheet2!$A:$A,[1]Sheet2!Y:Y,0,0,1)</f>
        <v>6.53531</v>
      </c>
      <c r="Z27" s="1">
        <f>_xlfn.XLOOKUP($A27,[1]Sheet2!$A:$A,[1]Sheet2!Z:Z,0,0,1)</f>
        <v>6.7994899999999996</v>
      </c>
      <c r="AA27" s="1">
        <f>_xlfn.XLOOKUP($A27,[1]Sheet2!$A:$A,[1]Sheet2!AA:AA,0,0,1)</f>
        <v>2.31793</v>
      </c>
      <c r="AB27" s="1">
        <f>_xlfn.XLOOKUP($A27,[1]Sheet2!$A:$A,[1]Sheet2!AB:AB,0,0,1)</f>
        <v>6.05837</v>
      </c>
      <c r="AC27" s="1">
        <f>_xlfn.XLOOKUP($A27,[1]Sheet2!$A:$A,[1]Sheet2!AC:AC,0,0,1)</f>
        <v>43.7545</v>
      </c>
      <c r="AD27" s="1">
        <f>_xlfn.XLOOKUP($A27,[1]Sheet2!$A:$A,[1]Sheet2!AD:AD,0,0,1)</f>
        <v>19.5044</v>
      </c>
      <c r="AE27" s="1">
        <f>_xlfn.XLOOKUP($A27,[1]Sheet2!$A:$A,[1]Sheet2!AE:AE,0,0,1)</f>
        <v>41.330199999999998</v>
      </c>
      <c r="AF27" s="1">
        <f>_xlfn.XLOOKUP($A27,[1]Sheet2!$A:$A,[1]Sheet2!AF:AF,0,0,1)</f>
        <v>18.4237</v>
      </c>
      <c r="AG27" s="1">
        <f>_xlfn.XLOOKUP($A27,[1]Sheet2!$A:$A,[1]Sheet2!AG:AG,0,0,1)</f>
        <v>44.576900000000002</v>
      </c>
      <c r="AH27" s="1" t="str">
        <f>_xlfn.XLOOKUP($A27,[1]Sheet2!$A:$A,[1]Sheet2!AH:AH,0,0,1)</f>
        <v>Female</v>
      </c>
      <c r="AI27" s="1" t="str">
        <f>_xlfn.XLOOKUP($A27,[1]Sheet2!$A:$A,[1]Sheet2!AI:AI,0,0,1)</f>
        <v>Caucasian</v>
      </c>
      <c r="AK27">
        <f>AVERAGE([1]Sheet2!C74)</f>
        <v>2</v>
      </c>
    </row>
    <row r="28" spans="1:37" x14ac:dyDescent="0.2">
      <c r="A28" s="1" t="s">
        <v>61</v>
      </c>
      <c r="B28" s="1">
        <f>_xlfn.XLOOKUP($A28,[1]Sheet2!$A:$A,[1]Sheet2!B:B,0,0,1)</f>
        <v>45258.745150462964</v>
      </c>
      <c r="C28" s="1">
        <f>_xlfn.XLOOKUP($A28,[1]Sheet2!$A:$A,[1]Sheet2!C:C,0,0,1)</f>
        <v>1</v>
      </c>
      <c r="D28" s="1">
        <f>_xlfn.XLOOKUP($A28,[1]Sheet2!$A:$A,[1]Sheet2!D:D,0,0,1)</f>
        <v>1</v>
      </c>
      <c r="E28" s="1">
        <f>_xlfn.XLOOKUP($A28,[1]Sheet2!$A:$A,[1]Sheet2!E:E,0,0,1)</f>
        <v>90.7</v>
      </c>
      <c r="F28" s="1">
        <f>_xlfn.XLOOKUP($A28,[1]Sheet2!$A:$A,[1]Sheet2!F:F,0,0,1)</f>
        <v>1.613</v>
      </c>
      <c r="G28" s="1">
        <f>_xlfn.XLOOKUP($A28,[1]Sheet2!$A:$A,[1]Sheet2!G:G,0,0,1)</f>
        <v>1.0089999999999999</v>
      </c>
      <c r="H28" s="1">
        <f>_xlfn.XLOOKUP($A28,[1]Sheet2!$A:$A,[1]Sheet2!H:H,0,0,1)</f>
        <v>1.4</v>
      </c>
      <c r="I28" s="1">
        <f>_xlfn.XLOOKUP($A28,[1]Sheet2!$A:$A,[1]Sheet2!I:I,0,0,1)</f>
        <v>34.860900000000001</v>
      </c>
      <c r="J28" s="1">
        <f>_xlfn.XLOOKUP($A28,[1]Sheet2!$A:$A,[1]Sheet2!J:J,0,0,1)</f>
        <v>9.2705199999999994</v>
      </c>
      <c r="K28" s="1">
        <f>_xlfn.XLOOKUP($A28,[1]Sheet2!$A:$A,[1]Sheet2!K:K,0,0,1)</f>
        <v>6.6218000000000004</v>
      </c>
      <c r="L28" s="1">
        <f>_xlfn.XLOOKUP($A28,[1]Sheet2!$A:$A,[1]Sheet2!L:L,0,0,1)</f>
        <v>1777.8</v>
      </c>
      <c r="M28" s="1">
        <f>_xlfn.XLOOKUP($A28,[1]Sheet2!$A:$A,[1]Sheet2!M:M,0,0,1)</f>
        <v>477.09399999999999</v>
      </c>
      <c r="N28" s="1">
        <f>_xlfn.XLOOKUP($A28,[1]Sheet2!$A:$A,[1]Sheet2!N:N,0,0,1)</f>
        <v>58.465200000000003</v>
      </c>
      <c r="O28" s="1">
        <f>_xlfn.XLOOKUP($A28,[1]Sheet2!$A:$A,[1]Sheet2!O:O,0,0,1)</f>
        <v>38.836399999999998</v>
      </c>
      <c r="P28" s="1">
        <f>_xlfn.XLOOKUP($A28,[1]Sheet2!$A:$A,[1]Sheet2!P:P,0,0,1)</f>
        <v>14.9269</v>
      </c>
      <c r="Q28" s="1">
        <f>_xlfn.XLOOKUP($A28,[1]Sheet2!$A:$A,[1]Sheet2!Q:Q,0,0,1)</f>
        <v>42.8185</v>
      </c>
      <c r="R28" s="1">
        <f>_xlfn.XLOOKUP($A28,[1]Sheet2!$A:$A,[1]Sheet2!R:R,0,0,1)</f>
        <v>51.863599999999998</v>
      </c>
      <c r="S28" s="1">
        <f>_xlfn.XLOOKUP($A28,[1]Sheet2!$A:$A,[1]Sheet2!S:S,0,0,1)</f>
        <v>19.934000000000001</v>
      </c>
      <c r="T28" s="1">
        <f>_xlfn.XLOOKUP($A28,[1]Sheet2!$A:$A,[1]Sheet2!T:T,0,0,1)</f>
        <v>57.1815</v>
      </c>
      <c r="U28" s="1">
        <f>_xlfn.XLOOKUP($A28,[1]Sheet2!$A:$A,[1]Sheet2!U:U,0,0,1)</f>
        <v>25.1783</v>
      </c>
      <c r="V28" s="1">
        <f>_xlfn.XLOOKUP($A28,[1]Sheet2!$A:$A,[1]Sheet2!V:V,0,0,1)</f>
        <v>11.717000000000001</v>
      </c>
      <c r="W28" s="1">
        <f>_xlfn.XLOOKUP($A28,[1]Sheet2!$A:$A,[1]Sheet2!W:W,0,0,1)</f>
        <v>1.41469</v>
      </c>
      <c r="X28" s="1">
        <f>_xlfn.XLOOKUP($A28,[1]Sheet2!$A:$A,[1]Sheet2!X:X,0,0,1)</f>
        <v>1.3858900000000001</v>
      </c>
      <c r="Y28" s="1">
        <f>_xlfn.XLOOKUP($A28,[1]Sheet2!$A:$A,[1]Sheet2!Y:Y,0,0,1)</f>
        <v>5.2521000000000004</v>
      </c>
      <c r="Z28" s="1">
        <f>_xlfn.XLOOKUP($A28,[1]Sheet2!$A:$A,[1]Sheet2!Z:Z,0,0,1)</f>
        <v>5.4086400000000001</v>
      </c>
      <c r="AA28" s="1">
        <f>_xlfn.XLOOKUP($A28,[1]Sheet2!$A:$A,[1]Sheet2!AA:AA,0,0,1)</f>
        <v>1.88022</v>
      </c>
      <c r="AB28" s="1">
        <f>_xlfn.XLOOKUP($A28,[1]Sheet2!$A:$A,[1]Sheet2!AB:AB,0,0,1)</f>
        <v>6.9864499999999996</v>
      </c>
      <c r="AC28" s="1">
        <f>_xlfn.XLOOKUP($A28,[1]Sheet2!$A:$A,[1]Sheet2!AC:AC,0,0,1)</f>
        <v>38.965899999999998</v>
      </c>
      <c r="AD28" s="1">
        <f>_xlfn.XLOOKUP($A28,[1]Sheet2!$A:$A,[1]Sheet2!AD:AD,0,0,1)</f>
        <v>17.092500000000001</v>
      </c>
      <c r="AE28" s="1">
        <f>_xlfn.XLOOKUP($A28,[1]Sheet2!$A:$A,[1]Sheet2!AE:AE,0,0,1)</f>
        <v>42.691099999999999</v>
      </c>
      <c r="AF28" s="1">
        <f>_xlfn.XLOOKUP($A28,[1]Sheet2!$A:$A,[1]Sheet2!AF:AF,0,0,1)</f>
        <v>18.726600000000001</v>
      </c>
      <c r="AG28" s="1">
        <f>_xlfn.XLOOKUP($A28,[1]Sheet2!$A:$A,[1]Sheet2!AG:AG,0,0,1)</f>
        <v>43.865299999999998</v>
      </c>
      <c r="AH28" s="1" t="str">
        <f>_xlfn.XLOOKUP($A28,[1]Sheet2!$A:$A,[1]Sheet2!AH:AH,0,0,1)</f>
        <v>Female</v>
      </c>
      <c r="AI28" s="1" t="str">
        <f>_xlfn.XLOOKUP($A28,[1]Sheet2!$A:$A,[1]Sheet2!AI:AI,0,0,1)</f>
        <v>SouthAmerican</v>
      </c>
      <c r="AK28">
        <f>AVERAGE([1]Sheet2!C77)</f>
        <v>3</v>
      </c>
    </row>
    <row r="29" spans="1:37" x14ac:dyDescent="0.2">
      <c r="A29" s="1" t="s">
        <v>62</v>
      </c>
      <c r="B29" s="1">
        <f>_xlfn.XLOOKUP($A29,[1]Sheet2!$A:$A,[1]Sheet2!B:B,0,0,1)</f>
        <v>45324.608206018522</v>
      </c>
      <c r="C29" s="1">
        <f>_xlfn.XLOOKUP($A29,[1]Sheet2!$A:$A,[1]Sheet2!C:C,0,0,1)</f>
        <v>1</v>
      </c>
      <c r="D29" s="1">
        <f>_xlfn.XLOOKUP($A29,[1]Sheet2!$A:$A,[1]Sheet2!D:D,0,0,1)</f>
        <v>1</v>
      </c>
      <c r="E29" s="1">
        <f>_xlfn.XLOOKUP($A29,[1]Sheet2!$A:$A,[1]Sheet2!E:E,0,0,1)</f>
        <v>88.9</v>
      </c>
      <c r="F29" s="1">
        <f>_xlfn.XLOOKUP($A29,[1]Sheet2!$A:$A,[1]Sheet2!F:F,0,0,1)</f>
        <v>1.5629999999999999</v>
      </c>
      <c r="G29" s="1">
        <f>_xlfn.XLOOKUP($A29,[1]Sheet2!$A:$A,[1]Sheet2!G:G,0,0,1)</f>
        <v>1.0249999999999999</v>
      </c>
      <c r="H29" s="1">
        <f>_xlfn.XLOOKUP($A29,[1]Sheet2!$A:$A,[1]Sheet2!H:H,0,0,1)</f>
        <v>1.4</v>
      </c>
      <c r="I29" s="1">
        <f>_xlfn.XLOOKUP($A29,[1]Sheet2!$A:$A,[1]Sheet2!I:I,0,0,1)</f>
        <v>36.390099999999997</v>
      </c>
      <c r="J29" s="1">
        <f>_xlfn.XLOOKUP($A29,[1]Sheet2!$A:$A,[1]Sheet2!J:J,0,0,1)</f>
        <v>9.1848399999999994</v>
      </c>
      <c r="K29" s="1">
        <f>_xlfn.XLOOKUP($A29,[1]Sheet2!$A:$A,[1]Sheet2!K:K,0,0,1)</f>
        <v>6.5606</v>
      </c>
      <c r="L29" s="1">
        <f>_xlfn.XLOOKUP($A29,[1]Sheet2!$A:$A,[1]Sheet2!L:L,0,0,1)</f>
        <v>1920.45</v>
      </c>
      <c r="M29" s="1">
        <f>_xlfn.XLOOKUP($A29,[1]Sheet2!$A:$A,[1]Sheet2!M:M,0,0,1)</f>
        <v>535.21199999999999</v>
      </c>
      <c r="N29" s="1">
        <f>_xlfn.XLOOKUP($A29,[1]Sheet2!$A:$A,[1]Sheet2!N:N,0,0,1)</f>
        <v>64.134900000000002</v>
      </c>
      <c r="O29" s="1">
        <f>_xlfn.XLOOKUP($A29,[1]Sheet2!$A:$A,[1]Sheet2!O:O,0,0,1)</f>
        <v>43.178800000000003</v>
      </c>
      <c r="P29" s="1">
        <f>_xlfn.XLOOKUP($A29,[1]Sheet2!$A:$A,[1]Sheet2!P:P,0,0,1)</f>
        <v>17.674700000000001</v>
      </c>
      <c r="Q29" s="1">
        <f>_xlfn.XLOOKUP($A29,[1]Sheet2!$A:$A,[1]Sheet2!Q:Q,0,0,1)</f>
        <v>48.57</v>
      </c>
      <c r="R29" s="1">
        <f>_xlfn.XLOOKUP($A29,[1]Sheet2!$A:$A,[1]Sheet2!R:R,0,0,1)</f>
        <v>45.721200000000003</v>
      </c>
      <c r="S29" s="1">
        <f>_xlfn.XLOOKUP($A29,[1]Sheet2!$A:$A,[1]Sheet2!S:S,0,0,1)</f>
        <v>18.715399999999999</v>
      </c>
      <c r="T29" s="1">
        <f>_xlfn.XLOOKUP($A29,[1]Sheet2!$A:$A,[1]Sheet2!T:T,0,0,1)</f>
        <v>51.43</v>
      </c>
      <c r="U29" s="1">
        <f>_xlfn.XLOOKUP($A29,[1]Sheet2!$A:$A,[1]Sheet2!U:U,0,0,1)</f>
        <v>22.378699999999998</v>
      </c>
      <c r="V29" s="1">
        <f>_xlfn.XLOOKUP($A29,[1]Sheet2!$A:$A,[1]Sheet2!V:V,0,0,1)</f>
        <v>10.222899999999999</v>
      </c>
      <c r="W29" s="1">
        <f>_xlfn.XLOOKUP($A29,[1]Sheet2!$A:$A,[1]Sheet2!W:W,0,0,1)</f>
        <v>1.13822</v>
      </c>
      <c r="X29" s="1">
        <f>_xlfn.XLOOKUP($A29,[1]Sheet2!$A:$A,[1]Sheet2!X:X,0,0,1)</f>
        <v>1.15985</v>
      </c>
      <c r="Y29" s="1">
        <f>_xlfn.XLOOKUP($A29,[1]Sheet2!$A:$A,[1]Sheet2!Y:Y,0,0,1)</f>
        <v>4.7763499999999999</v>
      </c>
      <c r="Z29" s="1">
        <f>_xlfn.XLOOKUP($A29,[1]Sheet2!$A:$A,[1]Sheet2!Z:Z,0,0,1)</f>
        <v>5.0813100000000002</v>
      </c>
      <c r="AA29" s="1">
        <f>_xlfn.XLOOKUP($A29,[1]Sheet2!$A:$A,[1]Sheet2!AA:AA,0,0,1)</f>
        <v>2.2804000000000002</v>
      </c>
      <c r="AB29" s="1">
        <f>_xlfn.XLOOKUP($A29,[1]Sheet2!$A:$A,[1]Sheet2!AB:AB,0,0,1)</f>
        <v>6.8332300000000004</v>
      </c>
      <c r="AC29" s="1">
        <f>_xlfn.XLOOKUP($A29,[1]Sheet2!$A:$A,[1]Sheet2!AC:AC,0,0,1)</f>
        <v>34.438000000000002</v>
      </c>
      <c r="AD29" s="1">
        <f>_xlfn.XLOOKUP($A29,[1]Sheet2!$A:$A,[1]Sheet2!AD:AD,0,0,1)</f>
        <v>15.085900000000001</v>
      </c>
      <c r="AE29" s="1">
        <f>_xlfn.XLOOKUP($A29,[1]Sheet2!$A:$A,[1]Sheet2!AE:AE,0,0,1)</f>
        <v>38.494300000000003</v>
      </c>
      <c r="AF29" s="1">
        <f>_xlfn.XLOOKUP($A29,[1]Sheet2!$A:$A,[1]Sheet2!AF:AF,0,0,1)</f>
        <v>16.8627</v>
      </c>
      <c r="AG29" s="1">
        <f>_xlfn.XLOOKUP($A29,[1]Sheet2!$A:$A,[1]Sheet2!AG:AG,0,0,1)</f>
        <v>43.805799999999998</v>
      </c>
      <c r="AH29" s="1" t="str">
        <f>_xlfn.XLOOKUP($A29,[1]Sheet2!$A:$A,[1]Sheet2!AH:AH,0,0,1)</f>
        <v>Female</v>
      </c>
      <c r="AI29" s="1" t="str">
        <f>_xlfn.XLOOKUP($A29,[1]Sheet2!$A:$A,[1]Sheet2!AI:AI,0,0,1)</f>
        <v>SouthAmerican</v>
      </c>
      <c r="AK29">
        <f>AVERAGE([1]Sheet2!C36:C37)</f>
        <v>1.5</v>
      </c>
    </row>
    <row r="30" spans="1:37" x14ac:dyDescent="0.2">
      <c r="A30" s="1" t="s">
        <v>63</v>
      </c>
      <c r="B30" s="1">
        <f>_xlfn.XLOOKUP($A30,[1]Sheet2!$A:$A,[1]Sheet2!B:B,0,0,1)</f>
        <v>45338.635023148148</v>
      </c>
      <c r="C30" s="1">
        <f>_xlfn.XLOOKUP($A30,[1]Sheet2!$A:$A,[1]Sheet2!C:C,0,0,1)</f>
        <v>1</v>
      </c>
      <c r="D30" s="1">
        <f>_xlfn.XLOOKUP($A30,[1]Sheet2!$A:$A,[1]Sheet2!D:D,0,0,1)</f>
        <v>1</v>
      </c>
      <c r="E30" s="1">
        <f>_xlfn.XLOOKUP($A30,[1]Sheet2!$A:$A,[1]Sheet2!E:E,0,0,1)</f>
        <v>95.5</v>
      </c>
      <c r="F30" s="1">
        <f>_xlfn.XLOOKUP($A30,[1]Sheet2!$A:$A,[1]Sheet2!F:F,0,0,1)</f>
        <v>1.645</v>
      </c>
      <c r="G30" s="1">
        <f>_xlfn.XLOOKUP($A30,[1]Sheet2!$A:$A,[1]Sheet2!G:G,0,0,1)</f>
        <v>1.21</v>
      </c>
      <c r="H30" s="1">
        <f>_xlfn.XLOOKUP($A30,[1]Sheet2!$A:$A,[1]Sheet2!H:H,0,0,1)</f>
        <v>1.2</v>
      </c>
      <c r="I30" s="1">
        <f>_xlfn.XLOOKUP($A30,[1]Sheet2!$A:$A,[1]Sheet2!I:I,0,0,1)</f>
        <v>35.291600000000003</v>
      </c>
      <c r="J30" s="1">
        <f>_xlfn.XLOOKUP($A30,[1]Sheet2!$A:$A,[1]Sheet2!J:J,0,0,1)</f>
        <v>8.1419999999999995</v>
      </c>
      <c r="K30" s="1">
        <f>_xlfn.XLOOKUP($A30,[1]Sheet2!$A:$A,[1]Sheet2!K:K,0,0,1)</f>
        <v>6.7850000000000001</v>
      </c>
      <c r="L30" s="1">
        <f>_xlfn.XLOOKUP($A30,[1]Sheet2!$A:$A,[1]Sheet2!L:L,0,0,1)</f>
        <v>2079.06</v>
      </c>
      <c r="M30" s="1">
        <f>_xlfn.XLOOKUP($A30,[1]Sheet2!$A:$A,[1]Sheet2!M:M,0,0,1)</f>
        <v>535.548</v>
      </c>
      <c r="N30" s="1">
        <f>_xlfn.XLOOKUP($A30,[1]Sheet2!$A:$A,[1]Sheet2!N:N,0,0,1)</f>
        <v>50.264000000000003</v>
      </c>
      <c r="O30" s="1">
        <f>_xlfn.XLOOKUP($A30,[1]Sheet2!$A:$A,[1]Sheet2!O:O,0,0,1)</f>
        <v>46.845100000000002</v>
      </c>
      <c r="P30" s="1">
        <f>_xlfn.XLOOKUP($A30,[1]Sheet2!$A:$A,[1]Sheet2!P:P,0,0,1)</f>
        <v>17.311399999999999</v>
      </c>
      <c r="Q30" s="1">
        <f>_xlfn.XLOOKUP($A30,[1]Sheet2!$A:$A,[1]Sheet2!Q:Q,0,0,1)</f>
        <v>49.052399999999999</v>
      </c>
      <c r="R30" s="1">
        <f>_xlfn.XLOOKUP($A30,[1]Sheet2!$A:$A,[1]Sheet2!R:R,0,0,1)</f>
        <v>48.654899999999998</v>
      </c>
      <c r="S30" s="1">
        <f>_xlfn.XLOOKUP($A30,[1]Sheet2!$A:$A,[1]Sheet2!S:S,0,0,1)</f>
        <v>17.9802</v>
      </c>
      <c r="T30" s="1">
        <f>_xlfn.XLOOKUP($A30,[1]Sheet2!$A:$A,[1]Sheet2!T:T,0,0,1)</f>
        <v>50.947600000000001</v>
      </c>
      <c r="U30" s="1">
        <f>_xlfn.XLOOKUP($A30,[1]Sheet2!$A:$A,[1]Sheet2!U:U,0,0,1)</f>
        <v>22.420999999999999</v>
      </c>
      <c r="V30" s="1">
        <f>_xlfn.XLOOKUP($A30,[1]Sheet2!$A:$A,[1]Sheet2!V:V,0,0,1)</f>
        <v>10.853999999999999</v>
      </c>
      <c r="W30" s="1">
        <f>_xlfn.XLOOKUP($A30,[1]Sheet2!$A:$A,[1]Sheet2!W:W,0,0,1)</f>
        <v>1.4126399999999999</v>
      </c>
      <c r="X30" s="1">
        <f>_xlfn.XLOOKUP($A30,[1]Sheet2!$A:$A,[1]Sheet2!X:X,0,0,1)</f>
        <v>1.46109</v>
      </c>
      <c r="Y30" s="1">
        <f>_xlfn.XLOOKUP($A30,[1]Sheet2!$A:$A,[1]Sheet2!Y:Y,0,0,1)</f>
        <v>4.4226299999999998</v>
      </c>
      <c r="Z30" s="1">
        <f>_xlfn.XLOOKUP($A30,[1]Sheet2!$A:$A,[1]Sheet2!Z:Z,0,0,1)</f>
        <v>4.2706600000000003</v>
      </c>
      <c r="AA30" s="1">
        <f>_xlfn.XLOOKUP($A30,[1]Sheet2!$A:$A,[1]Sheet2!AA:AA,0,0,1)</f>
        <v>4.5829700000000004</v>
      </c>
      <c r="AB30" s="1">
        <f>_xlfn.XLOOKUP($A30,[1]Sheet2!$A:$A,[1]Sheet2!AB:AB,0,0,1)</f>
        <v>5.3617900000000001</v>
      </c>
      <c r="AC30" s="1">
        <f>_xlfn.XLOOKUP($A30,[1]Sheet2!$A:$A,[1]Sheet2!AC:AC,0,0,1)</f>
        <v>37.004600000000003</v>
      </c>
      <c r="AD30" s="1">
        <f>_xlfn.XLOOKUP($A30,[1]Sheet2!$A:$A,[1]Sheet2!AD:AD,0,0,1)</f>
        <v>17.358499999999999</v>
      </c>
      <c r="AE30" s="1">
        <f>_xlfn.XLOOKUP($A30,[1]Sheet2!$A:$A,[1]Sheet2!AE:AE,0,0,1)</f>
        <v>38.5045</v>
      </c>
      <c r="AF30" s="1">
        <f>_xlfn.XLOOKUP($A30,[1]Sheet2!$A:$A,[1]Sheet2!AF:AF,0,0,1)</f>
        <v>18.062100000000001</v>
      </c>
      <c r="AG30" s="1">
        <f>_xlfn.XLOOKUP($A30,[1]Sheet2!$A:$A,[1]Sheet2!AG:AG,0,0,1)</f>
        <v>46.909100000000002</v>
      </c>
      <c r="AH30" s="1" t="str">
        <f>_xlfn.XLOOKUP($A30,[1]Sheet2!$A:$A,[1]Sheet2!AH:AH,0,0,1)</f>
        <v>Female</v>
      </c>
      <c r="AI30" s="1" t="str">
        <f>_xlfn.XLOOKUP($A30,[1]Sheet2!$A:$A,[1]Sheet2!AI:AI,0,0,1)</f>
        <v>SouthAmerican</v>
      </c>
      <c r="AK30">
        <f>AVERAGE([1]Sheet2!C37:C38)</f>
        <v>1.5</v>
      </c>
    </row>
    <row r="31" spans="1:37" x14ac:dyDescent="0.2">
      <c r="A31" s="1" t="s">
        <v>64</v>
      </c>
      <c r="B31" s="1">
        <f>_xlfn.XLOOKUP($A31,[1]Sheet2!$A:$A,[1]Sheet2!B:B,0,0,1)</f>
        <v>45343.716932870368</v>
      </c>
      <c r="C31" s="1">
        <f>_xlfn.XLOOKUP($A31,[1]Sheet2!$A:$A,[1]Sheet2!C:C,0,0,1)</f>
        <v>1</v>
      </c>
      <c r="D31" s="1">
        <f>_xlfn.XLOOKUP($A31,[1]Sheet2!$A:$A,[1]Sheet2!D:D,0,0,1)</f>
        <v>1</v>
      </c>
      <c r="E31" s="1">
        <f>_xlfn.XLOOKUP($A31,[1]Sheet2!$A:$A,[1]Sheet2!E:E,0,0,1)</f>
        <v>84.7</v>
      </c>
      <c r="F31" s="1">
        <f>_xlfn.XLOOKUP($A31,[1]Sheet2!$A:$A,[1]Sheet2!F:F,0,0,1)</f>
        <v>1.6</v>
      </c>
      <c r="G31" s="1">
        <f>_xlfn.XLOOKUP($A31,[1]Sheet2!$A:$A,[1]Sheet2!G:G,0,0,1)</f>
        <v>1.0740000000000001</v>
      </c>
      <c r="H31" s="1">
        <f>_xlfn.XLOOKUP($A31,[1]Sheet2!$A:$A,[1]Sheet2!H:H,0,0,1)</f>
        <v>1.2</v>
      </c>
      <c r="I31" s="1">
        <f>_xlfn.XLOOKUP($A31,[1]Sheet2!$A:$A,[1]Sheet2!I:I,0,0,1)</f>
        <v>33.085900000000002</v>
      </c>
      <c r="J31" s="1">
        <f>_xlfn.XLOOKUP($A31,[1]Sheet2!$A:$A,[1]Sheet2!J:J,0,0,1)</f>
        <v>7.7013600000000002</v>
      </c>
      <c r="K31" s="1">
        <f>_xlfn.XLOOKUP($A31,[1]Sheet2!$A:$A,[1]Sheet2!K:K,0,0,1)</f>
        <v>6.4177999999999997</v>
      </c>
      <c r="L31" s="1">
        <f>_xlfn.XLOOKUP($A31,[1]Sheet2!$A:$A,[1]Sheet2!L:L,0,0,1)</f>
        <v>1755.67</v>
      </c>
      <c r="M31" s="1">
        <f>_xlfn.XLOOKUP($A31,[1]Sheet2!$A:$A,[1]Sheet2!M:M,0,0,1)</f>
        <v>536.32299999999998</v>
      </c>
      <c r="N31" s="1">
        <f>_xlfn.XLOOKUP($A31,[1]Sheet2!$A:$A,[1]Sheet2!N:N,0,0,1)</f>
        <v>60.540599999999998</v>
      </c>
      <c r="O31" s="1">
        <f>_xlfn.XLOOKUP($A31,[1]Sheet2!$A:$A,[1]Sheet2!O:O,0,0,1)</f>
        <v>39.010899999999999</v>
      </c>
      <c r="P31" s="1">
        <f>_xlfn.XLOOKUP($A31,[1]Sheet2!$A:$A,[1]Sheet2!P:P,0,0,1)</f>
        <v>15.2386</v>
      </c>
      <c r="Q31" s="1">
        <f>_xlfn.XLOOKUP($A31,[1]Sheet2!$A:$A,[1]Sheet2!Q:Q,0,0,1)</f>
        <v>46.057699999999997</v>
      </c>
      <c r="R31" s="1">
        <f>_xlfn.XLOOKUP($A31,[1]Sheet2!$A:$A,[1]Sheet2!R:R,0,0,1)</f>
        <v>45.689100000000003</v>
      </c>
      <c r="S31" s="1">
        <f>_xlfn.XLOOKUP($A31,[1]Sheet2!$A:$A,[1]Sheet2!S:S,0,0,1)</f>
        <v>17.847300000000001</v>
      </c>
      <c r="T31" s="1">
        <f>_xlfn.XLOOKUP($A31,[1]Sheet2!$A:$A,[1]Sheet2!T:T,0,0,1)</f>
        <v>53.942300000000003</v>
      </c>
      <c r="U31" s="1">
        <f>_xlfn.XLOOKUP($A31,[1]Sheet2!$A:$A,[1]Sheet2!U:U,0,0,1)</f>
        <v>21.7303</v>
      </c>
      <c r="V31" s="1">
        <f>_xlfn.XLOOKUP($A31,[1]Sheet2!$A:$A,[1]Sheet2!V:V,0,0,1)</f>
        <v>9.7761200000000006</v>
      </c>
      <c r="W31" s="1">
        <f>_xlfn.XLOOKUP($A31,[1]Sheet2!$A:$A,[1]Sheet2!W:W,0,0,1)</f>
        <v>1.1574599999999999</v>
      </c>
      <c r="X31" s="1">
        <f>_xlfn.XLOOKUP($A31,[1]Sheet2!$A:$A,[1]Sheet2!X:X,0,0,1)</f>
        <v>1.1683300000000001</v>
      </c>
      <c r="Y31" s="1">
        <f>_xlfn.XLOOKUP($A31,[1]Sheet2!$A:$A,[1]Sheet2!Y:Y,0,0,1)</f>
        <v>4.5810700000000004</v>
      </c>
      <c r="Z31" s="1">
        <f>_xlfn.XLOOKUP($A31,[1]Sheet2!$A:$A,[1]Sheet2!Z:Z,0,0,1)</f>
        <v>5.0472999999999999</v>
      </c>
      <c r="AA31" s="1">
        <f>_xlfn.XLOOKUP($A31,[1]Sheet2!$A:$A,[1]Sheet2!AA:AA,0,0,1)</f>
        <v>2.8182900000000002</v>
      </c>
      <c r="AB31" s="1">
        <f>_xlfn.XLOOKUP($A31,[1]Sheet2!$A:$A,[1]Sheet2!AB:AB,0,0,1)</f>
        <v>6.4403300000000003</v>
      </c>
      <c r="AC31" s="1">
        <f>_xlfn.XLOOKUP($A31,[1]Sheet2!$A:$A,[1]Sheet2!AC:AC,0,0,1)</f>
        <v>34.368000000000002</v>
      </c>
      <c r="AD31" s="1">
        <f>_xlfn.XLOOKUP($A31,[1]Sheet2!$A:$A,[1]Sheet2!AD:AD,0,0,1)</f>
        <v>15.27</v>
      </c>
      <c r="AE31" s="1">
        <f>_xlfn.XLOOKUP($A31,[1]Sheet2!$A:$A,[1]Sheet2!AE:AE,0,0,1)</f>
        <v>40.320900000000002</v>
      </c>
      <c r="AF31" s="1">
        <f>_xlfn.XLOOKUP($A31,[1]Sheet2!$A:$A,[1]Sheet2!AF:AF,0,0,1)</f>
        <v>17.914899999999999</v>
      </c>
      <c r="AG31" s="1">
        <f>_xlfn.XLOOKUP($A31,[1]Sheet2!$A:$A,[1]Sheet2!AG:AG,0,0,1)</f>
        <v>44.430799999999998</v>
      </c>
      <c r="AH31" s="1" t="str">
        <f>_xlfn.XLOOKUP($A31,[1]Sheet2!$A:$A,[1]Sheet2!AH:AH,0,0,1)</f>
        <v>Female</v>
      </c>
      <c r="AI31" s="1" t="str">
        <f>_xlfn.XLOOKUP($A31,[1]Sheet2!$A:$A,[1]Sheet2!AI:AI,0,0,1)</f>
        <v>SouthAmerican</v>
      </c>
      <c r="AK31">
        <f>AVERAGE([1]Sheet2!C38:C39)</f>
        <v>1.5</v>
      </c>
    </row>
    <row r="32" spans="1:37" x14ac:dyDescent="0.2">
      <c r="A32" s="1" t="s">
        <v>65</v>
      </c>
      <c r="B32" s="1">
        <f>_xlfn.XLOOKUP($A32,[1]Sheet2!$A:$A,[1]Sheet2!B:B,0,0,1)</f>
        <v>45351.727997685186</v>
      </c>
      <c r="C32" s="1">
        <f>_xlfn.XLOOKUP($A32,[1]Sheet2!$A:$A,[1]Sheet2!C:C,0,0,1)</f>
        <v>1</v>
      </c>
      <c r="D32" s="1">
        <f>_xlfn.XLOOKUP($A32,[1]Sheet2!$A:$A,[1]Sheet2!D:D,0,0,1)</f>
        <v>1</v>
      </c>
      <c r="E32" s="1">
        <f>_xlfn.XLOOKUP($A32,[1]Sheet2!$A:$A,[1]Sheet2!E:E,0,0,1)</f>
        <v>100</v>
      </c>
      <c r="F32" s="1">
        <f>_xlfn.XLOOKUP($A32,[1]Sheet2!$A:$A,[1]Sheet2!F:F,0,0,1)</f>
        <v>1.7450000000000001</v>
      </c>
      <c r="G32" s="1">
        <f>_xlfn.XLOOKUP($A32,[1]Sheet2!$A:$A,[1]Sheet2!G:G,0,0,1)</f>
        <v>1.1000000000000001</v>
      </c>
      <c r="H32" s="1">
        <f>_xlfn.XLOOKUP($A32,[1]Sheet2!$A:$A,[1]Sheet2!H:H,0,0,1)</f>
        <v>1.2</v>
      </c>
      <c r="I32" s="1">
        <f>_xlfn.XLOOKUP($A32,[1]Sheet2!$A:$A,[1]Sheet2!I:I,0,0,1)</f>
        <v>32.840499999999999</v>
      </c>
      <c r="J32" s="1">
        <f>_xlfn.XLOOKUP($A32,[1]Sheet2!$A:$A,[1]Sheet2!J:J,0,0,1)</f>
        <v>10.143599999999999</v>
      </c>
      <c r="K32" s="1">
        <f>_xlfn.XLOOKUP($A32,[1]Sheet2!$A:$A,[1]Sheet2!K:K,0,0,1)</f>
        <v>8.4529999999999994</v>
      </c>
      <c r="L32" s="1">
        <f>_xlfn.XLOOKUP($A32,[1]Sheet2!$A:$A,[1]Sheet2!L:L,0,0,1)</f>
        <v>1802.77</v>
      </c>
      <c r="M32" s="1">
        <f>_xlfn.XLOOKUP($A32,[1]Sheet2!$A:$A,[1]Sheet2!M:M,0,0,1)</f>
        <v>485.596</v>
      </c>
      <c r="N32" s="1">
        <f>_xlfn.XLOOKUP($A32,[1]Sheet2!$A:$A,[1]Sheet2!N:N,0,0,1)</f>
        <v>59.526400000000002</v>
      </c>
      <c r="O32" s="1">
        <f>_xlfn.XLOOKUP($A32,[1]Sheet2!$A:$A,[1]Sheet2!O:O,0,0,1)</f>
        <v>38.298000000000002</v>
      </c>
      <c r="P32" s="1">
        <f>_xlfn.XLOOKUP($A32,[1]Sheet2!$A:$A,[1]Sheet2!P:P,0,0,1)</f>
        <v>12.577199999999999</v>
      </c>
      <c r="Q32" s="1">
        <f>_xlfn.XLOOKUP($A32,[1]Sheet2!$A:$A,[1]Sheet2!Q:Q,0,0,1)</f>
        <v>38.298000000000002</v>
      </c>
      <c r="R32" s="1">
        <f>_xlfn.XLOOKUP($A32,[1]Sheet2!$A:$A,[1]Sheet2!R:R,0,0,1)</f>
        <v>61.701999999999998</v>
      </c>
      <c r="S32" s="1">
        <f>_xlfn.XLOOKUP($A32,[1]Sheet2!$A:$A,[1]Sheet2!S:S,0,0,1)</f>
        <v>20.263200000000001</v>
      </c>
      <c r="T32" s="1">
        <f>_xlfn.XLOOKUP($A32,[1]Sheet2!$A:$A,[1]Sheet2!T:T,0,0,1)</f>
        <v>61.701999999999998</v>
      </c>
      <c r="U32" s="1">
        <f>_xlfn.XLOOKUP($A32,[1]Sheet2!$A:$A,[1]Sheet2!U:U,0,0,1)</f>
        <v>31.3292</v>
      </c>
      <c r="V32" s="1">
        <f>_xlfn.XLOOKUP($A32,[1]Sheet2!$A:$A,[1]Sheet2!V:V,0,0,1)</f>
        <v>14.210900000000001</v>
      </c>
      <c r="W32" s="1">
        <f>_xlfn.XLOOKUP($A32,[1]Sheet2!$A:$A,[1]Sheet2!W:W,0,0,1)</f>
        <v>1.81454</v>
      </c>
      <c r="X32" s="1">
        <f>_xlfn.XLOOKUP($A32,[1]Sheet2!$A:$A,[1]Sheet2!X:X,0,0,1)</f>
        <v>1.73939</v>
      </c>
      <c r="Y32" s="1">
        <f>_xlfn.XLOOKUP($A32,[1]Sheet2!$A:$A,[1]Sheet2!Y:Y,0,0,1)</f>
        <v>6.6047599999999997</v>
      </c>
      <c r="Z32" s="1">
        <f>_xlfn.XLOOKUP($A32,[1]Sheet2!$A:$A,[1]Sheet2!Z:Z,0,0,1)</f>
        <v>6.9595700000000003</v>
      </c>
      <c r="AA32" s="1">
        <f>_xlfn.XLOOKUP($A32,[1]Sheet2!$A:$A,[1]Sheet2!AA:AA,0,0,1)</f>
        <v>4.9978300000000004</v>
      </c>
      <c r="AB32" s="1">
        <f>_xlfn.XLOOKUP($A32,[1]Sheet2!$A:$A,[1]Sheet2!AB:AB,0,0,1)</f>
        <v>6.9886799999999996</v>
      </c>
      <c r="AC32" s="1">
        <f>_xlfn.XLOOKUP($A32,[1]Sheet2!$A:$A,[1]Sheet2!AC:AC,0,0,1)</f>
        <v>45.534799999999997</v>
      </c>
      <c r="AD32" s="1">
        <f>_xlfn.XLOOKUP($A32,[1]Sheet2!$A:$A,[1]Sheet2!AD:AD,0,0,1)</f>
        <v>18.8188</v>
      </c>
      <c r="AE32" s="1">
        <f>_xlfn.XLOOKUP($A32,[1]Sheet2!$A:$A,[1]Sheet2!AE:AE,0,0,1)</f>
        <v>45.248399999999997</v>
      </c>
      <c r="AF32" s="1">
        <f>_xlfn.XLOOKUP($A32,[1]Sheet2!$A:$A,[1]Sheet2!AF:AF,0,0,1)</f>
        <v>18.700500000000002</v>
      </c>
      <c r="AG32" s="1">
        <f>_xlfn.XLOOKUP($A32,[1]Sheet2!$A:$A,[1]Sheet2!AG:AG,0,0,1)</f>
        <v>41.328400000000002</v>
      </c>
      <c r="AH32" s="1" t="str">
        <f>_xlfn.XLOOKUP($A32,[1]Sheet2!$A:$A,[1]Sheet2!AH:AH,0,0,1)</f>
        <v/>
      </c>
      <c r="AI32" s="1" t="str">
        <f>_xlfn.XLOOKUP($A32,[1]Sheet2!$A:$A,[1]Sheet2!AI:AI,0,0,1)</f>
        <v/>
      </c>
      <c r="AK32">
        <f>AVERAGE([1]Sheet2!C39:C40)</f>
        <v>1.5</v>
      </c>
    </row>
    <row r="33" spans="1:37" x14ac:dyDescent="0.2">
      <c r="A33" s="1" t="s">
        <v>66</v>
      </c>
      <c r="B33" s="1">
        <f>_xlfn.XLOOKUP($A33,[1]Sheet2!$A:$A,[1]Sheet2!B:B,0,0,1)</f>
        <v>45351.681527777779</v>
      </c>
      <c r="C33" s="1">
        <f>_xlfn.XLOOKUP($A33,[1]Sheet2!$A:$A,[1]Sheet2!C:C,0,0,1)</f>
        <v>1</v>
      </c>
      <c r="D33" s="1">
        <f>_xlfn.XLOOKUP($A33,[1]Sheet2!$A:$A,[1]Sheet2!D:D,0,0,1)</f>
        <v>1</v>
      </c>
      <c r="E33" s="1">
        <f>_xlfn.XLOOKUP($A33,[1]Sheet2!$A:$A,[1]Sheet2!E:E,0,0,1)</f>
        <v>85.5</v>
      </c>
      <c r="F33" s="1">
        <f>_xlfn.XLOOKUP($A33,[1]Sheet2!$A:$A,[1]Sheet2!F:F,0,0,1)</f>
        <v>1.645</v>
      </c>
      <c r="G33" s="1">
        <f>_xlfn.XLOOKUP($A33,[1]Sheet2!$A:$A,[1]Sheet2!G:G,0,0,1)</f>
        <v>0.91</v>
      </c>
      <c r="H33" s="1">
        <f>_xlfn.XLOOKUP($A33,[1]Sheet2!$A:$A,[1]Sheet2!H:H,0,0,1)</f>
        <v>1.2</v>
      </c>
      <c r="I33" s="1">
        <f>_xlfn.XLOOKUP($A33,[1]Sheet2!$A:$A,[1]Sheet2!I:I,0,0,1)</f>
        <v>31.5962</v>
      </c>
      <c r="J33" s="1">
        <f>_xlfn.XLOOKUP($A33,[1]Sheet2!$A:$A,[1]Sheet2!J:J,0,0,1)</f>
        <v>8.8043999999999993</v>
      </c>
      <c r="K33" s="1">
        <f>_xlfn.XLOOKUP($A33,[1]Sheet2!$A:$A,[1]Sheet2!K:K,0,0,1)</f>
        <v>7.3369999999999997</v>
      </c>
      <c r="L33" s="1">
        <f>_xlfn.XLOOKUP($A33,[1]Sheet2!$A:$A,[1]Sheet2!L:L,0,0,1)</f>
        <v>1822.47</v>
      </c>
      <c r="M33" s="1">
        <f>_xlfn.XLOOKUP($A33,[1]Sheet2!$A:$A,[1]Sheet2!M:M,0,0,1)</f>
        <v>662.04700000000003</v>
      </c>
      <c r="N33" s="1">
        <f>_xlfn.XLOOKUP($A33,[1]Sheet2!$A:$A,[1]Sheet2!N:N,0,0,1)</f>
        <v>70.464600000000004</v>
      </c>
      <c r="O33" s="1">
        <f>_xlfn.XLOOKUP($A33,[1]Sheet2!$A:$A,[1]Sheet2!O:O,0,0,1)</f>
        <v>40.822600000000001</v>
      </c>
      <c r="P33" s="1">
        <f>_xlfn.XLOOKUP($A33,[1]Sheet2!$A:$A,[1]Sheet2!P:P,0,0,1)</f>
        <v>15.085800000000001</v>
      </c>
      <c r="Q33" s="1">
        <f>_xlfn.XLOOKUP($A33,[1]Sheet2!$A:$A,[1]Sheet2!Q:Q,0,0,1)</f>
        <v>47.745699999999999</v>
      </c>
      <c r="R33" s="1">
        <f>_xlfn.XLOOKUP($A33,[1]Sheet2!$A:$A,[1]Sheet2!R:R,0,0,1)</f>
        <v>44.677399999999999</v>
      </c>
      <c r="S33" s="1">
        <f>_xlfn.XLOOKUP($A33,[1]Sheet2!$A:$A,[1]Sheet2!S:S,0,0,1)</f>
        <v>16.510400000000001</v>
      </c>
      <c r="T33" s="1">
        <f>_xlfn.XLOOKUP($A33,[1]Sheet2!$A:$A,[1]Sheet2!T:T,0,0,1)</f>
        <v>52.254300000000001</v>
      </c>
      <c r="U33" s="1">
        <f>_xlfn.XLOOKUP($A33,[1]Sheet2!$A:$A,[1]Sheet2!U:U,0,0,1)</f>
        <v>20.924600000000002</v>
      </c>
      <c r="V33" s="1">
        <f>_xlfn.XLOOKUP($A33,[1]Sheet2!$A:$A,[1]Sheet2!V:V,0,0,1)</f>
        <v>9.1597600000000003</v>
      </c>
      <c r="W33" s="1">
        <f>_xlfn.XLOOKUP($A33,[1]Sheet2!$A:$A,[1]Sheet2!W:W,0,0,1)</f>
        <v>1.1518699999999999</v>
      </c>
      <c r="X33" s="1">
        <f>_xlfn.XLOOKUP($A33,[1]Sheet2!$A:$A,[1]Sheet2!X:X,0,0,1)</f>
        <v>1.2003600000000001</v>
      </c>
      <c r="Y33" s="1">
        <f>_xlfn.XLOOKUP($A33,[1]Sheet2!$A:$A,[1]Sheet2!Y:Y,0,0,1)</f>
        <v>4.6619200000000003</v>
      </c>
      <c r="Z33" s="1">
        <f>_xlfn.XLOOKUP($A33,[1]Sheet2!$A:$A,[1]Sheet2!Z:Z,0,0,1)</f>
        <v>4.7506599999999999</v>
      </c>
      <c r="AA33" s="1">
        <f>_xlfn.XLOOKUP($A33,[1]Sheet2!$A:$A,[1]Sheet2!AA:AA,0,0,1)</f>
        <v>1.2988299999999999</v>
      </c>
      <c r="AB33" s="1">
        <f>_xlfn.XLOOKUP($A33,[1]Sheet2!$A:$A,[1]Sheet2!AB:AB,0,0,1)</f>
        <v>6.0753700000000004</v>
      </c>
      <c r="AC33" s="1">
        <f>_xlfn.XLOOKUP($A33,[1]Sheet2!$A:$A,[1]Sheet2!AC:AC,0,0,1)</f>
        <v>33.600099999999998</v>
      </c>
      <c r="AD33" s="1">
        <f>_xlfn.XLOOKUP($A33,[1]Sheet2!$A:$A,[1]Sheet2!AD:AD,0,0,1)</f>
        <v>14.6493</v>
      </c>
      <c r="AE33" s="1">
        <f>_xlfn.XLOOKUP($A33,[1]Sheet2!$A:$A,[1]Sheet2!AE:AE,0,0,1)</f>
        <v>39.051099999999998</v>
      </c>
      <c r="AF33" s="1">
        <f>_xlfn.XLOOKUP($A33,[1]Sheet2!$A:$A,[1]Sheet2!AF:AF,0,0,1)</f>
        <v>17.0259</v>
      </c>
      <c r="AG33" s="1">
        <f>_xlfn.XLOOKUP($A33,[1]Sheet2!$A:$A,[1]Sheet2!AG:AG,0,0,1)</f>
        <v>43.598999999999997</v>
      </c>
      <c r="AH33" s="1" t="str">
        <f>_xlfn.XLOOKUP($A33,[1]Sheet2!$A:$A,[1]Sheet2!AH:AH,0,0,1)</f>
        <v>Female</v>
      </c>
      <c r="AI33" s="1" t="str">
        <f>_xlfn.XLOOKUP($A33,[1]Sheet2!$A:$A,[1]Sheet2!AI:AI,0,0,1)</f>
        <v>SouthAmerican</v>
      </c>
      <c r="AK33">
        <f>AVERAGE([1]Sheet2!C40:C41)</f>
        <v>1.5</v>
      </c>
    </row>
    <row r="34" spans="1:37" x14ac:dyDescent="0.2">
      <c r="A34" s="1" t="s">
        <v>67</v>
      </c>
      <c r="B34" s="1">
        <f>_xlfn.XLOOKUP($A34,[1]Sheet2!$A:$A,[1]Sheet2!B:B,0,0,1)</f>
        <v>45358.683958333335</v>
      </c>
      <c r="C34" s="1">
        <f>_xlfn.XLOOKUP($A34,[1]Sheet2!$A:$A,[1]Sheet2!C:C,0,0,1)</f>
        <v>1</v>
      </c>
      <c r="D34" s="1">
        <f>_xlfn.XLOOKUP($A34,[1]Sheet2!$A:$A,[1]Sheet2!D:D,0,0,1)</f>
        <v>1</v>
      </c>
      <c r="E34" s="1">
        <f>_xlfn.XLOOKUP($A34,[1]Sheet2!$A:$A,[1]Sheet2!E:E,0,0,1)</f>
        <v>97</v>
      </c>
      <c r="F34" s="1">
        <f>_xlfn.XLOOKUP($A34,[1]Sheet2!$A:$A,[1]Sheet2!F:F,0,0,1)</f>
        <v>1.7050000000000001</v>
      </c>
      <c r="G34" s="1">
        <f>_xlfn.XLOOKUP($A34,[1]Sheet2!$A:$A,[1]Sheet2!G:G,0,0,1)</f>
        <v>0.94</v>
      </c>
      <c r="H34" s="1">
        <f>_xlfn.XLOOKUP($A34,[1]Sheet2!$A:$A,[1]Sheet2!H:H,0,0,1)</f>
        <v>1.4</v>
      </c>
      <c r="I34" s="1">
        <f>_xlfn.XLOOKUP($A34,[1]Sheet2!$A:$A,[1]Sheet2!I:I,0,0,1)</f>
        <v>33.367400000000004</v>
      </c>
      <c r="J34" s="1">
        <f>_xlfn.XLOOKUP($A34,[1]Sheet2!$A:$A,[1]Sheet2!J:J,0,0,1)</f>
        <v>9.5703999999999994</v>
      </c>
      <c r="K34" s="1">
        <f>_xlfn.XLOOKUP($A34,[1]Sheet2!$A:$A,[1]Sheet2!K:K,0,0,1)</f>
        <v>6.8360000000000003</v>
      </c>
      <c r="L34" s="1">
        <f>_xlfn.XLOOKUP($A34,[1]Sheet2!$A:$A,[1]Sheet2!L:L,0,0,1)</f>
        <v>1323.78</v>
      </c>
      <c r="M34" s="1">
        <f>_xlfn.XLOOKUP($A34,[1]Sheet2!$A:$A,[1]Sheet2!M:M,0,0,1)</f>
        <v>417.31799999999998</v>
      </c>
      <c r="N34" s="1">
        <f>_xlfn.XLOOKUP($A34,[1]Sheet2!$A:$A,[1]Sheet2!N:N,0,0,1)</f>
        <v>76.489000000000004</v>
      </c>
      <c r="O34" s="1">
        <f>_xlfn.XLOOKUP($A34,[1]Sheet2!$A:$A,[1]Sheet2!O:O,0,0,1)</f>
        <v>24.939</v>
      </c>
      <c r="P34" s="1">
        <f>_xlfn.XLOOKUP($A34,[1]Sheet2!$A:$A,[1]Sheet2!P:P,0,0,1)</f>
        <v>8.5788799999999998</v>
      </c>
      <c r="Q34" s="1">
        <f>_xlfn.XLOOKUP($A34,[1]Sheet2!$A:$A,[1]Sheet2!Q:Q,0,0,1)</f>
        <v>25.7103</v>
      </c>
      <c r="R34" s="1">
        <f>_xlfn.XLOOKUP($A34,[1]Sheet2!$A:$A,[1]Sheet2!R:R,0,0,1)</f>
        <v>72.061000000000007</v>
      </c>
      <c r="S34" s="1">
        <f>_xlfn.XLOOKUP($A34,[1]Sheet2!$A:$A,[1]Sheet2!S:S,0,0,1)</f>
        <v>24.788599999999999</v>
      </c>
      <c r="T34" s="1">
        <f>_xlfn.XLOOKUP($A34,[1]Sheet2!$A:$A,[1]Sheet2!T:T,0,0,1)</f>
        <v>74.289699999999996</v>
      </c>
      <c r="U34" s="1">
        <f>_xlfn.XLOOKUP($A34,[1]Sheet2!$A:$A,[1]Sheet2!U:U,0,0,1)</f>
        <v>37.895800000000001</v>
      </c>
      <c r="V34" s="1">
        <f>_xlfn.XLOOKUP($A34,[1]Sheet2!$A:$A,[1]Sheet2!V:V,0,0,1)</f>
        <v>19.195799999999998</v>
      </c>
      <c r="W34" s="1">
        <f>_xlfn.XLOOKUP($A34,[1]Sheet2!$A:$A,[1]Sheet2!W:W,0,0,1)</f>
        <v>3.08134</v>
      </c>
      <c r="X34" s="1">
        <f>_xlfn.XLOOKUP($A34,[1]Sheet2!$A:$A,[1]Sheet2!X:X,0,0,1)</f>
        <v>3.0124399999999998</v>
      </c>
      <c r="Y34" s="1">
        <f>_xlfn.XLOOKUP($A34,[1]Sheet2!$A:$A,[1]Sheet2!Y:Y,0,0,1)</f>
        <v>6.22532</v>
      </c>
      <c r="Z34" s="1">
        <f>_xlfn.XLOOKUP($A34,[1]Sheet2!$A:$A,[1]Sheet2!Z:Z,0,0,1)</f>
        <v>6.3808800000000003</v>
      </c>
      <c r="AA34" s="1">
        <f>_xlfn.XLOOKUP($A34,[1]Sheet2!$A:$A,[1]Sheet2!AA:AA,0,0,1)</f>
        <v>0.31946999999999998</v>
      </c>
      <c r="AB34" s="1">
        <f>_xlfn.XLOOKUP($A34,[1]Sheet2!$A:$A,[1]Sheet2!AB:AB,0,0,1)</f>
        <v>10.3863</v>
      </c>
      <c r="AC34" s="1">
        <f>_xlfn.XLOOKUP($A34,[1]Sheet2!$A:$A,[1]Sheet2!AC:AC,0,0,1)</f>
        <v>52.277799999999999</v>
      </c>
      <c r="AD34" s="1">
        <f>_xlfn.XLOOKUP($A34,[1]Sheet2!$A:$A,[1]Sheet2!AD:AD,0,0,1)</f>
        <v>18.810099999999998</v>
      </c>
      <c r="AE34" s="1">
        <f>_xlfn.XLOOKUP($A34,[1]Sheet2!$A:$A,[1]Sheet2!AE:AE,0,0,1)</f>
        <v>53.555599999999998</v>
      </c>
      <c r="AF34" s="1">
        <f>_xlfn.XLOOKUP($A34,[1]Sheet2!$A:$A,[1]Sheet2!AF:AF,0,0,1)</f>
        <v>19.2699</v>
      </c>
      <c r="AG34" s="1">
        <f>_xlfn.XLOOKUP($A34,[1]Sheet2!$A:$A,[1]Sheet2!AG:AG,0,0,1)</f>
        <v>35.981000000000002</v>
      </c>
      <c r="AH34" s="1" t="str">
        <f>_xlfn.XLOOKUP($A34,[1]Sheet2!$A:$A,[1]Sheet2!AH:AH,0,0,1)</f>
        <v/>
      </c>
      <c r="AI34" s="1" t="str">
        <f>_xlfn.XLOOKUP($A34,[1]Sheet2!$A:$A,[1]Sheet2!AI:AI,0,0,1)</f>
        <v/>
      </c>
      <c r="AK34">
        <f>AVERAGE([1]Sheet2!C41:C42)</f>
        <v>1.5</v>
      </c>
    </row>
    <row r="35" spans="1:37" x14ac:dyDescent="0.2">
      <c r="A35" s="1" t="s">
        <v>68</v>
      </c>
      <c r="B35" s="1">
        <f>_xlfn.XLOOKUP($A35,[1]Sheet2!$A:$A,[1]Sheet2!B:B,0,0,1)</f>
        <v>45358.639537037037</v>
      </c>
      <c r="C35" s="1">
        <f>_xlfn.XLOOKUP($A35,[1]Sheet2!$A:$A,[1]Sheet2!C:C,0,0,1)</f>
        <v>1</v>
      </c>
      <c r="D35" s="1">
        <f>_xlfn.XLOOKUP($A35,[1]Sheet2!$A:$A,[1]Sheet2!D:D,0,0,1)</f>
        <v>1</v>
      </c>
      <c r="E35" s="1">
        <f>_xlfn.XLOOKUP($A35,[1]Sheet2!$A:$A,[1]Sheet2!E:E,0,0,1)</f>
        <v>88.7</v>
      </c>
      <c r="F35" s="1">
        <f>_xlfn.XLOOKUP($A35,[1]Sheet2!$A:$A,[1]Sheet2!F:F,0,0,1)</f>
        <v>1.66</v>
      </c>
      <c r="G35" s="1">
        <f>_xlfn.XLOOKUP($A35,[1]Sheet2!$A:$A,[1]Sheet2!G:G,0,0,1)</f>
        <v>1.1000000000000001</v>
      </c>
      <c r="H35" s="1">
        <f>_xlfn.XLOOKUP($A35,[1]Sheet2!$A:$A,[1]Sheet2!H:H,0,0,1)</f>
        <v>1.4</v>
      </c>
      <c r="I35" s="1">
        <f>_xlfn.XLOOKUP($A35,[1]Sheet2!$A:$A,[1]Sheet2!I:I,0,0,1)</f>
        <v>32.189</v>
      </c>
      <c r="J35" s="1">
        <f>_xlfn.XLOOKUP($A35,[1]Sheet2!$A:$A,[1]Sheet2!J:J,0,0,1)</f>
        <v>9.1753199999999993</v>
      </c>
      <c r="K35" s="1">
        <f>_xlfn.XLOOKUP($A35,[1]Sheet2!$A:$A,[1]Sheet2!K:K,0,0,1)</f>
        <v>6.5537999999999998</v>
      </c>
      <c r="L35" s="1">
        <f>_xlfn.XLOOKUP($A35,[1]Sheet2!$A:$A,[1]Sheet2!L:L,0,0,1)</f>
        <v>1757.52</v>
      </c>
      <c r="M35" s="1">
        <f>_xlfn.XLOOKUP($A35,[1]Sheet2!$A:$A,[1]Sheet2!M:M,0,0,1)</f>
        <v>588.49599999999998</v>
      </c>
      <c r="N35" s="1">
        <f>_xlfn.XLOOKUP($A35,[1]Sheet2!$A:$A,[1]Sheet2!N:N,0,0,1)</f>
        <v>71.429599999999994</v>
      </c>
      <c r="O35" s="1">
        <f>_xlfn.XLOOKUP($A35,[1]Sheet2!$A:$A,[1]Sheet2!O:O,0,0,1)</f>
        <v>38.523800000000001</v>
      </c>
      <c r="P35" s="1">
        <f>_xlfn.XLOOKUP($A35,[1]Sheet2!$A:$A,[1]Sheet2!P:P,0,0,1)</f>
        <v>13.9802</v>
      </c>
      <c r="Q35" s="1">
        <f>_xlfn.XLOOKUP($A35,[1]Sheet2!$A:$A,[1]Sheet2!Q:Q,0,0,1)</f>
        <v>43.4315</v>
      </c>
      <c r="R35" s="1">
        <f>_xlfn.XLOOKUP($A35,[1]Sheet2!$A:$A,[1]Sheet2!R:R,0,0,1)</f>
        <v>50.176200000000001</v>
      </c>
      <c r="S35" s="1">
        <f>_xlfn.XLOOKUP($A35,[1]Sheet2!$A:$A,[1]Sheet2!S:S,0,0,1)</f>
        <v>18.2088</v>
      </c>
      <c r="T35" s="1">
        <f>_xlfn.XLOOKUP($A35,[1]Sheet2!$A:$A,[1]Sheet2!T:T,0,0,1)</f>
        <v>56.5685</v>
      </c>
      <c r="U35" s="1">
        <f>_xlfn.XLOOKUP($A35,[1]Sheet2!$A:$A,[1]Sheet2!U:U,0,0,1)</f>
        <v>24.127800000000001</v>
      </c>
      <c r="V35" s="1">
        <f>_xlfn.XLOOKUP($A35,[1]Sheet2!$A:$A,[1]Sheet2!V:V,0,0,1)</f>
        <v>10.700200000000001</v>
      </c>
      <c r="W35" s="1">
        <f>_xlfn.XLOOKUP($A35,[1]Sheet2!$A:$A,[1]Sheet2!W:W,0,0,1)</f>
        <v>1.2410699999999999</v>
      </c>
      <c r="X35" s="1">
        <f>_xlfn.XLOOKUP($A35,[1]Sheet2!$A:$A,[1]Sheet2!X:X,0,0,1)</f>
        <v>1.23983</v>
      </c>
      <c r="Y35" s="1">
        <f>_xlfn.XLOOKUP($A35,[1]Sheet2!$A:$A,[1]Sheet2!Y:Y,0,0,1)</f>
        <v>5.1693899999999999</v>
      </c>
      <c r="Z35" s="1">
        <f>_xlfn.XLOOKUP($A35,[1]Sheet2!$A:$A,[1]Sheet2!Z:Z,0,0,1)</f>
        <v>5.7773500000000002</v>
      </c>
      <c r="AA35" s="1">
        <f>_xlfn.XLOOKUP($A35,[1]Sheet2!$A:$A,[1]Sheet2!AA:AA,0,0,1)</f>
        <v>3.0313400000000001</v>
      </c>
      <c r="AB35" s="1">
        <f>_xlfn.XLOOKUP($A35,[1]Sheet2!$A:$A,[1]Sheet2!AB:AB,0,0,1)</f>
        <v>6.9204999999999997</v>
      </c>
      <c r="AC35" s="1">
        <f>_xlfn.XLOOKUP($A35,[1]Sheet2!$A:$A,[1]Sheet2!AC:AC,0,0,1)</f>
        <v>37.579900000000002</v>
      </c>
      <c r="AD35" s="1">
        <f>_xlfn.XLOOKUP($A35,[1]Sheet2!$A:$A,[1]Sheet2!AD:AD,0,0,1)</f>
        <v>15.954499999999999</v>
      </c>
      <c r="AE35" s="1">
        <f>_xlfn.XLOOKUP($A35,[1]Sheet2!$A:$A,[1]Sheet2!AE:AE,0,0,1)</f>
        <v>42.100900000000003</v>
      </c>
      <c r="AF35" s="1">
        <f>_xlfn.XLOOKUP($A35,[1]Sheet2!$A:$A,[1]Sheet2!AF:AF,0,0,1)</f>
        <v>17.873899999999999</v>
      </c>
      <c r="AG35" s="1">
        <f>_xlfn.XLOOKUP($A35,[1]Sheet2!$A:$A,[1]Sheet2!AG:AG,0,0,1)</f>
        <v>42.454999999999998</v>
      </c>
      <c r="AH35" s="1" t="str">
        <f>_xlfn.XLOOKUP($A35,[1]Sheet2!$A:$A,[1]Sheet2!AH:AH,0,0,1)</f>
        <v/>
      </c>
      <c r="AI35" s="1" t="str">
        <f>_xlfn.XLOOKUP($A35,[1]Sheet2!$A:$A,[1]Sheet2!AI:AI,0,0,1)</f>
        <v/>
      </c>
      <c r="AK35">
        <f>AVERAGE([1]Sheet2!C42:C43)</f>
        <v>1.5</v>
      </c>
    </row>
    <row r="36" spans="1:37" x14ac:dyDescent="0.2">
      <c r="A36" s="1" t="s">
        <v>69</v>
      </c>
      <c r="B36" s="1">
        <f>_xlfn.XLOOKUP($A36,[1]Sheet2!$A:$A,[1]Sheet2!B:B,0,0,1)</f>
        <v>45371.672233796293</v>
      </c>
      <c r="C36" s="1">
        <f>_xlfn.XLOOKUP($A36,[1]Sheet2!$A:$A,[1]Sheet2!C:C,0,0,1)</f>
        <v>1</v>
      </c>
      <c r="D36" s="1">
        <f>_xlfn.XLOOKUP($A36,[1]Sheet2!$A:$A,[1]Sheet2!D:D,0,0,1)</f>
        <v>1</v>
      </c>
      <c r="E36" s="1">
        <f>_xlfn.XLOOKUP($A36,[1]Sheet2!$A:$A,[1]Sheet2!E:E,0,0,1)</f>
        <v>165</v>
      </c>
      <c r="F36" s="1">
        <f>_xlfn.XLOOKUP($A36,[1]Sheet2!$A:$A,[1]Sheet2!F:F,0,0,1)</f>
        <v>1.03</v>
      </c>
      <c r="G36" s="1">
        <f>_xlfn.XLOOKUP($A36,[1]Sheet2!$A:$A,[1]Sheet2!G:G,0,0,1)</f>
        <v>1.0900000000000001</v>
      </c>
      <c r="H36" s="1">
        <f>_xlfn.XLOOKUP($A36,[1]Sheet2!$A:$A,[1]Sheet2!H:H,0,0,1)</f>
        <v>1.2</v>
      </c>
      <c r="I36" s="1">
        <f>_xlfn.XLOOKUP($A36,[1]Sheet2!$A:$A,[1]Sheet2!I:I,0,0,1)</f>
        <v>155.52799999999999</v>
      </c>
      <c r="J36" s="1">
        <f>_xlfn.XLOOKUP($A36,[1]Sheet2!$A:$A,[1]Sheet2!J:J,0,0,1)</f>
        <v>10.977600000000001</v>
      </c>
      <c r="K36" s="1">
        <f>_xlfn.XLOOKUP($A36,[1]Sheet2!$A:$A,[1]Sheet2!K:K,0,0,1)</f>
        <v>9.1479999999999997</v>
      </c>
      <c r="L36" s="1">
        <f>_xlfn.XLOOKUP($A36,[1]Sheet2!$A:$A,[1]Sheet2!L:L,0,0,1)</f>
        <v>5308.69</v>
      </c>
      <c r="M36" s="1">
        <f>_xlfn.XLOOKUP($A36,[1]Sheet2!$A:$A,[1]Sheet2!M:M,0,0,1)</f>
        <v>490.43400000000003</v>
      </c>
      <c r="N36" s="1">
        <f>_xlfn.XLOOKUP($A36,[1]Sheet2!$A:$A,[1]Sheet2!N:N,0,0,1)</f>
        <v>43.868000000000002</v>
      </c>
      <c r="O36" s="1">
        <f>_xlfn.XLOOKUP($A36,[1]Sheet2!$A:$A,[1]Sheet2!O:O,0,0,1)</f>
        <v>130.26400000000001</v>
      </c>
      <c r="P36" s="1">
        <f>_xlfn.XLOOKUP($A36,[1]Sheet2!$A:$A,[1]Sheet2!P:P,0,0,1)</f>
        <v>122.786</v>
      </c>
      <c r="Q36" s="1">
        <f>_xlfn.XLOOKUP($A36,[1]Sheet2!$A:$A,[1]Sheet2!Q:Q,0,0,1)</f>
        <v>78.947999999999993</v>
      </c>
      <c r="R36" s="1">
        <f>_xlfn.XLOOKUP($A36,[1]Sheet2!$A:$A,[1]Sheet2!R:R,0,0,1)</f>
        <v>34.735900000000001</v>
      </c>
      <c r="S36" s="1">
        <f>_xlfn.XLOOKUP($A36,[1]Sheet2!$A:$A,[1]Sheet2!S:S,0,0,1)</f>
        <v>32.741900000000001</v>
      </c>
      <c r="T36" s="1">
        <f>_xlfn.XLOOKUP($A36,[1]Sheet2!$A:$A,[1]Sheet2!T:T,0,0,1)</f>
        <v>21.052</v>
      </c>
      <c r="U36" s="1">
        <f>_xlfn.XLOOKUP($A36,[1]Sheet2!$A:$A,[1]Sheet2!U:U,0,0,1)</f>
        <v>19.1554</v>
      </c>
      <c r="V36" s="1">
        <f>_xlfn.XLOOKUP($A36,[1]Sheet2!$A:$A,[1]Sheet2!V:V,0,0,1)</f>
        <v>8.5680499999999995</v>
      </c>
      <c r="W36" s="1">
        <f>_xlfn.XLOOKUP($A36,[1]Sheet2!$A:$A,[1]Sheet2!W:W,0,0,1)</f>
        <v>0.58899000000000001</v>
      </c>
      <c r="X36" s="1">
        <f>_xlfn.XLOOKUP($A36,[1]Sheet2!$A:$A,[1]Sheet2!X:X,0,0,1)</f>
        <v>0.77738799999999997</v>
      </c>
      <c r="Y36" s="1">
        <f>_xlfn.XLOOKUP($A36,[1]Sheet2!$A:$A,[1]Sheet2!Y:Y,0,0,1)</f>
        <v>4.9706099999999998</v>
      </c>
      <c r="Z36" s="1">
        <f>_xlfn.XLOOKUP($A36,[1]Sheet2!$A:$A,[1]Sheet2!Z:Z,0,0,1)</f>
        <v>4.2503399999999996</v>
      </c>
      <c r="AA36" s="1">
        <f>_xlfn.XLOOKUP($A36,[1]Sheet2!$A:$A,[1]Sheet2!AA:AA,0,0,1)</f>
        <v>2.4961199999999999</v>
      </c>
      <c r="AB36" s="1">
        <f>_xlfn.XLOOKUP($A36,[1]Sheet2!$A:$A,[1]Sheet2!AB:AB,0,0,1)</f>
        <v>5.1113600000000003</v>
      </c>
      <c r="AC36" s="1">
        <f>_xlfn.XLOOKUP($A36,[1]Sheet2!$A:$A,[1]Sheet2!AC:AC,0,0,1)</f>
        <v>28.846399999999999</v>
      </c>
      <c r="AD36" s="1">
        <f>_xlfn.XLOOKUP($A36,[1]Sheet2!$A:$A,[1]Sheet2!AD:AD,0,0,1)</f>
        <v>15.468</v>
      </c>
      <c r="AE36" s="1">
        <f>_xlfn.XLOOKUP($A36,[1]Sheet2!$A:$A,[1]Sheet2!AE:AE,0,0,1)</f>
        <v>17.372699999999998</v>
      </c>
      <c r="AF36" s="1">
        <f>_xlfn.XLOOKUP($A36,[1]Sheet2!$A:$A,[1]Sheet2!AF:AF,0,0,1)</f>
        <v>9.3155599999999996</v>
      </c>
      <c r="AG36" s="1">
        <f>_xlfn.XLOOKUP($A36,[1]Sheet2!$A:$A,[1]Sheet2!AG:AG,0,0,1)</f>
        <v>53.6218</v>
      </c>
      <c r="AH36" s="1" t="str">
        <f>_xlfn.XLOOKUP($A36,[1]Sheet2!$A:$A,[1]Sheet2!AH:AH,0,0,1)</f>
        <v>Female</v>
      </c>
      <c r="AI36" s="1" t="str">
        <f>_xlfn.XLOOKUP($A36,[1]Sheet2!$A:$A,[1]Sheet2!AI:AI,0,0,1)</f>
        <v>SouthAmerican</v>
      </c>
      <c r="AK36">
        <f>AVERAGE([1]Sheet2!C43:C44)</f>
        <v>2.5</v>
      </c>
    </row>
    <row r="37" spans="1:37" x14ac:dyDescent="0.2">
      <c r="A37" s="1" t="s">
        <v>70</v>
      </c>
      <c r="B37" s="1">
        <f>_xlfn.XLOOKUP($A37,[1]Sheet2!$A:$A,[1]Sheet2!B:B,0,0,1)</f>
        <v>45371.761273148149</v>
      </c>
      <c r="C37" s="1">
        <f>_xlfn.XLOOKUP($A37,[1]Sheet2!$A:$A,[1]Sheet2!C:C,0,0,1)</f>
        <v>1</v>
      </c>
      <c r="D37" s="1">
        <f>_xlfn.XLOOKUP($A37,[1]Sheet2!$A:$A,[1]Sheet2!D:D,0,0,1)</f>
        <v>1</v>
      </c>
      <c r="E37" s="1">
        <f>_xlfn.XLOOKUP($A37,[1]Sheet2!$A:$A,[1]Sheet2!E:E,0,0,1)</f>
        <v>84.5</v>
      </c>
      <c r="F37" s="1">
        <f>_xlfn.XLOOKUP($A37,[1]Sheet2!$A:$A,[1]Sheet2!F:F,0,0,1)</f>
        <v>1.6439999999999999</v>
      </c>
      <c r="G37" s="1">
        <f>_xlfn.XLOOKUP($A37,[1]Sheet2!$A:$A,[1]Sheet2!G:G,0,0,1)</f>
        <v>0.98699999999999999</v>
      </c>
      <c r="H37" s="1">
        <f>_xlfn.XLOOKUP($A37,[1]Sheet2!$A:$A,[1]Sheet2!H:H,0,0,1)</f>
        <v>1.6</v>
      </c>
      <c r="I37" s="1">
        <f>_xlfn.XLOOKUP($A37,[1]Sheet2!$A:$A,[1]Sheet2!I:I,0,0,1)</f>
        <v>31.264600000000002</v>
      </c>
      <c r="J37" s="1">
        <f>_xlfn.XLOOKUP($A37,[1]Sheet2!$A:$A,[1]Sheet2!J:J,0,0,1)</f>
        <v>11.64</v>
      </c>
      <c r="K37" s="1">
        <f>_xlfn.XLOOKUP($A37,[1]Sheet2!$A:$A,[1]Sheet2!K:K,0,0,1)</f>
        <v>7.2750000000000004</v>
      </c>
      <c r="L37" s="1">
        <f>_xlfn.XLOOKUP($A37,[1]Sheet2!$A:$A,[1]Sheet2!L:L,0,0,1)</f>
        <v>1538.65</v>
      </c>
      <c r="M37" s="1">
        <f>_xlfn.XLOOKUP($A37,[1]Sheet2!$A:$A,[1]Sheet2!M:M,0,0,1)</f>
        <v>474.24700000000001</v>
      </c>
      <c r="N37" s="1">
        <f>_xlfn.XLOOKUP($A37,[1]Sheet2!$A:$A,[1]Sheet2!N:N,0,0,1)</f>
        <v>58.330500000000001</v>
      </c>
      <c r="O37" s="1">
        <f>_xlfn.XLOOKUP($A37,[1]Sheet2!$A:$A,[1]Sheet2!O:O,0,0,1)</f>
        <v>32.801699999999997</v>
      </c>
      <c r="P37" s="1">
        <f>_xlfn.XLOOKUP($A37,[1]Sheet2!$A:$A,[1]Sheet2!P:P,0,0,1)</f>
        <v>12.1365</v>
      </c>
      <c r="Q37" s="1">
        <f>_xlfn.XLOOKUP($A37,[1]Sheet2!$A:$A,[1]Sheet2!Q:Q,0,0,1)</f>
        <v>38.8185</v>
      </c>
      <c r="R37" s="1">
        <f>_xlfn.XLOOKUP($A37,[1]Sheet2!$A:$A,[1]Sheet2!R:R,0,0,1)</f>
        <v>51.698300000000003</v>
      </c>
      <c r="S37" s="1">
        <f>_xlfn.XLOOKUP($A37,[1]Sheet2!$A:$A,[1]Sheet2!S:S,0,0,1)</f>
        <v>19.1281</v>
      </c>
      <c r="T37" s="1">
        <f>_xlfn.XLOOKUP($A37,[1]Sheet2!$A:$A,[1]Sheet2!T:T,0,0,1)</f>
        <v>61.1815</v>
      </c>
      <c r="U37" s="1">
        <f>_xlfn.XLOOKUP($A37,[1]Sheet2!$A:$A,[1]Sheet2!U:U,0,0,1)</f>
        <v>25.1873</v>
      </c>
      <c r="V37" s="1">
        <f>_xlfn.XLOOKUP($A37,[1]Sheet2!$A:$A,[1]Sheet2!V:V,0,0,1)</f>
        <v>11.4733</v>
      </c>
      <c r="W37" s="1">
        <f>_xlfn.XLOOKUP($A37,[1]Sheet2!$A:$A,[1]Sheet2!W:W,0,0,1)</f>
        <v>1.3728899999999999</v>
      </c>
      <c r="X37" s="1">
        <f>_xlfn.XLOOKUP($A37,[1]Sheet2!$A:$A,[1]Sheet2!X:X,0,0,1)</f>
        <v>1.4292499999999999</v>
      </c>
      <c r="Y37" s="1">
        <f>_xlfn.XLOOKUP($A37,[1]Sheet2!$A:$A,[1]Sheet2!Y:Y,0,0,1)</f>
        <v>5.1509900000000002</v>
      </c>
      <c r="Z37" s="1">
        <f>_xlfn.XLOOKUP($A37,[1]Sheet2!$A:$A,[1]Sheet2!Z:Z,0,0,1)</f>
        <v>5.76091</v>
      </c>
      <c r="AA37" s="1">
        <f>_xlfn.XLOOKUP($A37,[1]Sheet2!$A:$A,[1]Sheet2!AA:AA,0,0,1)</f>
        <v>1.7084999999999999</v>
      </c>
      <c r="AB37" s="1">
        <f>_xlfn.XLOOKUP($A37,[1]Sheet2!$A:$A,[1]Sheet2!AB:AB,0,0,1)</f>
        <v>7.0119400000000001</v>
      </c>
      <c r="AC37" s="1">
        <f>_xlfn.XLOOKUP($A37,[1]Sheet2!$A:$A,[1]Sheet2!AC:AC,0,0,1)</f>
        <v>38.639899999999997</v>
      </c>
      <c r="AD37" s="1">
        <f>_xlfn.XLOOKUP($A37,[1]Sheet2!$A:$A,[1]Sheet2!AD:AD,0,0,1)</f>
        <v>16.652200000000001</v>
      </c>
      <c r="AE37" s="1">
        <f>_xlfn.XLOOKUP($A37,[1]Sheet2!$A:$A,[1]Sheet2!AE:AE,0,0,1)</f>
        <v>45.440100000000001</v>
      </c>
      <c r="AF37" s="1">
        <f>_xlfn.XLOOKUP($A37,[1]Sheet2!$A:$A,[1]Sheet2!AF:AF,0,0,1)</f>
        <v>19.582799999999999</v>
      </c>
      <c r="AG37" s="1">
        <f>_xlfn.XLOOKUP($A37,[1]Sheet2!$A:$A,[1]Sheet2!AG:AG,0,0,1)</f>
        <v>43.0959</v>
      </c>
      <c r="AH37" s="1" t="str">
        <f>_xlfn.XLOOKUP($A37,[1]Sheet2!$A:$A,[1]Sheet2!AH:AH,0,0,1)</f>
        <v>Female</v>
      </c>
      <c r="AI37" s="1" t="str">
        <f>_xlfn.XLOOKUP($A37,[1]Sheet2!$A:$A,[1]Sheet2!AI:AI,0,0,1)</f>
        <v>SouthAmerican</v>
      </c>
      <c r="AK37">
        <f>AVERAGE([1]Sheet2!C44:C45)</f>
        <v>2</v>
      </c>
    </row>
    <row r="38" spans="1:37" x14ac:dyDescent="0.2">
      <c r="A38" s="1" t="s">
        <v>71</v>
      </c>
      <c r="B38" s="1">
        <f>_xlfn.XLOOKUP($A38,[1]Sheet2!$A:$A,[1]Sheet2!B:B,0,0,1)</f>
        <v>45371.61383101852</v>
      </c>
      <c r="C38" s="1">
        <f>_xlfn.XLOOKUP($A38,[1]Sheet2!$A:$A,[1]Sheet2!C:C,0,0,1)</f>
        <v>1</v>
      </c>
      <c r="D38" s="1">
        <f>_xlfn.XLOOKUP($A38,[1]Sheet2!$A:$A,[1]Sheet2!D:D,0,0,1)</f>
        <v>1</v>
      </c>
      <c r="E38" s="1">
        <f>_xlfn.XLOOKUP($A38,[1]Sheet2!$A:$A,[1]Sheet2!E:E,0,0,1)</f>
        <v>85</v>
      </c>
      <c r="F38" s="1">
        <f>_xlfn.XLOOKUP($A38,[1]Sheet2!$A:$A,[1]Sheet2!F:F,0,0,1)</f>
        <v>1.61</v>
      </c>
      <c r="G38" s="1">
        <f>_xlfn.XLOOKUP($A38,[1]Sheet2!$A:$A,[1]Sheet2!G:G,0,0,1)</f>
        <v>1.0900000000000001</v>
      </c>
      <c r="H38" s="1">
        <f>_xlfn.XLOOKUP($A38,[1]Sheet2!$A:$A,[1]Sheet2!H:H,0,0,1)</f>
        <v>1.6</v>
      </c>
      <c r="I38" s="1">
        <f>_xlfn.XLOOKUP($A38,[1]Sheet2!$A:$A,[1]Sheet2!I:I,0,0,1)</f>
        <v>32.791899999999998</v>
      </c>
      <c r="J38" s="1">
        <f>_xlfn.XLOOKUP($A38,[1]Sheet2!$A:$A,[1]Sheet2!J:J,0,0,1)</f>
        <v>10.284800000000001</v>
      </c>
      <c r="K38" s="1">
        <f>_xlfn.XLOOKUP($A38,[1]Sheet2!$A:$A,[1]Sheet2!K:K,0,0,1)</f>
        <v>6.4279999999999999</v>
      </c>
      <c r="L38" s="1">
        <f>_xlfn.XLOOKUP($A38,[1]Sheet2!$A:$A,[1]Sheet2!L:L,0,0,1)</f>
        <v>1704.7</v>
      </c>
      <c r="M38" s="1">
        <f>_xlfn.XLOOKUP($A38,[1]Sheet2!$A:$A,[1]Sheet2!M:M,0,0,1)</f>
        <v>484.40499999999997</v>
      </c>
      <c r="N38" s="1">
        <f>_xlfn.XLOOKUP($A38,[1]Sheet2!$A:$A,[1]Sheet2!N:N,0,0,1)</f>
        <v>53.3324</v>
      </c>
      <c r="O38" s="1">
        <f>_xlfn.XLOOKUP($A38,[1]Sheet2!$A:$A,[1]Sheet2!O:O,0,0,1)</f>
        <v>37.505800000000001</v>
      </c>
      <c r="P38" s="1">
        <f>_xlfn.XLOOKUP($A38,[1]Sheet2!$A:$A,[1]Sheet2!P:P,0,0,1)</f>
        <v>14.4693</v>
      </c>
      <c r="Q38" s="1">
        <f>_xlfn.XLOOKUP($A38,[1]Sheet2!$A:$A,[1]Sheet2!Q:Q,0,0,1)</f>
        <v>44.124499999999998</v>
      </c>
      <c r="R38" s="1">
        <f>_xlfn.XLOOKUP($A38,[1]Sheet2!$A:$A,[1]Sheet2!R:R,0,0,1)</f>
        <v>47.494199999999999</v>
      </c>
      <c r="S38" s="1">
        <f>_xlfn.XLOOKUP($A38,[1]Sheet2!$A:$A,[1]Sheet2!S:S,0,0,1)</f>
        <v>18.322700000000001</v>
      </c>
      <c r="T38" s="1">
        <f>_xlfn.XLOOKUP($A38,[1]Sheet2!$A:$A,[1]Sheet2!T:T,0,0,1)</f>
        <v>55.875500000000002</v>
      </c>
      <c r="U38" s="1">
        <f>_xlfn.XLOOKUP($A38,[1]Sheet2!$A:$A,[1]Sheet2!U:U,0,0,1)</f>
        <v>22.619499999999999</v>
      </c>
      <c r="V38" s="1">
        <f>_xlfn.XLOOKUP($A38,[1]Sheet2!$A:$A,[1]Sheet2!V:V,0,0,1)</f>
        <v>10.29</v>
      </c>
      <c r="W38" s="1">
        <f>_xlfn.XLOOKUP($A38,[1]Sheet2!$A:$A,[1]Sheet2!W:W,0,0,1)</f>
        <v>1.24007</v>
      </c>
      <c r="X38" s="1">
        <f>_xlfn.XLOOKUP($A38,[1]Sheet2!$A:$A,[1]Sheet2!X:X,0,0,1)</f>
        <v>1.1615</v>
      </c>
      <c r="Y38" s="1">
        <f>_xlfn.XLOOKUP($A38,[1]Sheet2!$A:$A,[1]Sheet2!Y:Y,0,0,1)</f>
        <v>4.6401000000000003</v>
      </c>
      <c r="Z38" s="1">
        <f>_xlfn.XLOOKUP($A38,[1]Sheet2!$A:$A,[1]Sheet2!Z:Z,0,0,1)</f>
        <v>5.2878400000000001</v>
      </c>
      <c r="AA38" s="1">
        <f>_xlfn.XLOOKUP($A38,[1]Sheet2!$A:$A,[1]Sheet2!AA:AA,0,0,1)</f>
        <v>3.1252300000000002</v>
      </c>
      <c r="AB38" s="1">
        <f>_xlfn.XLOOKUP($A38,[1]Sheet2!$A:$A,[1]Sheet2!AB:AB,0,0,1)</f>
        <v>6.2828900000000001</v>
      </c>
      <c r="AC38" s="1">
        <f>_xlfn.XLOOKUP($A38,[1]Sheet2!$A:$A,[1]Sheet2!AC:AC,0,0,1)</f>
        <v>35.726199999999999</v>
      </c>
      <c r="AD38" s="1">
        <f>_xlfn.XLOOKUP($A38,[1]Sheet2!$A:$A,[1]Sheet2!AD:AD,0,0,1)</f>
        <v>16.1953</v>
      </c>
      <c r="AE38" s="1">
        <f>_xlfn.XLOOKUP($A38,[1]Sheet2!$A:$A,[1]Sheet2!AE:AE,0,0,1)</f>
        <v>41.766399999999997</v>
      </c>
      <c r="AF38" s="1">
        <f>_xlfn.XLOOKUP($A38,[1]Sheet2!$A:$A,[1]Sheet2!AF:AF,0,0,1)</f>
        <v>18.933399999999999</v>
      </c>
      <c r="AG38" s="1">
        <f>_xlfn.XLOOKUP($A38,[1]Sheet2!$A:$A,[1]Sheet2!AG:AG,0,0,1)</f>
        <v>45.331699999999998</v>
      </c>
      <c r="AH38" s="1" t="str">
        <f>_xlfn.XLOOKUP($A38,[1]Sheet2!$A:$A,[1]Sheet2!AH:AH,0,0,1)</f>
        <v>Female</v>
      </c>
      <c r="AI38" s="1" t="str">
        <f>_xlfn.XLOOKUP($A38,[1]Sheet2!$A:$A,[1]Sheet2!AI:AI,0,0,1)</f>
        <v>SouthAmerican</v>
      </c>
      <c r="AK38">
        <f>AVERAGE([1]Sheet2!C45:C46)</f>
        <v>1.5</v>
      </c>
    </row>
    <row r="39" spans="1:37" x14ac:dyDescent="0.2">
      <c r="A39" s="1" t="s">
        <v>72</v>
      </c>
      <c r="B39" s="1">
        <f>_xlfn.XLOOKUP($A39,[1]Sheet2!$A:$A,[1]Sheet2!B:B,0,0,1)</f>
        <v>45387.630474537036</v>
      </c>
      <c r="C39" s="1">
        <f>_xlfn.XLOOKUP($A39,[1]Sheet2!$A:$A,[1]Sheet2!C:C,0,0,1)</f>
        <v>1</v>
      </c>
      <c r="D39" s="1">
        <f>_xlfn.XLOOKUP($A39,[1]Sheet2!$A:$A,[1]Sheet2!D:D,0,0,1)</f>
        <v>1</v>
      </c>
      <c r="E39" s="1">
        <f>_xlfn.XLOOKUP($A39,[1]Sheet2!$A:$A,[1]Sheet2!E:E,0,0,1)</f>
        <v>101.7</v>
      </c>
      <c r="F39" s="1">
        <f>_xlfn.XLOOKUP($A39,[1]Sheet2!$A:$A,[1]Sheet2!F:F,0,0,1)</f>
        <v>1.7050000000000001</v>
      </c>
      <c r="G39" s="1">
        <f>_xlfn.XLOOKUP($A39,[1]Sheet2!$A:$A,[1]Sheet2!G:G,0,0,1)</f>
        <v>1.0920000000000001</v>
      </c>
      <c r="H39" s="1">
        <f>_xlfn.XLOOKUP($A39,[1]Sheet2!$A:$A,[1]Sheet2!H:H,0,0,1)</f>
        <v>1.4</v>
      </c>
      <c r="I39" s="1">
        <f>_xlfn.XLOOKUP($A39,[1]Sheet2!$A:$A,[1]Sheet2!I:I,0,0,1)</f>
        <v>34.984200000000001</v>
      </c>
      <c r="J39" s="1">
        <f>_xlfn.XLOOKUP($A39,[1]Sheet2!$A:$A,[1]Sheet2!J:J,0,0,1)</f>
        <v>9.7941199999999995</v>
      </c>
      <c r="K39" s="1">
        <f>_xlfn.XLOOKUP($A39,[1]Sheet2!$A:$A,[1]Sheet2!K:K,0,0,1)</f>
        <v>6.9958</v>
      </c>
      <c r="L39" s="1">
        <f>_xlfn.XLOOKUP($A39,[1]Sheet2!$A:$A,[1]Sheet2!L:L,0,0,1)</f>
        <v>2071.4299999999998</v>
      </c>
      <c r="M39" s="1">
        <f>_xlfn.XLOOKUP($A39,[1]Sheet2!$A:$A,[1]Sheet2!M:M,0,0,1)</f>
        <v>496.798</v>
      </c>
      <c r="N39" s="1">
        <f>_xlfn.XLOOKUP($A39,[1]Sheet2!$A:$A,[1]Sheet2!N:N,0,0,1)</f>
        <v>54.662799999999997</v>
      </c>
      <c r="O39" s="1">
        <f>_xlfn.XLOOKUP($A39,[1]Sheet2!$A:$A,[1]Sheet2!O:O,0,0,1)</f>
        <v>45.788499999999999</v>
      </c>
      <c r="P39" s="1">
        <f>_xlfn.XLOOKUP($A39,[1]Sheet2!$A:$A,[1]Sheet2!P:P,0,0,1)</f>
        <v>15.750999999999999</v>
      </c>
      <c r="Q39" s="1">
        <f>_xlfn.XLOOKUP($A39,[1]Sheet2!$A:$A,[1]Sheet2!Q:Q,0,0,1)</f>
        <v>45.023099999999999</v>
      </c>
      <c r="R39" s="1">
        <f>_xlfn.XLOOKUP($A39,[1]Sheet2!$A:$A,[1]Sheet2!R:R,0,0,1)</f>
        <v>55.911499999999997</v>
      </c>
      <c r="S39" s="1">
        <f>_xlfn.XLOOKUP($A39,[1]Sheet2!$A:$A,[1]Sheet2!S:S,0,0,1)</f>
        <v>19.2332</v>
      </c>
      <c r="T39" s="1">
        <f>_xlfn.XLOOKUP($A39,[1]Sheet2!$A:$A,[1]Sheet2!T:T,0,0,1)</f>
        <v>54.976900000000001</v>
      </c>
      <c r="U39" s="1">
        <f>_xlfn.XLOOKUP($A39,[1]Sheet2!$A:$A,[1]Sheet2!U:U,0,0,1)</f>
        <v>27.0091</v>
      </c>
      <c r="V39" s="1">
        <f>_xlfn.XLOOKUP($A39,[1]Sheet2!$A:$A,[1]Sheet2!V:V,0,0,1)</f>
        <v>12.5259</v>
      </c>
      <c r="W39" s="1">
        <f>_xlfn.XLOOKUP($A39,[1]Sheet2!$A:$A,[1]Sheet2!W:W,0,0,1)</f>
        <v>1.5859399999999999</v>
      </c>
      <c r="X39" s="1">
        <f>_xlfn.XLOOKUP($A39,[1]Sheet2!$A:$A,[1]Sheet2!X:X,0,0,1)</f>
        <v>1.4698199999999999</v>
      </c>
      <c r="Y39" s="1">
        <f>_xlfn.XLOOKUP($A39,[1]Sheet2!$A:$A,[1]Sheet2!Y:Y,0,0,1)</f>
        <v>5.6257900000000003</v>
      </c>
      <c r="Z39" s="1">
        <f>_xlfn.XLOOKUP($A39,[1]Sheet2!$A:$A,[1]Sheet2!Z:Z,0,0,1)</f>
        <v>5.8017099999999999</v>
      </c>
      <c r="AA39" s="1">
        <f>_xlfn.XLOOKUP($A39,[1]Sheet2!$A:$A,[1]Sheet2!AA:AA,0,0,1)</f>
        <v>2.91926</v>
      </c>
      <c r="AB39" s="1">
        <f>_xlfn.XLOOKUP($A39,[1]Sheet2!$A:$A,[1]Sheet2!AB:AB,0,0,1)</f>
        <v>6.2790100000000004</v>
      </c>
      <c r="AC39" s="1">
        <f>_xlfn.XLOOKUP($A39,[1]Sheet2!$A:$A,[1]Sheet2!AC:AC,0,0,1)</f>
        <v>42.1843</v>
      </c>
      <c r="AD39" s="1">
        <f>_xlfn.XLOOKUP($A39,[1]Sheet2!$A:$A,[1]Sheet2!AD:AD,0,0,1)</f>
        <v>18.7393</v>
      </c>
      <c r="AE39" s="1">
        <f>_xlfn.XLOOKUP($A39,[1]Sheet2!$A:$A,[1]Sheet2!AE:AE,0,0,1)</f>
        <v>41.218299999999999</v>
      </c>
      <c r="AF39" s="1">
        <f>_xlfn.XLOOKUP($A39,[1]Sheet2!$A:$A,[1]Sheet2!AF:AF,0,0,1)</f>
        <v>18.310199999999998</v>
      </c>
      <c r="AG39" s="1">
        <f>_xlfn.XLOOKUP($A39,[1]Sheet2!$A:$A,[1]Sheet2!AG:AG,0,0,1)</f>
        <v>44.422400000000003</v>
      </c>
      <c r="AH39" s="1" t="str">
        <f>_xlfn.XLOOKUP($A39,[1]Sheet2!$A:$A,[1]Sheet2!AH:AH,0,0,1)</f>
        <v>Female</v>
      </c>
      <c r="AI39" s="1" t="str">
        <f>_xlfn.XLOOKUP($A39,[1]Sheet2!$A:$A,[1]Sheet2!AI:AI,0,0,1)</f>
        <v>SouthAmerican</v>
      </c>
      <c r="AK39">
        <f>AVERAGE([1]Sheet2!C46:C47)</f>
        <v>2.5</v>
      </c>
    </row>
    <row r="40" spans="1:37" x14ac:dyDescent="0.2">
      <c r="A40" s="1" t="s">
        <v>73</v>
      </c>
      <c r="B40" s="1">
        <f>_xlfn.XLOOKUP($A40,[1]Sheet2!$A:$A,[1]Sheet2!B:B,0,0,1)</f>
        <v>45387.719375000001</v>
      </c>
      <c r="C40" s="1">
        <f>_xlfn.XLOOKUP($A40,[1]Sheet2!$A:$A,[1]Sheet2!C:C,0,0,1)</f>
        <v>1</v>
      </c>
      <c r="D40" s="1">
        <f>_xlfn.XLOOKUP($A40,[1]Sheet2!$A:$A,[1]Sheet2!D:D,0,0,1)</f>
        <v>1</v>
      </c>
      <c r="E40" s="1">
        <f>_xlfn.XLOOKUP($A40,[1]Sheet2!$A:$A,[1]Sheet2!E:E,0,0,1)</f>
        <v>74.400000000000006</v>
      </c>
      <c r="F40" s="1">
        <f>_xlfn.XLOOKUP($A40,[1]Sheet2!$A:$A,[1]Sheet2!F:F,0,0,1)</f>
        <v>1.5640000000000001</v>
      </c>
      <c r="G40" s="1">
        <f>_xlfn.XLOOKUP($A40,[1]Sheet2!$A:$A,[1]Sheet2!G:G,0,0,1)</f>
        <v>1.0640000000000001</v>
      </c>
      <c r="H40" s="1">
        <f>_xlfn.XLOOKUP($A40,[1]Sheet2!$A:$A,[1]Sheet2!H:H,0,0,1)</f>
        <v>1.2</v>
      </c>
      <c r="I40" s="1">
        <f>_xlfn.XLOOKUP($A40,[1]Sheet2!$A:$A,[1]Sheet2!I:I,0,0,1)</f>
        <v>30.415800000000001</v>
      </c>
      <c r="J40" s="1">
        <f>_xlfn.XLOOKUP($A40,[1]Sheet2!$A:$A,[1]Sheet2!J:J,0,0,1)</f>
        <v>7.2811199999999996</v>
      </c>
      <c r="K40" s="1">
        <f>_xlfn.XLOOKUP($A40,[1]Sheet2!$A:$A,[1]Sheet2!K:K,0,0,1)</f>
        <v>6.0675999999999997</v>
      </c>
      <c r="L40" s="1">
        <f>_xlfn.XLOOKUP($A40,[1]Sheet2!$A:$A,[1]Sheet2!L:L,0,0,1)</f>
        <v>1424.99</v>
      </c>
      <c r="M40" s="1">
        <f>_xlfn.XLOOKUP($A40,[1]Sheet2!$A:$A,[1]Sheet2!M:M,0,0,1)</f>
        <v>557.07500000000005</v>
      </c>
      <c r="N40" s="1">
        <f>_xlfn.XLOOKUP($A40,[1]Sheet2!$A:$A,[1]Sheet2!N:N,0,0,1)</f>
        <v>58.874400000000001</v>
      </c>
      <c r="O40" s="1">
        <f>_xlfn.XLOOKUP($A40,[1]Sheet2!$A:$A,[1]Sheet2!O:O,0,0,1)</f>
        <v>30.8996</v>
      </c>
      <c r="P40" s="1">
        <f>_xlfn.XLOOKUP($A40,[1]Sheet2!$A:$A,[1]Sheet2!P:P,0,0,1)</f>
        <v>12.632199999999999</v>
      </c>
      <c r="Q40" s="1">
        <f>_xlfn.XLOOKUP($A40,[1]Sheet2!$A:$A,[1]Sheet2!Q:Q,0,0,1)</f>
        <v>41.531700000000001</v>
      </c>
      <c r="R40" s="1">
        <f>_xlfn.XLOOKUP($A40,[1]Sheet2!$A:$A,[1]Sheet2!R:R,0,0,1)</f>
        <v>43.500399999999999</v>
      </c>
      <c r="S40" s="1">
        <f>_xlfn.XLOOKUP($A40,[1]Sheet2!$A:$A,[1]Sheet2!S:S,0,0,1)</f>
        <v>17.7836</v>
      </c>
      <c r="T40" s="1">
        <f>_xlfn.XLOOKUP($A40,[1]Sheet2!$A:$A,[1]Sheet2!T:T,0,0,1)</f>
        <v>58.468299999999999</v>
      </c>
      <c r="U40" s="1">
        <f>_xlfn.XLOOKUP($A40,[1]Sheet2!$A:$A,[1]Sheet2!U:U,0,0,1)</f>
        <v>19.931699999999999</v>
      </c>
      <c r="V40" s="1">
        <f>_xlfn.XLOOKUP($A40,[1]Sheet2!$A:$A,[1]Sheet2!V:V,0,0,1)</f>
        <v>9.0922499999999999</v>
      </c>
      <c r="W40" s="1">
        <f>_xlfn.XLOOKUP($A40,[1]Sheet2!$A:$A,[1]Sheet2!W:W,0,0,1)</f>
        <v>1.0609200000000001</v>
      </c>
      <c r="X40" s="1">
        <f>_xlfn.XLOOKUP($A40,[1]Sheet2!$A:$A,[1]Sheet2!X:X,0,0,1)</f>
        <v>1.1015900000000001</v>
      </c>
      <c r="Y40" s="1">
        <f>_xlfn.XLOOKUP($A40,[1]Sheet2!$A:$A,[1]Sheet2!Y:Y,0,0,1)</f>
        <v>4.2701500000000001</v>
      </c>
      <c r="Z40" s="1">
        <f>_xlfn.XLOOKUP($A40,[1]Sheet2!$A:$A,[1]Sheet2!Z:Z,0,0,1)</f>
        <v>4.4068199999999997</v>
      </c>
      <c r="AA40" s="1">
        <f>_xlfn.XLOOKUP($A40,[1]Sheet2!$A:$A,[1]Sheet2!AA:AA,0,0,1)</f>
        <v>2.4969899999999998</v>
      </c>
      <c r="AB40" s="1">
        <f>_xlfn.XLOOKUP($A40,[1]Sheet2!$A:$A,[1]Sheet2!AB:AB,0,0,1)</f>
        <v>6.0328999999999997</v>
      </c>
      <c r="AC40" s="1">
        <f>_xlfn.XLOOKUP($A40,[1]Sheet2!$A:$A,[1]Sheet2!AC:AC,0,0,1)</f>
        <v>32.750399999999999</v>
      </c>
      <c r="AD40" s="1">
        <f>_xlfn.XLOOKUP($A40,[1]Sheet2!$A:$A,[1]Sheet2!AD:AD,0,0,1)</f>
        <v>14.7872</v>
      </c>
      <c r="AE40" s="1">
        <f>_xlfn.XLOOKUP($A40,[1]Sheet2!$A:$A,[1]Sheet2!AE:AE,0,0,1)</f>
        <v>43.7425</v>
      </c>
      <c r="AF40" s="1">
        <f>_xlfn.XLOOKUP($A40,[1]Sheet2!$A:$A,[1]Sheet2!AF:AF,0,0,1)</f>
        <v>19.7502</v>
      </c>
      <c r="AG40" s="1">
        <f>_xlfn.XLOOKUP($A40,[1]Sheet2!$A:$A,[1]Sheet2!AG:AG,0,0,1)</f>
        <v>45.151000000000003</v>
      </c>
      <c r="AH40" s="1" t="str">
        <f>_xlfn.XLOOKUP($A40,[1]Sheet2!$A:$A,[1]Sheet2!AH:AH,0,0,1)</f>
        <v>Female</v>
      </c>
      <c r="AI40" s="1" t="str">
        <f>_xlfn.XLOOKUP($A40,[1]Sheet2!$A:$A,[1]Sheet2!AI:AI,0,0,1)</f>
        <v>SouthAmerican</v>
      </c>
      <c r="AK40">
        <f>AVERAGE([1]Sheet2!C47:C48)</f>
        <v>2</v>
      </c>
    </row>
    <row r="41" spans="1:37" x14ac:dyDescent="0.2">
      <c r="A41" s="1" t="s">
        <v>74</v>
      </c>
      <c r="B41" s="1">
        <f>_xlfn.XLOOKUP($A41,[1]Sheet2!$A:$A,[1]Sheet2!B:B,0,0,1)</f>
        <v>45406.623645833337</v>
      </c>
      <c r="C41" s="1">
        <f>_xlfn.XLOOKUP($A41,[1]Sheet2!$A:$A,[1]Sheet2!C:C,0,0,1)</f>
        <v>1</v>
      </c>
      <c r="D41" s="1">
        <f>_xlfn.XLOOKUP($A41,[1]Sheet2!$A:$A,[1]Sheet2!D:D,0,0,1)</f>
        <v>1</v>
      </c>
      <c r="E41" s="1">
        <f>_xlfn.XLOOKUP($A41,[1]Sheet2!$A:$A,[1]Sheet2!E:E,0,0,1)</f>
        <v>75.7</v>
      </c>
      <c r="F41" s="1">
        <f>_xlfn.XLOOKUP($A41,[1]Sheet2!$A:$A,[1]Sheet2!F:F,0,0,1)</f>
        <v>1.54</v>
      </c>
      <c r="G41" s="1">
        <f>_xlfn.XLOOKUP($A41,[1]Sheet2!$A:$A,[1]Sheet2!G:G,0,0,1)</f>
        <v>0.88</v>
      </c>
      <c r="H41" s="1">
        <f>_xlfn.XLOOKUP($A41,[1]Sheet2!$A:$A,[1]Sheet2!H:H,0,0,1)</f>
        <v>1.4</v>
      </c>
      <c r="I41" s="1">
        <f>_xlfn.XLOOKUP($A41,[1]Sheet2!$A:$A,[1]Sheet2!I:I,0,0,1)</f>
        <v>31.9194</v>
      </c>
      <c r="J41" s="1">
        <f>_xlfn.XLOOKUP($A41,[1]Sheet2!$A:$A,[1]Sheet2!J:J,0,0,1)</f>
        <v>8.5565200000000008</v>
      </c>
      <c r="K41" s="1">
        <f>_xlfn.XLOOKUP($A41,[1]Sheet2!$A:$A,[1]Sheet2!K:K,0,0,1)</f>
        <v>6.1117999999999997</v>
      </c>
      <c r="L41" s="1">
        <f>_xlfn.XLOOKUP($A41,[1]Sheet2!$A:$A,[1]Sheet2!L:L,0,0,1)</f>
        <v>1444.43</v>
      </c>
      <c r="M41" s="1">
        <f>_xlfn.XLOOKUP($A41,[1]Sheet2!$A:$A,[1]Sheet2!M:M,0,0,1)</f>
        <v>499.245</v>
      </c>
      <c r="N41" s="1">
        <f>_xlfn.XLOOKUP($A41,[1]Sheet2!$A:$A,[1]Sheet2!N:N,0,0,1)</f>
        <v>56.8551</v>
      </c>
      <c r="O41" s="1">
        <f>_xlfn.XLOOKUP($A41,[1]Sheet2!$A:$A,[1]Sheet2!O:O,0,0,1)</f>
        <v>31.282900000000001</v>
      </c>
      <c r="P41" s="1">
        <f>_xlfn.XLOOKUP($A41,[1]Sheet2!$A:$A,[1]Sheet2!P:P,0,0,1)</f>
        <v>13.1906</v>
      </c>
      <c r="Q41" s="1">
        <f>_xlfn.XLOOKUP($A41,[1]Sheet2!$A:$A,[1]Sheet2!Q:Q,0,0,1)</f>
        <v>41.324800000000003</v>
      </c>
      <c r="R41" s="1">
        <f>_xlfn.XLOOKUP($A41,[1]Sheet2!$A:$A,[1]Sheet2!R:R,0,0,1)</f>
        <v>44.417099999999998</v>
      </c>
      <c r="S41" s="1">
        <f>_xlfn.XLOOKUP($A41,[1]Sheet2!$A:$A,[1]Sheet2!S:S,0,0,1)</f>
        <v>18.7288</v>
      </c>
      <c r="T41" s="1">
        <f>_xlfn.XLOOKUP($A41,[1]Sheet2!$A:$A,[1]Sheet2!T:T,0,0,1)</f>
        <v>58.675199999999997</v>
      </c>
      <c r="U41" s="1">
        <f>_xlfn.XLOOKUP($A41,[1]Sheet2!$A:$A,[1]Sheet2!U:U,0,0,1)</f>
        <v>21.826499999999999</v>
      </c>
      <c r="V41" s="1">
        <f>_xlfn.XLOOKUP($A41,[1]Sheet2!$A:$A,[1]Sheet2!V:V,0,0,1)</f>
        <v>9.6312200000000008</v>
      </c>
      <c r="W41" s="1">
        <f>_xlfn.XLOOKUP($A41,[1]Sheet2!$A:$A,[1]Sheet2!W:W,0,0,1)</f>
        <v>1.41022</v>
      </c>
      <c r="X41" s="1">
        <f>_xlfn.XLOOKUP($A41,[1]Sheet2!$A:$A,[1]Sheet2!X:X,0,0,1)</f>
        <v>1.3993599999999999</v>
      </c>
      <c r="Y41" s="1">
        <f>_xlfn.XLOOKUP($A41,[1]Sheet2!$A:$A,[1]Sheet2!Y:Y,0,0,1)</f>
        <v>4.6679599999999999</v>
      </c>
      <c r="Z41" s="1">
        <f>_xlfn.XLOOKUP($A41,[1]Sheet2!$A:$A,[1]Sheet2!Z:Z,0,0,1)</f>
        <v>4.71774</v>
      </c>
      <c r="AA41" s="1">
        <f>_xlfn.XLOOKUP($A41,[1]Sheet2!$A:$A,[1]Sheet2!AA:AA,0,0,1)</f>
        <v>1.03105</v>
      </c>
      <c r="AB41" s="1">
        <f>_xlfn.XLOOKUP($A41,[1]Sheet2!$A:$A,[1]Sheet2!AB:AB,0,0,1)</f>
        <v>6.4969799999999998</v>
      </c>
      <c r="AC41" s="1">
        <f>_xlfn.XLOOKUP($A41,[1]Sheet2!$A:$A,[1]Sheet2!AC:AC,0,0,1)</f>
        <v>32.303800000000003</v>
      </c>
      <c r="AD41" s="1">
        <f>_xlfn.XLOOKUP($A41,[1]Sheet2!$A:$A,[1]Sheet2!AD:AD,0,0,1)</f>
        <v>14.494400000000001</v>
      </c>
      <c r="AE41" s="1">
        <f>_xlfn.XLOOKUP($A41,[1]Sheet2!$A:$A,[1]Sheet2!AE:AE,0,0,1)</f>
        <v>42.405000000000001</v>
      </c>
      <c r="AF41" s="1">
        <f>_xlfn.XLOOKUP($A41,[1]Sheet2!$A:$A,[1]Sheet2!AF:AF,0,0,1)</f>
        <v>19.026700000000002</v>
      </c>
      <c r="AG41" s="1">
        <f>_xlfn.XLOOKUP($A41,[1]Sheet2!$A:$A,[1]Sheet2!AG:AG,0,0,1)</f>
        <v>44.869100000000003</v>
      </c>
      <c r="AH41" s="1" t="str">
        <f>_xlfn.XLOOKUP($A41,[1]Sheet2!$A:$A,[1]Sheet2!AH:AH,0,0,1)</f>
        <v>Female</v>
      </c>
      <c r="AI41" s="1" t="str">
        <f>_xlfn.XLOOKUP($A41,[1]Sheet2!$A:$A,[1]Sheet2!AI:AI,0,0,1)</f>
        <v>African</v>
      </c>
      <c r="AK41">
        <f>AVERAGE([1]Sheet2!C48:C49)</f>
        <v>1.5</v>
      </c>
    </row>
    <row r="42" spans="1:37" x14ac:dyDescent="0.2">
      <c r="A42" s="1" t="s">
        <v>75</v>
      </c>
      <c r="B42" s="1">
        <f>_xlfn.XLOOKUP($A42,[1]Sheet2!$A:$A,[1]Sheet2!B:B,0,0,1)</f>
        <v>45408.641006944446</v>
      </c>
      <c r="C42" s="1">
        <f>_xlfn.XLOOKUP($A42,[1]Sheet2!$A:$A,[1]Sheet2!C:C,0,0,1)</f>
        <v>1</v>
      </c>
      <c r="D42" s="1">
        <f>_xlfn.XLOOKUP($A42,[1]Sheet2!$A:$A,[1]Sheet2!D:D,0,0,1)</f>
        <v>1</v>
      </c>
      <c r="E42" s="1">
        <f>_xlfn.XLOOKUP($A42,[1]Sheet2!$A:$A,[1]Sheet2!E:E,0,0,1)</f>
        <v>97.8</v>
      </c>
      <c r="F42" s="1">
        <f>_xlfn.XLOOKUP($A42,[1]Sheet2!$A:$A,[1]Sheet2!F:F,0,0,1)</f>
        <v>1.7250000000000001</v>
      </c>
      <c r="G42" s="1">
        <f>_xlfn.XLOOKUP($A42,[1]Sheet2!$A:$A,[1]Sheet2!G:G,0,0,1)</f>
        <v>1.07</v>
      </c>
      <c r="H42" s="1">
        <f>_xlfn.XLOOKUP($A42,[1]Sheet2!$A:$A,[1]Sheet2!H:H,0,0,1)</f>
        <v>1.2</v>
      </c>
      <c r="I42" s="1">
        <f>_xlfn.XLOOKUP($A42,[1]Sheet2!$A:$A,[1]Sheet2!I:I,0,0,1)</f>
        <v>32.866999999999997</v>
      </c>
      <c r="J42" s="1">
        <f>_xlfn.XLOOKUP($A42,[1]Sheet2!$A:$A,[1]Sheet2!J:J,0,0,1)</f>
        <v>10.0169</v>
      </c>
      <c r="K42" s="1">
        <f>_xlfn.XLOOKUP($A42,[1]Sheet2!$A:$A,[1]Sheet2!K:K,0,0,1)</f>
        <v>8.3474000000000004</v>
      </c>
      <c r="L42" s="1">
        <f>_xlfn.XLOOKUP($A42,[1]Sheet2!$A:$A,[1]Sheet2!L:L,0,0,1)</f>
        <v>1652.63</v>
      </c>
      <c r="M42" s="1">
        <f>_xlfn.XLOOKUP($A42,[1]Sheet2!$A:$A,[1]Sheet2!M:M,0,0,1)</f>
        <v>431.96</v>
      </c>
      <c r="N42" s="1">
        <f>_xlfn.XLOOKUP($A42,[1]Sheet2!$A:$A,[1]Sheet2!N:N,0,0,1)</f>
        <v>59.314599999999999</v>
      </c>
      <c r="O42" s="1">
        <f>_xlfn.XLOOKUP($A42,[1]Sheet2!$A:$A,[1]Sheet2!O:O,0,0,1)</f>
        <v>34.280700000000003</v>
      </c>
      <c r="P42" s="1">
        <f>_xlfn.XLOOKUP($A42,[1]Sheet2!$A:$A,[1]Sheet2!P:P,0,0,1)</f>
        <v>11.5205</v>
      </c>
      <c r="Q42" s="1">
        <f>_xlfn.XLOOKUP($A42,[1]Sheet2!$A:$A,[1]Sheet2!Q:Q,0,0,1)</f>
        <v>35.051900000000003</v>
      </c>
      <c r="R42" s="1">
        <f>_xlfn.XLOOKUP($A42,[1]Sheet2!$A:$A,[1]Sheet2!R:R,0,0,1)</f>
        <v>63.519300000000001</v>
      </c>
      <c r="S42" s="1">
        <f>_xlfn.XLOOKUP($A42,[1]Sheet2!$A:$A,[1]Sheet2!S:S,0,0,1)</f>
        <v>21.346499999999999</v>
      </c>
      <c r="T42" s="1">
        <f>_xlfn.XLOOKUP($A42,[1]Sheet2!$A:$A,[1]Sheet2!T:T,0,0,1)</f>
        <v>64.948099999999997</v>
      </c>
      <c r="U42" s="1">
        <f>_xlfn.XLOOKUP($A42,[1]Sheet2!$A:$A,[1]Sheet2!U:U,0,0,1)</f>
        <v>32.3506</v>
      </c>
      <c r="V42" s="1">
        <f>_xlfn.XLOOKUP($A42,[1]Sheet2!$A:$A,[1]Sheet2!V:V,0,0,1)</f>
        <v>15.231400000000001</v>
      </c>
      <c r="W42" s="1">
        <f>_xlfn.XLOOKUP($A42,[1]Sheet2!$A:$A,[1]Sheet2!W:W,0,0,1)</f>
        <v>2.0472399999999999</v>
      </c>
      <c r="X42" s="1">
        <f>_xlfn.XLOOKUP($A42,[1]Sheet2!$A:$A,[1]Sheet2!X:X,0,0,1)</f>
        <v>1.92533</v>
      </c>
      <c r="Y42" s="1">
        <f>_xlfn.XLOOKUP($A42,[1]Sheet2!$A:$A,[1]Sheet2!Y:Y,0,0,1)</f>
        <v>6.51722</v>
      </c>
      <c r="Z42" s="1">
        <f>_xlfn.XLOOKUP($A42,[1]Sheet2!$A:$A,[1]Sheet2!Z:Z,0,0,1)</f>
        <v>6.6293600000000001</v>
      </c>
      <c r="AA42" s="1">
        <f>_xlfn.XLOOKUP($A42,[1]Sheet2!$A:$A,[1]Sheet2!AA:AA,0,0,1)</f>
        <v>4.5700200000000004</v>
      </c>
      <c r="AB42" s="1">
        <f>_xlfn.XLOOKUP($A42,[1]Sheet2!$A:$A,[1]Sheet2!AB:AB,0,0,1)</f>
        <v>7.81867</v>
      </c>
      <c r="AC42" s="1">
        <f>_xlfn.XLOOKUP($A42,[1]Sheet2!$A:$A,[1]Sheet2!AC:AC,0,0,1)</f>
        <v>46.630400000000002</v>
      </c>
      <c r="AD42" s="1">
        <f>_xlfn.XLOOKUP($A42,[1]Sheet2!$A:$A,[1]Sheet2!AD:AD,0,0,1)</f>
        <v>18.815999999999999</v>
      </c>
      <c r="AE42" s="1">
        <f>_xlfn.XLOOKUP($A42,[1]Sheet2!$A:$A,[1]Sheet2!AE:AE,0,0,1)</f>
        <v>47.379399999999997</v>
      </c>
      <c r="AF42" s="1">
        <f>_xlfn.XLOOKUP($A42,[1]Sheet2!$A:$A,[1]Sheet2!AF:AF,0,0,1)</f>
        <v>19.118300000000001</v>
      </c>
      <c r="AG42" s="1">
        <f>_xlfn.XLOOKUP($A42,[1]Sheet2!$A:$A,[1]Sheet2!AG:AG,0,0,1)</f>
        <v>40.351399999999998</v>
      </c>
      <c r="AH42" s="1" t="str">
        <f>_xlfn.XLOOKUP($A42,[1]Sheet2!$A:$A,[1]Sheet2!AH:AH,0,0,1)</f>
        <v>Male</v>
      </c>
      <c r="AI42" s="1" t="str">
        <f>_xlfn.XLOOKUP($A42,[1]Sheet2!$A:$A,[1]Sheet2!AI:AI,0,0,1)</f>
        <v>SouthAmerican</v>
      </c>
      <c r="AK42">
        <f>AVERAGE([1]Sheet2!C49:C50)</f>
        <v>2.5</v>
      </c>
    </row>
    <row r="43" spans="1:37" x14ac:dyDescent="0.2">
      <c r="A43" s="1" t="s">
        <v>76</v>
      </c>
      <c r="B43" s="1">
        <f>_xlfn.XLOOKUP($A43,[1]Sheet2!$A:$A,[1]Sheet2!B:B,0,0,1)</f>
        <v>45421.665810185186</v>
      </c>
      <c r="C43" s="1">
        <f>_xlfn.XLOOKUP($A43,[1]Sheet2!$A:$A,[1]Sheet2!C:C,0,0,1)</f>
        <v>1</v>
      </c>
      <c r="D43" s="1">
        <f>_xlfn.XLOOKUP($A43,[1]Sheet2!$A:$A,[1]Sheet2!D:D,0,0,1)</f>
        <v>1</v>
      </c>
      <c r="E43" s="1">
        <f>_xlfn.XLOOKUP($A43,[1]Sheet2!$A:$A,[1]Sheet2!E:E,0,0,1)</f>
        <v>78</v>
      </c>
      <c r="F43" s="1">
        <f>_xlfn.XLOOKUP($A43,[1]Sheet2!$A:$A,[1]Sheet2!F:F,0,0,1)</f>
        <v>1.575</v>
      </c>
      <c r="G43" s="1">
        <f>_xlfn.XLOOKUP($A43,[1]Sheet2!$A:$A,[1]Sheet2!G:G,0,0,1)</f>
        <v>1</v>
      </c>
      <c r="H43" s="1">
        <f>_xlfn.XLOOKUP($A43,[1]Sheet2!$A:$A,[1]Sheet2!H:H,0,0,1)</f>
        <v>1.6</v>
      </c>
      <c r="I43" s="1">
        <f>_xlfn.XLOOKUP($A43,[1]Sheet2!$A:$A,[1]Sheet2!I:I,0,0,1)</f>
        <v>31.4437</v>
      </c>
      <c r="J43" s="1">
        <f>_xlfn.XLOOKUP($A43,[1]Sheet2!$A:$A,[1]Sheet2!J:J,0,0,1)</f>
        <v>9.9039999999999999</v>
      </c>
      <c r="K43" s="1">
        <f>_xlfn.XLOOKUP($A43,[1]Sheet2!$A:$A,[1]Sheet2!K:K,0,0,1)</f>
        <v>6.19</v>
      </c>
      <c r="L43" s="1">
        <f>_xlfn.XLOOKUP($A43,[1]Sheet2!$A:$A,[1]Sheet2!L:L,0,0,1)</f>
        <v>1520.48</v>
      </c>
      <c r="M43" s="1">
        <f>_xlfn.XLOOKUP($A43,[1]Sheet2!$A:$A,[1]Sheet2!M:M,0,0,1)</f>
        <v>571.07500000000005</v>
      </c>
      <c r="N43" s="1">
        <f>_xlfn.XLOOKUP($A43,[1]Sheet2!$A:$A,[1]Sheet2!N:N,0,0,1)</f>
        <v>66.808000000000007</v>
      </c>
      <c r="O43" s="1">
        <f>_xlfn.XLOOKUP($A43,[1]Sheet2!$A:$A,[1]Sheet2!O:O,0,0,1)</f>
        <v>33.157400000000003</v>
      </c>
      <c r="P43" s="1">
        <f>_xlfn.XLOOKUP($A43,[1]Sheet2!$A:$A,[1]Sheet2!P:P,0,0,1)</f>
        <v>13.3666</v>
      </c>
      <c r="Q43" s="1">
        <f>_xlfn.XLOOKUP($A43,[1]Sheet2!$A:$A,[1]Sheet2!Q:Q,0,0,1)</f>
        <v>42.509500000000003</v>
      </c>
      <c r="R43" s="1">
        <f>_xlfn.XLOOKUP($A43,[1]Sheet2!$A:$A,[1]Sheet2!R:R,0,0,1)</f>
        <v>44.842599999999997</v>
      </c>
      <c r="S43" s="1">
        <f>_xlfn.XLOOKUP($A43,[1]Sheet2!$A:$A,[1]Sheet2!S:S,0,0,1)</f>
        <v>18.077100000000002</v>
      </c>
      <c r="T43" s="1">
        <f>_xlfn.XLOOKUP($A43,[1]Sheet2!$A:$A,[1]Sheet2!T:T,0,0,1)</f>
        <v>57.490499999999997</v>
      </c>
      <c r="U43" s="1">
        <f>_xlfn.XLOOKUP($A43,[1]Sheet2!$A:$A,[1]Sheet2!U:U,0,0,1)</f>
        <v>21.359100000000002</v>
      </c>
      <c r="V43" s="1">
        <f>_xlfn.XLOOKUP($A43,[1]Sheet2!$A:$A,[1]Sheet2!V:V,0,0,1)</f>
        <v>10.4214</v>
      </c>
      <c r="W43" s="1">
        <f>_xlfn.XLOOKUP($A43,[1]Sheet2!$A:$A,[1]Sheet2!W:W,0,0,1)</f>
        <v>1.1549499999999999</v>
      </c>
      <c r="X43" s="1">
        <f>_xlfn.XLOOKUP($A43,[1]Sheet2!$A:$A,[1]Sheet2!X:X,0,0,1)</f>
        <v>1.1931499999999999</v>
      </c>
      <c r="Y43" s="1">
        <f>_xlfn.XLOOKUP($A43,[1]Sheet2!$A:$A,[1]Sheet2!Y:Y,0,0,1)</f>
        <v>4.1801599999999999</v>
      </c>
      <c r="Z43" s="1">
        <f>_xlfn.XLOOKUP($A43,[1]Sheet2!$A:$A,[1]Sheet2!Z:Z,0,0,1)</f>
        <v>4.40944</v>
      </c>
      <c r="AA43" s="1">
        <f>_xlfn.XLOOKUP($A43,[1]Sheet2!$A:$A,[1]Sheet2!AA:AA,0,0,1)</f>
        <v>2.1855799999999999</v>
      </c>
      <c r="AB43" s="1">
        <f>_xlfn.XLOOKUP($A43,[1]Sheet2!$A:$A,[1]Sheet2!AB:AB,0,0,1)</f>
        <v>6.6725000000000003</v>
      </c>
      <c r="AC43" s="1">
        <f>_xlfn.XLOOKUP($A43,[1]Sheet2!$A:$A,[1]Sheet2!AC:AC,0,0,1)</f>
        <v>33.612200000000001</v>
      </c>
      <c r="AD43" s="1">
        <f>_xlfn.XLOOKUP($A43,[1]Sheet2!$A:$A,[1]Sheet2!AD:AD,0,0,1)</f>
        <v>14.580500000000001</v>
      </c>
      <c r="AE43" s="1">
        <f>_xlfn.XLOOKUP($A43,[1]Sheet2!$A:$A,[1]Sheet2!AE:AE,0,0,1)</f>
        <v>42.8215</v>
      </c>
      <c r="AF43" s="1">
        <f>_xlfn.XLOOKUP($A43,[1]Sheet2!$A:$A,[1]Sheet2!AF:AF,0,0,1)</f>
        <v>18.575399999999998</v>
      </c>
      <c r="AG43" s="1">
        <f>_xlfn.XLOOKUP($A43,[1]Sheet2!$A:$A,[1]Sheet2!AG:AG,0,0,1)</f>
        <v>43.378599999999999</v>
      </c>
      <c r="AH43" s="1" t="str">
        <f>_xlfn.XLOOKUP($A43,[1]Sheet2!$A:$A,[1]Sheet2!AH:AH,0,0,1)</f>
        <v/>
      </c>
      <c r="AI43" s="1" t="str">
        <f>_xlfn.XLOOKUP($A43,[1]Sheet2!$A:$A,[1]Sheet2!AI:AI,0,0,1)</f>
        <v/>
      </c>
      <c r="AK43">
        <f>AVERAGE([1]Sheet2!C50:C51)</f>
        <v>2</v>
      </c>
    </row>
    <row r="44" spans="1:37" x14ac:dyDescent="0.2">
      <c r="A44" s="1" t="s">
        <v>77</v>
      </c>
      <c r="B44" s="1">
        <f>_xlfn.XLOOKUP($A44,[1]Sheet2!$A:$A,[1]Sheet2!B:B,0,0,1)</f>
        <v>45426.674791666665</v>
      </c>
      <c r="C44" s="1">
        <f>_xlfn.XLOOKUP($A44,[1]Sheet2!$A:$A,[1]Sheet2!C:C,0,0,1)</f>
        <v>1</v>
      </c>
      <c r="D44" s="1">
        <f>_xlfn.XLOOKUP($A44,[1]Sheet2!$A:$A,[1]Sheet2!D:D,0,0,1)</f>
        <v>1</v>
      </c>
      <c r="E44" s="1">
        <f>_xlfn.XLOOKUP($A44,[1]Sheet2!$A:$A,[1]Sheet2!E:E,0,0,1)</f>
        <v>101.4</v>
      </c>
      <c r="F44" s="1">
        <f>_xlfn.XLOOKUP($A44,[1]Sheet2!$A:$A,[1]Sheet2!F:F,0,0,1)</f>
        <v>1.69</v>
      </c>
      <c r="G44" s="1">
        <f>_xlfn.XLOOKUP($A44,[1]Sheet2!$A:$A,[1]Sheet2!G:G,0,0,1)</f>
        <v>1.0249999999999999</v>
      </c>
      <c r="H44" s="1">
        <f>_xlfn.XLOOKUP($A44,[1]Sheet2!$A:$A,[1]Sheet2!H:H,0,0,1)</f>
        <v>1.2</v>
      </c>
      <c r="I44" s="1">
        <f>_xlfn.XLOOKUP($A44,[1]Sheet2!$A:$A,[1]Sheet2!I:I,0,0,1)</f>
        <v>35.503</v>
      </c>
      <c r="J44" s="1">
        <f>_xlfn.XLOOKUP($A44,[1]Sheet2!$A:$A,[1]Sheet2!J:J,0,0,1)</f>
        <v>8.3827200000000008</v>
      </c>
      <c r="K44" s="1">
        <f>_xlfn.XLOOKUP($A44,[1]Sheet2!$A:$A,[1]Sheet2!K:K,0,0,1)</f>
        <v>6.9855999999999998</v>
      </c>
      <c r="L44" s="1">
        <f>_xlfn.XLOOKUP($A44,[1]Sheet2!$A:$A,[1]Sheet2!L:L,0,0,1)</f>
        <v>2096.92</v>
      </c>
      <c r="M44" s="1">
        <f>_xlfn.XLOOKUP($A44,[1]Sheet2!$A:$A,[1]Sheet2!M:M,0,0,1)</f>
        <v>536.16600000000005</v>
      </c>
      <c r="N44" s="1">
        <f>_xlfn.XLOOKUP($A44,[1]Sheet2!$A:$A,[1]Sheet2!N:N,0,0,1)</f>
        <v>64.716099999999997</v>
      </c>
      <c r="O44" s="1">
        <f>_xlfn.XLOOKUP($A44,[1]Sheet2!$A:$A,[1]Sheet2!O:O,0,0,1)</f>
        <v>46.561399999999999</v>
      </c>
      <c r="P44" s="1">
        <f>_xlfn.XLOOKUP($A44,[1]Sheet2!$A:$A,[1]Sheet2!P:P,0,0,1)</f>
        <v>16.302399999999999</v>
      </c>
      <c r="Q44" s="1">
        <f>_xlfn.XLOOKUP($A44,[1]Sheet2!$A:$A,[1]Sheet2!Q:Q,0,0,1)</f>
        <v>45.918500000000002</v>
      </c>
      <c r="R44" s="1">
        <f>_xlfn.XLOOKUP($A44,[1]Sheet2!$A:$A,[1]Sheet2!R:R,0,0,1)</f>
        <v>54.8386</v>
      </c>
      <c r="S44" s="1">
        <f>_xlfn.XLOOKUP($A44,[1]Sheet2!$A:$A,[1]Sheet2!S:S,0,0,1)</f>
        <v>19.200500000000002</v>
      </c>
      <c r="T44" s="1">
        <f>_xlfn.XLOOKUP($A44,[1]Sheet2!$A:$A,[1]Sheet2!T:T,0,0,1)</f>
        <v>54.081499999999998</v>
      </c>
      <c r="U44" s="1">
        <f>_xlfn.XLOOKUP($A44,[1]Sheet2!$A:$A,[1]Sheet2!U:U,0,0,1)</f>
        <v>26.665099999999999</v>
      </c>
      <c r="V44" s="1">
        <f>_xlfn.XLOOKUP($A44,[1]Sheet2!$A:$A,[1]Sheet2!V:V,0,0,1)</f>
        <v>12.560499999999999</v>
      </c>
      <c r="W44" s="1">
        <f>_xlfn.XLOOKUP($A44,[1]Sheet2!$A:$A,[1]Sheet2!W:W,0,0,1)</f>
        <v>1.6309199999999999</v>
      </c>
      <c r="X44" s="1">
        <f>_xlfn.XLOOKUP($A44,[1]Sheet2!$A:$A,[1]Sheet2!X:X,0,0,1)</f>
        <v>1.5068699999999999</v>
      </c>
      <c r="Y44" s="1">
        <f>_xlfn.XLOOKUP($A44,[1]Sheet2!$A:$A,[1]Sheet2!Y:Y,0,0,1)</f>
        <v>5.2831299999999999</v>
      </c>
      <c r="Z44" s="1">
        <f>_xlfn.XLOOKUP($A44,[1]Sheet2!$A:$A,[1]Sheet2!Z:Z,0,0,1)</f>
        <v>5.6836599999999997</v>
      </c>
      <c r="AA44" s="1">
        <f>_xlfn.XLOOKUP($A44,[1]Sheet2!$A:$A,[1]Sheet2!AA:AA,0,0,1)</f>
        <v>2.1296200000000001</v>
      </c>
      <c r="AB44" s="1">
        <f>_xlfn.XLOOKUP($A44,[1]Sheet2!$A:$A,[1]Sheet2!AB:AB,0,0,1)</f>
        <v>6.8824100000000001</v>
      </c>
      <c r="AC44" s="1">
        <f>_xlfn.XLOOKUP($A44,[1]Sheet2!$A:$A,[1]Sheet2!AC:AC,0,0,1)</f>
        <v>41.277200000000001</v>
      </c>
      <c r="AD44" s="1">
        <f>_xlfn.XLOOKUP($A44,[1]Sheet2!$A:$A,[1]Sheet2!AD:AD,0,0,1)</f>
        <v>17.682400000000001</v>
      </c>
      <c r="AE44" s="1">
        <f>_xlfn.XLOOKUP($A44,[1]Sheet2!$A:$A,[1]Sheet2!AE:AE,0,0,1)</f>
        <v>40.4512</v>
      </c>
      <c r="AF44" s="1">
        <f>_xlfn.XLOOKUP($A44,[1]Sheet2!$A:$A,[1]Sheet2!AF:AF,0,0,1)</f>
        <v>17.328499999999998</v>
      </c>
      <c r="AG44" s="1">
        <f>_xlfn.XLOOKUP($A44,[1]Sheet2!$A:$A,[1]Sheet2!AG:AG,0,0,1)</f>
        <v>42.838099999999997</v>
      </c>
      <c r="AH44" s="1" t="str">
        <f>_xlfn.XLOOKUP($A44,[1]Sheet2!$A:$A,[1]Sheet2!AH:AH,0,0,1)</f>
        <v>Female</v>
      </c>
      <c r="AI44" s="1" t="str">
        <f>_xlfn.XLOOKUP($A44,[1]Sheet2!$A:$A,[1]Sheet2!AI:AI,0,0,1)</f>
        <v>SouthAmerican</v>
      </c>
      <c r="AK44">
        <f>AVERAGE([1]Sheet2!C51:C52)</f>
        <v>1.5</v>
      </c>
    </row>
    <row r="45" spans="1:37" x14ac:dyDescent="0.2">
      <c r="A45" s="1" t="s">
        <v>78</v>
      </c>
      <c r="B45" s="1">
        <f>_xlfn.XLOOKUP($A45,[1]Sheet2!$A:$A,[1]Sheet2!B:B,0,0,1)</f>
        <v>45435.632222222222</v>
      </c>
      <c r="C45" s="1">
        <f>_xlfn.XLOOKUP($A45,[1]Sheet2!$A:$A,[1]Sheet2!C:C,0,0,1)</f>
        <v>1</v>
      </c>
      <c r="D45" s="1">
        <f>_xlfn.XLOOKUP($A45,[1]Sheet2!$A:$A,[1]Sheet2!D:D,0,0,1)</f>
        <v>1</v>
      </c>
      <c r="E45" s="1">
        <f>_xlfn.XLOOKUP($A45,[1]Sheet2!$A:$A,[1]Sheet2!E:E,0,0,1)</f>
        <v>79</v>
      </c>
      <c r="F45" s="1">
        <f>_xlfn.XLOOKUP($A45,[1]Sheet2!$A:$A,[1]Sheet2!F:F,0,0,1)</f>
        <v>1.5649999999999999</v>
      </c>
      <c r="G45" s="1">
        <f>_xlfn.XLOOKUP($A45,[1]Sheet2!$A:$A,[1]Sheet2!G:G,0,0,1)</f>
        <v>1.02</v>
      </c>
      <c r="H45" s="1">
        <f>_xlfn.XLOOKUP($A45,[1]Sheet2!$A:$A,[1]Sheet2!H:H,0,0,1)</f>
        <v>1.4</v>
      </c>
      <c r="I45" s="1">
        <f>_xlfn.XLOOKUP($A45,[1]Sheet2!$A:$A,[1]Sheet2!I:I,0,0,1)</f>
        <v>32.255099999999999</v>
      </c>
      <c r="J45" s="1">
        <f>_xlfn.XLOOKUP($A45,[1]Sheet2!$A:$A,[1]Sheet2!J:J,0,0,1)</f>
        <v>8.7135999999999996</v>
      </c>
      <c r="K45" s="1">
        <f>_xlfn.XLOOKUP($A45,[1]Sheet2!$A:$A,[1]Sheet2!K:K,0,0,1)</f>
        <v>6.2240000000000002</v>
      </c>
      <c r="L45" s="1">
        <f>_xlfn.XLOOKUP($A45,[1]Sheet2!$A:$A,[1]Sheet2!L:L,0,0,1)</f>
        <v>3080.96</v>
      </c>
      <c r="M45" s="1">
        <f>_xlfn.XLOOKUP($A45,[1]Sheet2!$A:$A,[1]Sheet2!M:M,0,0,1)</f>
        <v>496.91899999999998</v>
      </c>
      <c r="N45" s="1">
        <f>_xlfn.XLOOKUP($A45,[1]Sheet2!$A:$A,[1]Sheet2!N:N,0,0,1)</f>
        <v>69.351500000000001</v>
      </c>
      <c r="O45" s="1">
        <f>_xlfn.XLOOKUP($A45,[1]Sheet2!$A:$A,[1]Sheet2!O:O,0,0,1)</f>
        <v>77.863799999999998</v>
      </c>
      <c r="P45" s="1">
        <f>_xlfn.XLOOKUP($A45,[1]Sheet2!$A:$A,[1]Sheet2!P:P,0,0,1)</f>
        <v>31.7912</v>
      </c>
      <c r="Q45" s="1">
        <f>_xlfn.XLOOKUP($A45,[1]Sheet2!$A:$A,[1]Sheet2!Q:Q,0,0,1)</f>
        <v>98.561800000000005</v>
      </c>
      <c r="R45" s="1">
        <f>_xlfn.XLOOKUP($A45,[1]Sheet2!$A:$A,[1]Sheet2!R:R,0,0,1)</f>
        <v>1.1361699999999999</v>
      </c>
      <c r="S45" s="1">
        <f>_xlfn.XLOOKUP($A45,[1]Sheet2!$A:$A,[1]Sheet2!S:S,0,0,1)</f>
        <v>0.46389000000000002</v>
      </c>
      <c r="T45" s="1">
        <f>_xlfn.XLOOKUP($A45,[1]Sheet2!$A:$A,[1]Sheet2!T:T,0,0,1)</f>
        <v>1.4381900000000001</v>
      </c>
      <c r="U45" s="1">
        <f>_xlfn.XLOOKUP($A45,[1]Sheet2!$A:$A,[1]Sheet2!U:U,0,0,1)</f>
        <v>-8.0139099999999992</v>
      </c>
      <c r="V45" s="1">
        <f>_xlfn.XLOOKUP($A45,[1]Sheet2!$A:$A,[1]Sheet2!V:V,0,0,1)</f>
        <v>-3.53138</v>
      </c>
      <c r="W45" s="1">
        <f>_xlfn.XLOOKUP($A45,[1]Sheet2!$A:$A,[1]Sheet2!W:W,0,0,1)</f>
        <v>1.43564</v>
      </c>
      <c r="X45" s="1">
        <f>_xlfn.XLOOKUP($A45,[1]Sheet2!$A:$A,[1]Sheet2!X:X,0,0,1)</f>
        <v>1.0645199999999999</v>
      </c>
      <c r="Y45" s="1">
        <f>_xlfn.XLOOKUP($A45,[1]Sheet2!$A:$A,[1]Sheet2!Y:Y,0,0,1)</f>
        <v>-2.8819400000000002</v>
      </c>
      <c r="Z45" s="1">
        <f>_xlfn.XLOOKUP($A45,[1]Sheet2!$A:$A,[1]Sheet2!Z:Z,0,0,1)</f>
        <v>-4.1007600000000002</v>
      </c>
      <c r="AA45" s="1">
        <f>_xlfn.XLOOKUP($A45,[1]Sheet2!$A:$A,[1]Sheet2!AA:AA,0,0,1)</f>
        <v>3.8324799999999999</v>
      </c>
      <c r="AB45" s="1">
        <f>_xlfn.XLOOKUP($A45,[1]Sheet2!$A:$A,[1]Sheet2!AB:AB,0,0,1)</f>
        <v>7.9450500000000002</v>
      </c>
      <c r="AC45" s="1">
        <f>_xlfn.XLOOKUP($A45,[1]Sheet2!$A:$A,[1]Sheet2!AC:AC,0,0,1)</f>
        <v>0</v>
      </c>
      <c r="AD45" s="1">
        <f>_xlfn.XLOOKUP($A45,[1]Sheet2!$A:$A,[1]Sheet2!AD:AD,0,0,1)</f>
        <v>0</v>
      </c>
      <c r="AE45" s="1">
        <f>_xlfn.XLOOKUP($A45,[1]Sheet2!$A:$A,[1]Sheet2!AE:AE,0,0,1)</f>
        <v>0</v>
      </c>
      <c r="AF45" s="1">
        <f>_xlfn.XLOOKUP($A45,[1]Sheet2!$A:$A,[1]Sheet2!AF:AF,0,0,1)</f>
        <v>0</v>
      </c>
      <c r="AG45" s="1">
        <f>_xlfn.XLOOKUP($A45,[1]Sheet2!$A:$A,[1]Sheet2!AG:AG,0,0,1)</f>
        <v>0</v>
      </c>
      <c r="AH45" s="1" t="str">
        <f>_xlfn.XLOOKUP($A45,[1]Sheet2!$A:$A,[1]Sheet2!AH:AH,0,0,1)</f>
        <v/>
      </c>
      <c r="AI45" s="1" t="str">
        <f>_xlfn.XLOOKUP($A45,[1]Sheet2!$A:$A,[1]Sheet2!AI:AI,0,0,1)</f>
        <v/>
      </c>
      <c r="AK45">
        <f>AVERAGE([1]Sheet2!C52:C53)</f>
        <v>2.5</v>
      </c>
    </row>
    <row r="46" spans="1:37" x14ac:dyDescent="0.2">
      <c r="A46" s="1" t="s">
        <v>79</v>
      </c>
      <c r="B46" s="1">
        <f>_xlfn.XLOOKUP($A46,[1]Sheet2!$A:$A,[1]Sheet2!B:B,0,0,1)</f>
        <v>45447.646562499998</v>
      </c>
      <c r="C46" s="1">
        <f>_xlfn.XLOOKUP($A46,[1]Sheet2!$A:$A,[1]Sheet2!C:C,0,0,1)</f>
        <v>1</v>
      </c>
      <c r="D46" s="1">
        <f>_xlfn.XLOOKUP($A46,[1]Sheet2!$A:$A,[1]Sheet2!D:D,0,0,1)</f>
        <v>1</v>
      </c>
      <c r="E46" s="1">
        <f>_xlfn.XLOOKUP($A46,[1]Sheet2!$A:$A,[1]Sheet2!E:E,0,0,1)</f>
        <v>96.7</v>
      </c>
      <c r="F46" s="1">
        <f>_xlfn.XLOOKUP($A46,[1]Sheet2!$A:$A,[1]Sheet2!F:F,0,0,1)</f>
        <v>1.72</v>
      </c>
      <c r="G46" s="1">
        <f>_xlfn.XLOOKUP($A46,[1]Sheet2!$A:$A,[1]Sheet2!G:G,0,0,1)</f>
        <v>1.02</v>
      </c>
      <c r="H46" s="1">
        <f>_xlfn.XLOOKUP($A46,[1]Sheet2!$A:$A,[1]Sheet2!H:H,0,0,1)</f>
        <v>1.4</v>
      </c>
      <c r="I46" s="1">
        <f>_xlfn.XLOOKUP($A46,[1]Sheet2!$A:$A,[1]Sheet2!I:I,0,0,1)</f>
        <v>32.686599999999999</v>
      </c>
      <c r="J46" s="1">
        <f>_xlfn.XLOOKUP($A46,[1]Sheet2!$A:$A,[1]Sheet2!J:J,0,0,1)</f>
        <v>9.5561199999999999</v>
      </c>
      <c r="K46" s="1">
        <f>_xlfn.XLOOKUP($A46,[1]Sheet2!$A:$A,[1]Sheet2!K:K,0,0,1)</f>
        <v>6.8258000000000001</v>
      </c>
      <c r="L46" s="1">
        <f>_xlfn.XLOOKUP($A46,[1]Sheet2!$A:$A,[1]Sheet2!L:L,0,0,1)</f>
        <v>1940.68</v>
      </c>
      <c r="M46" s="1">
        <f>_xlfn.XLOOKUP($A46,[1]Sheet2!$A:$A,[1]Sheet2!M:M,0,0,1)</f>
        <v>603.26300000000003</v>
      </c>
      <c r="N46" s="1">
        <f>_xlfn.XLOOKUP($A46,[1]Sheet2!$A:$A,[1]Sheet2!N:N,0,0,1)</f>
        <v>71.413499999999999</v>
      </c>
      <c r="O46" s="1">
        <f>_xlfn.XLOOKUP($A46,[1]Sheet2!$A:$A,[1]Sheet2!O:O,0,0,1)</f>
        <v>42.706699999999998</v>
      </c>
      <c r="P46" s="1">
        <f>_xlfn.XLOOKUP($A46,[1]Sheet2!$A:$A,[1]Sheet2!P:P,0,0,1)</f>
        <v>14.435700000000001</v>
      </c>
      <c r="Q46" s="1">
        <f>_xlfn.XLOOKUP($A46,[1]Sheet2!$A:$A,[1]Sheet2!Q:Q,0,0,1)</f>
        <v>44.164099999999998</v>
      </c>
      <c r="R46" s="1">
        <f>_xlfn.XLOOKUP($A46,[1]Sheet2!$A:$A,[1]Sheet2!R:R,0,0,1)</f>
        <v>53.993299999999998</v>
      </c>
      <c r="S46" s="1">
        <f>_xlfn.XLOOKUP($A46,[1]Sheet2!$A:$A,[1]Sheet2!S:S,0,0,1)</f>
        <v>18.250900000000001</v>
      </c>
      <c r="T46" s="1">
        <f>_xlfn.XLOOKUP($A46,[1]Sheet2!$A:$A,[1]Sheet2!T:T,0,0,1)</f>
        <v>55.835900000000002</v>
      </c>
      <c r="U46" s="1">
        <f>_xlfn.XLOOKUP($A46,[1]Sheet2!$A:$A,[1]Sheet2!U:U,0,0,1)</f>
        <v>26.479199999999999</v>
      </c>
      <c r="V46" s="1">
        <f>_xlfn.XLOOKUP($A46,[1]Sheet2!$A:$A,[1]Sheet2!V:V,0,0,1)</f>
        <v>12.018700000000001</v>
      </c>
      <c r="W46" s="1">
        <f>_xlfn.XLOOKUP($A46,[1]Sheet2!$A:$A,[1]Sheet2!W:W,0,0,1)</f>
        <v>1.4437500000000001</v>
      </c>
      <c r="X46" s="1">
        <f>_xlfn.XLOOKUP($A46,[1]Sheet2!$A:$A,[1]Sheet2!X:X,0,0,1)</f>
        <v>1.39934</v>
      </c>
      <c r="Y46" s="1">
        <f>_xlfn.XLOOKUP($A46,[1]Sheet2!$A:$A,[1]Sheet2!Y:Y,0,0,1)</f>
        <v>5.7341600000000001</v>
      </c>
      <c r="Z46" s="1">
        <f>_xlfn.XLOOKUP($A46,[1]Sheet2!$A:$A,[1]Sheet2!Z:Z,0,0,1)</f>
        <v>5.8833200000000003</v>
      </c>
      <c r="AA46" s="1">
        <f>_xlfn.XLOOKUP($A46,[1]Sheet2!$A:$A,[1]Sheet2!AA:AA,0,0,1)</f>
        <v>1.9956400000000001</v>
      </c>
      <c r="AB46" s="1">
        <f>_xlfn.XLOOKUP($A46,[1]Sheet2!$A:$A,[1]Sheet2!AB:AB,0,0,1)</f>
        <v>6.7511799999999997</v>
      </c>
      <c r="AC46" s="1">
        <f>_xlfn.XLOOKUP($A46,[1]Sheet2!$A:$A,[1]Sheet2!AC:AC,0,0,1)</f>
        <v>40.5366</v>
      </c>
      <c r="AD46" s="1">
        <f>_xlfn.XLOOKUP($A46,[1]Sheet2!$A:$A,[1]Sheet2!AD:AD,0,0,1)</f>
        <v>17.22</v>
      </c>
      <c r="AE46" s="1">
        <f>_xlfn.XLOOKUP($A46,[1]Sheet2!$A:$A,[1]Sheet2!AE:AE,0,0,1)</f>
        <v>41.656199999999998</v>
      </c>
      <c r="AF46" s="1">
        <f>_xlfn.XLOOKUP($A46,[1]Sheet2!$A:$A,[1]Sheet2!AF:AF,0,0,1)</f>
        <v>17.695699999999999</v>
      </c>
      <c r="AG46" s="1">
        <f>_xlfn.XLOOKUP($A46,[1]Sheet2!$A:$A,[1]Sheet2!AG:AG,0,0,1)</f>
        <v>42.4803</v>
      </c>
      <c r="AH46" s="1" t="str">
        <f>_xlfn.XLOOKUP($A46,[1]Sheet2!$A:$A,[1]Sheet2!AH:AH,0,0,1)</f>
        <v/>
      </c>
      <c r="AI46" s="1" t="str">
        <f>_xlfn.XLOOKUP($A46,[1]Sheet2!$A:$A,[1]Sheet2!AI:AI,0,0,1)</f>
        <v/>
      </c>
      <c r="AK46">
        <f>AVERAGE([1]Sheet2!C53:C54)</f>
        <v>2</v>
      </c>
    </row>
    <row r="47" spans="1:37" x14ac:dyDescent="0.2">
      <c r="A47" s="1" t="s">
        <v>80</v>
      </c>
      <c r="B47" s="1">
        <f>_xlfn.XLOOKUP($A47,[1]Sheet2!$A:$A,[1]Sheet2!B:B,0,0,1)</f>
        <v>45449.704189814816</v>
      </c>
      <c r="C47" s="1">
        <f>_xlfn.XLOOKUP($A47,[1]Sheet2!$A:$A,[1]Sheet2!C:C,0,0,1)</f>
        <v>1</v>
      </c>
      <c r="D47" s="1">
        <f>_xlfn.XLOOKUP($A47,[1]Sheet2!$A:$A,[1]Sheet2!D:D,0,0,1)</f>
        <v>1</v>
      </c>
      <c r="E47" s="1">
        <f>_xlfn.XLOOKUP($A47,[1]Sheet2!$A:$A,[1]Sheet2!E:E,0,0,1)</f>
        <v>93.3</v>
      </c>
      <c r="F47" s="1">
        <f>_xlfn.XLOOKUP($A47,[1]Sheet2!$A:$A,[1]Sheet2!F:F,0,0,1)</f>
        <v>1.75</v>
      </c>
      <c r="G47" s="1">
        <f>_xlfn.XLOOKUP($A47,[1]Sheet2!$A:$A,[1]Sheet2!G:G,0,0,1)</f>
        <v>1.0149999999999999</v>
      </c>
      <c r="H47" s="1">
        <f>_xlfn.XLOOKUP($A47,[1]Sheet2!$A:$A,[1]Sheet2!H:H,0,0,1)</f>
        <v>1.2</v>
      </c>
      <c r="I47" s="1">
        <f>_xlfn.XLOOKUP($A47,[1]Sheet2!$A:$A,[1]Sheet2!I:I,0,0,1)</f>
        <v>30.465299999999999</v>
      </c>
      <c r="J47" s="1">
        <f>_xlfn.XLOOKUP($A47,[1]Sheet2!$A:$A,[1]Sheet2!J:J,0,0,1)</f>
        <v>8.0522399999999994</v>
      </c>
      <c r="K47" s="1">
        <f>_xlfn.XLOOKUP($A47,[1]Sheet2!$A:$A,[1]Sheet2!K:K,0,0,1)</f>
        <v>6.7102000000000004</v>
      </c>
      <c r="L47" s="1">
        <f>_xlfn.XLOOKUP($A47,[1]Sheet2!$A:$A,[1]Sheet2!L:L,0,0,1)</f>
        <v>1823.32</v>
      </c>
      <c r="M47" s="1">
        <f>_xlfn.XLOOKUP($A47,[1]Sheet2!$A:$A,[1]Sheet2!M:M,0,0,1)</f>
        <v>559.39800000000002</v>
      </c>
      <c r="N47" s="1">
        <f>_xlfn.XLOOKUP($A47,[1]Sheet2!$A:$A,[1]Sheet2!N:N,0,0,1)</f>
        <v>64.980400000000003</v>
      </c>
      <c r="O47" s="1">
        <f>_xlfn.XLOOKUP($A47,[1]Sheet2!$A:$A,[1]Sheet2!O:O,0,0,1)</f>
        <v>39.793500000000002</v>
      </c>
      <c r="P47" s="1">
        <f>_xlfn.XLOOKUP($A47,[1]Sheet2!$A:$A,[1]Sheet2!P:P,0,0,1)</f>
        <v>12.9938</v>
      </c>
      <c r="Q47" s="1">
        <f>_xlfn.XLOOKUP($A47,[1]Sheet2!$A:$A,[1]Sheet2!Q:Q,0,0,1)</f>
        <v>42.6511</v>
      </c>
      <c r="R47" s="1">
        <f>_xlfn.XLOOKUP($A47,[1]Sheet2!$A:$A,[1]Sheet2!R:R,0,0,1)</f>
        <v>53.506500000000003</v>
      </c>
      <c r="S47" s="1">
        <f>_xlfn.XLOOKUP($A47,[1]Sheet2!$A:$A,[1]Sheet2!S:S,0,0,1)</f>
        <v>17.471499999999999</v>
      </c>
      <c r="T47" s="1">
        <f>_xlfn.XLOOKUP($A47,[1]Sheet2!$A:$A,[1]Sheet2!T:T,0,0,1)</f>
        <v>57.3489</v>
      </c>
      <c r="U47" s="1">
        <f>_xlfn.XLOOKUP($A47,[1]Sheet2!$A:$A,[1]Sheet2!U:U,0,0,1)</f>
        <v>25.9938</v>
      </c>
      <c r="V47" s="1">
        <f>_xlfn.XLOOKUP($A47,[1]Sheet2!$A:$A,[1]Sheet2!V:V,0,0,1)</f>
        <v>12.118600000000001</v>
      </c>
      <c r="W47" s="1">
        <f>_xlfn.XLOOKUP($A47,[1]Sheet2!$A:$A,[1]Sheet2!W:W,0,0,1)</f>
        <v>1.4685999999999999</v>
      </c>
      <c r="X47" s="1">
        <f>_xlfn.XLOOKUP($A47,[1]Sheet2!$A:$A,[1]Sheet2!X:X,0,0,1)</f>
        <v>1.4174899999999999</v>
      </c>
      <c r="Y47" s="1">
        <f>_xlfn.XLOOKUP($A47,[1]Sheet2!$A:$A,[1]Sheet2!Y:Y,0,0,1)</f>
        <v>5.3998400000000002</v>
      </c>
      <c r="Z47" s="1">
        <f>_xlfn.XLOOKUP($A47,[1]Sheet2!$A:$A,[1]Sheet2!Z:Z,0,0,1)</f>
        <v>5.5892299999999997</v>
      </c>
      <c r="AA47" s="1">
        <f>_xlfn.XLOOKUP($A47,[1]Sheet2!$A:$A,[1]Sheet2!AA:AA,0,0,1)</f>
        <v>2.45608</v>
      </c>
      <c r="AB47" s="1">
        <f>_xlfn.XLOOKUP($A47,[1]Sheet2!$A:$A,[1]Sheet2!AB:AB,0,0,1)</f>
        <v>6.6258499999999998</v>
      </c>
      <c r="AC47" s="1">
        <f>_xlfn.XLOOKUP($A47,[1]Sheet2!$A:$A,[1]Sheet2!AC:AC,0,0,1)</f>
        <v>40.056899999999999</v>
      </c>
      <c r="AD47" s="1">
        <f>_xlfn.XLOOKUP($A47,[1]Sheet2!$A:$A,[1]Sheet2!AD:AD,0,0,1)</f>
        <v>17.329599999999999</v>
      </c>
      <c r="AE47" s="1">
        <f>_xlfn.XLOOKUP($A47,[1]Sheet2!$A:$A,[1]Sheet2!AE:AE,0,0,1)</f>
        <v>42.663400000000003</v>
      </c>
      <c r="AF47" s="1">
        <f>_xlfn.XLOOKUP($A47,[1]Sheet2!$A:$A,[1]Sheet2!AF:AF,0,0,1)</f>
        <v>18.4572</v>
      </c>
      <c r="AG47" s="1">
        <f>_xlfn.XLOOKUP($A47,[1]Sheet2!$A:$A,[1]Sheet2!AG:AG,0,0,1)</f>
        <v>43.2624</v>
      </c>
      <c r="AH47" s="1" t="str">
        <f>_xlfn.XLOOKUP($A47,[1]Sheet2!$A:$A,[1]Sheet2!AH:AH,0,0,1)</f>
        <v>Female</v>
      </c>
      <c r="AI47" s="1" t="str">
        <f>_xlfn.XLOOKUP($A47,[1]Sheet2!$A:$A,[1]Sheet2!AI:AI,0,0,1)</f>
        <v>SouthAmerican</v>
      </c>
      <c r="AK47">
        <f>AVERAGE([1]Sheet2!C54:C55)</f>
        <v>1.5</v>
      </c>
    </row>
    <row r="48" spans="1:37" x14ac:dyDescent="0.2">
      <c r="A48" s="1" t="s">
        <v>81</v>
      </c>
      <c r="B48" s="1">
        <f>_xlfn.XLOOKUP($A48,[1]Sheet2!$A:$A,[1]Sheet2!B:B,0,0,1)</f>
        <v>45454.703368055554</v>
      </c>
      <c r="C48" s="1">
        <f>_xlfn.XLOOKUP($A48,[1]Sheet2!$A:$A,[1]Sheet2!C:C,0,0,1)</f>
        <v>1</v>
      </c>
      <c r="D48" s="1">
        <f>_xlfn.XLOOKUP($A48,[1]Sheet2!$A:$A,[1]Sheet2!D:D,0,0,1)</f>
        <v>1</v>
      </c>
      <c r="E48" s="1">
        <f>_xlfn.XLOOKUP($A48,[1]Sheet2!$A:$A,[1]Sheet2!E:E,0,0,1)</f>
        <v>111.5</v>
      </c>
      <c r="F48" s="1">
        <f>_xlfn.XLOOKUP($A48,[1]Sheet2!$A:$A,[1]Sheet2!F:F,0,0,1)</f>
        <v>1.73</v>
      </c>
      <c r="G48" s="1">
        <f>_xlfn.XLOOKUP($A48,[1]Sheet2!$A:$A,[1]Sheet2!G:G,0,0,1)</f>
        <v>1.1000000000000001</v>
      </c>
      <c r="H48" s="1">
        <f>_xlfn.XLOOKUP($A48,[1]Sheet2!$A:$A,[1]Sheet2!H:H,0,0,1)</f>
        <v>1.2</v>
      </c>
      <c r="I48" s="1">
        <f>_xlfn.XLOOKUP($A48,[1]Sheet2!$A:$A,[1]Sheet2!I:I,0,0,1)</f>
        <v>37.254800000000003</v>
      </c>
      <c r="J48" s="1">
        <f>_xlfn.XLOOKUP($A48,[1]Sheet2!$A:$A,[1]Sheet2!J:J,0,0,1)</f>
        <v>8.7948000000000004</v>
      </c>
      <c r="K48" s="1">
        <f>_xlfn.XLOOKUP($A48,[1]Sheet2!$A:$A,[1]Sheet2!K:K,0,0,1)</f>
        <v>7.3289999999999997</v>
      </c>
      <c r="L48" s="1">
        <f>_xlfn.XLOOKUP($A48,[1]Sheet2!$A:$A,[1]Sheet2!L:L,0,0,1)</f>
        <v>2400</v>
      </c>
      <c r="M48" s="1">
        <f>_xlfn.XLOOKUP($A48,[1]Sheet2!$A:$A,[1]Sheet2!M:M,0,0,1)</f>
        <v>502.08300000000003</v>
      </c>
      <c r="N48" s="1">
        <f>_xlfn.XLOOKUP($A48,[1]Sheet2!$A:$A,[1]Sheet2!N:N,0,0,1)</f>
        <v>50.774500000000003</v>
      </c>
      <c r="O48" s="1">
        <f>_xlfn.XLOOKUP($A48,[1]Sheet2!$A:$A,[1]Sheet2!O:O,0,0,1)</f>
        <v>53.906599999999997</v>
      </c>
      <c r="P48" s="1">
        <f>_xlfn.XLOOKUP($A48,[1]Sheet2!$A:$A,[1]Sheet2!P:P,0,0,1)</f>
        <v>18.011500000000002</v>
      </c>
      <c r="Q48" s="1">
        <f>_xlfn.XLOOKUP($A48,[1]Sheet2!$A:$A,[1]Sheet2!Q:Q,0,0,1)</f>
        <v>48.346699999999998</v>
      </c>
      <c r="R48" s="1">
        <f>_xlfn.XLOOKUP($A48,[1]Sheet2!$A:$A,[1]Sheet2!R:R,0,0,1)</f>
        <v>57.593400000000003</v>
      </c>
      <c r="S48" s="1">
        <f>_xlfn.XLOOKUP($A48,[1]Sheet2!$A:$A,[1]Sheet2!S:S,0,0,1)</f>
        <v>19.243300000000001</v>
      </c>
      <c r="T48" s="1">
        <f>_xlfn.XLOOKUP($A48,[1]Sheet2!$A:$A,[1]Sheet2!T:T,0,0,1)</f>
        <v>51.653300000000002</v>
      </c>
      <c r="U48" s="1">
        <f>_xlfn.XLOOKUP($A48,[1]Sheet2!$A:$A,[1]Sheet2!U:U,0,0,1)</f>
        <v>28.205300000000001</v>
      </c>
      <c r="V48" s="1">
        <f>_xlfn.XLOOKUP($A48,[1]Sheet2!$A:$A,[1]Sheet2!V:V,0,0,1)</f>
        <v>13.1349</v>
      </c>
      <c r="W48" s="1">
        <f>_xlfn.XLOOKUP($A48,[1]Sheet2!$A:$A,[1]Sheet2!W:W,0,0,1)</f>
        <v>1.6146100000000001</v>
      </c>
      <c r="X48" s="1">
        <f>_xlfn.XLOOKUP($A48,[1]Sheet2!$A:$A,[1]Sheet2!X:X,0,0,1)</f>
        <v>1.5544500000000001</v>
      </c>
      <c r="Y48" s="1">
        <f>_xlfn.XLOOKUP($A48,[1]Sheet2!$A:$A,[1]Sheet2!Y:Y,0,0,1)</f>
        <v>5.9150099999999997</v>
      </c>
      <c r="Z48" s="1">
        <f>_xlfn.XLOOKUP($A48,[1]Sheet2!$A:$A,[1]Sheet2!Z:Z,0,0,1)</f>
        <v>5.9862700000000002</v>
      </c>
      <c r="AA48" s="1">
        <f>_xlfn.XLOOKUP($A48,[1]Sheet2!$A:$A,[1]Sheet2!AA:AA,0,0,1)</f>
        <v>2.9722200000000001</v>
      </c>
      <c r="AB48" s="1">
        <f>_xlfn.XLOOKUP($A48,[1]Sheet2!$A:$A,[1]Sheet2!AB:AB,0,0,1)</f>
        <v>5.7745499999999996</v>
      </c>
      <c r="AC48" s="1">
        <f>_xlfn.XLOOKUP($A48,[1]Sheet2!$A:$A,[1]Sheet2!AC:AC,0,0,1)</f>
        <v>43.697299999999998</v>
      </c>
      <c r="AD48" s="1">
        <f>_xlfn.XLOOKUP($A48,[1]Sheet2!$A:$A,[1]Sheet2!AD:AD,0,0,1)</f>
        <v>19.8642</v>
      </c>
      <c r="AE48" s="1">
        <f>_xlfn.XLOOKUP($A48,[1]Sheet2!$A:$A,[1]Sheet2!AE:AE,0,0,1)</f>
        <v>38.943899999999999</v>
      </c>
      <c r="AF48" s="1">
        <f>_xlfn.XLOOKUP($A48,[1]Sheet2!$A:$A,[1]Sheet2!AF:AF,0,0,1)</f>
        <v>17.703399999999998</v>
      </c>
      <c r="AG48" s="1">
        <f>_xlfn.XLOOKUP($A48,[1]Sheet2!$A:$A,[1]Sheet2!AG:AG,0,0,1)</f>
        <v>45.458799999999997</v>
      </c>
      <c r="AH48" s="1" t="str">
        <f>_xlfn.XLOOKUP($A48,[1]Sheet2!$A:$A,[1]Sheet2!AH:AH,0,0,1)</f>
        <v/>
      </c>
      <c r="AI48" s="1" t="str">
        <f>_xlfn.XLOOKUP($A48,[1]Sheet2!$A:$A,[1]Sheet2!AI:AI,0,0,1)</f>
        <v/>
      </c>
      <c r="AK48">
        <f>AVERAGE([1]Sheet2!C55:C56)</f>
        <v>1.5</v>
      </c>
    </row>
    <row r="49" spans="1:37" x14ac:dyDescent="0.2">
      <c r="A49" s="1" t="s">
        <v>82</v>
      </c>
      <c r="B49" s="1">
        <f>_xlfn.XLOOKUP($A49,[1]Sheet2!$A:$A,[1]Sheet2!B:B,0,0,1)</f>
        <v>45461.678622685184</v>
      </c>
      <c r="C49" s="1">
        <f>_xlfn.XLOOKUP($A49,[1]Sheet2!$A:$A,[1]Sheet2!C:C,0,0,1)</f>
        <v>1</v>
      </c>
      <c r="D49" s="1">
        <f>_xlfn.XLOOKUP($A49,[1]Sheet2!$A:$A,[1]Sheet2!D:D,0,0,1)</f>
        <v>1</v>
      </c>
      <c r="E49" s="1">
        <f>_xlfn.XLOOKUP($A49,[1]Sheet2!$A:$A,[1]Sheet2!E:E,0,0,1)</f>
        <v>97.5</v>
      </c>
      <c r="F49" s="1">
        <f>_xlfn.XLOOKUP($A49,[1]Sheet2!$A:$A,[1]Sheet2!F:F,0,0,1)</f>
        <v>1.69</v>
      </c>
      <c r="G49" s="1">
        <f>_xlfn.XLOOKUP($A49,[1]Sheet2!$A:$A,[1]Sheet2!G:G,0,0,1)</f>
        <v>1.125</v>
      </c>
      <c r="H49" s="1">
        <f>_xlfn.XLOOKUP($A49,[1]Sheet2!$A:$A,[1]Sheet2!H:H,0,0,1)</f>
        <v>1.2</v>
      </c>
      <c r="I49" s="1">
        <f>_xlfn.XLOOKUP($A49,[1]Sheet2!$A:$A,[1]Sheet2!I:I,0,0,1)</f>
        <v>34.137500000000003</v>
      </c>
      <c r="J49" s="1">
        <f>_xlfn.XLOOKUP($A49,[1]Sheet2!$A:$A,[1]Sheet2!J:J,0,0,1)</f>
        <v>8.2235999999999994</v>
      </c>
      <c r="K49" s="1">
        <f>_xlfn.XLOOKUP($A49,[1]Sheet2!$A:$A,[1]Sheet2!K:K,0,0,1)</f>
        <v>6.8529999999999998</v>
      </c>
      <c r="L49" s="1">
        <f>_xlfn.XLOOKUP($A49,[1]Sheet2!$A:$A,[1]Sheet2!L:L,0,0,1)</f>
        <v>1987.81</v>
      </c>
      <c r="M49" s="1">
        <f>_xlfn.XLOOKUP($A49,[1]Sheet2!$A:$A,[1]Sheet2!M:M,0,0,1)</f>
        <v>577.596</v>
      </c>
      <c r="N49" s="1">
        <f>_xlfn.XLOOKUP($A49,[1]Sheet2!$A:$A,[1]Sheet2!N:N,0,0,1)</f>
        <v>66.662899999999993</v>
      </c>
      <c r="O49" s="1">
        <f>_xlfn.XLOOKUP($A49,[1]Sheet2!$A:$A,[1]Sheet2!O:O,0,0,1)</f>
        <v>43.9529</v>
      </c>
      <c r="P49" s="1">
        <f>_xlfn.XLOOKUP($A49,[1]Sheet2!$A:$A,[1]Sheet2!P:P,0,0,1)</f>
        <v>15.389099999999999</v>
      </c>
      <c r="Q49" s="1">
        <f>_xlfn.XLOOKUP($A49,[1]Sheet2!$A:$A,[1]Sheet2!Q:Q,0,0,1)</f>
        <v>45.079900000000002</v>
      </c>
      <c r="R49" s="1">
        <f>_xlfn.XLOOKUP($A49,[1]Sheet2!$A:$A,[1]Sheet2!R:R,0,0,1)</f>
        <v>53.5471</v>
      </c>
      <c r="S49" s="1">
        <f>_xlfn.XLOOKUP($A49,[1]Sheet2!$A:$A,[1]Sheet2!S:S,0,0,1)</f>
        <v>18.7483</v>
      </c>
      <c r="T49" s="1">
        <f>_xlfn.XLOOKUP($A49,[1]Sheet2!$A:$A,[1]Sheet2!T:T,0,0,1)</f>
        <v>54.920099999999998</v>
      </c>
      <c r="U49" s="1">
        <f>_xlfn.XLOOKUP($A49,[1]Sheet2!$A:$A,[1]Sheet2!U:U,0,0,1)</f>
        <v>26.627700000000001</v>
      </c>
      <c r="V49" s="1">
        <f>_xlfn.XLOOKUP($A49,[1]Sheet2!$A:$A,[1]Sheet2!V:V,0,0,1)</f>
        <v>10.2325</v>
      </c>
      <c r="W49" s="1">
        <f>_xlfn.XLOOKUP($A49,[1]Sheet2!$A:$A,[1]Sheet2!W:W,0,0,1)</f>
        <v>1.4143699999999999</v>
      </c>
      <c r="X49" s="1">
        <f>_xlfn.XLOOKUP($A49,[1]Sheet2!$A:$A,[1]Sheet2!X:X,0,0,1)</f>
        <v>1.4079200000000001</v>
      </c>
      <c r="Y49" s="1">
        <f>_xlfn.XLOOKUP($A49,[1]Sheet2!$A:$A,[1]Sheet2!Y:Y,0,0,1)</f>
        <v>6.4777500000000003</v>
      </c>
      <c r="Z49" s="1">
        <f>_xlfn.XLOOKUP($A49,[1]Sheet2!$A:$A,[1]Sheet2!Z:Z,0,0,1)</f>
        <v>7.0951399999999998</v>
      </c>
      <c r="AA49" s="1">
        <f>_xlfn.XLOOKUP($A49,[1]Sheet2!$A:$A,[1]Sheet2!AA:AA,0,0,1)</f>
        <v>3.0153300000000001</v>
      </c>
      <c r="AB49" s="1">
        <f>_xlfn.XLOOKUP($A49,[1]Sheet2!$A:$A,[1]Sheet2!AB:AB,0,0,1)</f>
        <v>6.5836300000000003</v>
      </c>
      <c r="AC49" s="1">
        <f>_xlfn.XLOOKUP($A49,[1]Sheet2!$A:$A,[1]Sheet2!AC:AC,0,0,1)</f>
        <v>39.2607</v>
      </c>
      <c r="AD49" s="1">
        <f>_xlfn.XLOOKUP($A49,[1]Sheet2!$A:$A,[1]Sheet2!AD:AD,0,0,1)</f>
        <v>17.018999999999998</v>
      </c>
      <c r="AE49" s="1">
        <f>_xlfn.XLOOKUP($A49,[1]Sheet2!$A:$A,[1]Sheet2!AE:AE,0,0,1)</f>
        <v>40.014099999999999</v>
      </c>
      <c r="AF49" s="1">
        <f>_xlfn.XLOOKUP($A49,[1]Sheet2!$A:$A,[1]Sheet2!AF:AF,0,0,1)</f>
        <v>17.345600000000001</v>
      </c>
      <c r="AG49" s="1">
        <f>_xlfn.XLOOKUP($A49,[1]Sheet2!$A:$A,[1]Sheet2!AG:AG,0,0,1)</f>
        <v>43.348799999999997</v>
      </c>
      <c r="AH49" s="1" t="str">
        <f>_xlfn.XLOOKUP($A49,[1]Sheet2!$A:$A,[1]Sheet2!AH:AH,0,0,1)</f>
        <v>Female</v>
      </c>
      <c r="AI49" s="1" t="str">
        <f>_xlfn.XLOOKUP($A49,[1]Sheet2!$A:$A,[1]Sheet2!AI:AI,0,0,1)</f>
        <v>African</v>
      </c>
      <c r="AK49">
        <f>AVERAGE([1]Sheet2!C56:C57)</f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GSPLM</dc:creator>
  <cp:lastModifiedBy>GSPLM</cp:lastModifiedBy>
  <dcterms:created xsi:type="dcterms:W3CDTF">2024-10-02T20:29:57Z</dcterms:created>
  <dcterms:modified xsi:type="dcterms:W3CDTF">2024-10-04T10:21:15Z</dcterms:modified>
</cp:coreProperties>
</file>