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PROJECTS/DVEP/Analysis/"/>
    </mc:Choice>
  </mc:AlternateContent>
  <xr:revisionPtr revIDLastSave="0" documentId="13_ncr:9_{E5B04653-D3DC-FE47-92D0-EE0EF9B6B85A}" xr6:coauthVersionLast="47" xr6:coauthVersionMax="47" xr10:uidLastSave="{00000000-0000-0000-0000-000000000000}"/>
  <bookViews>
    <workbookView xWindow="4680" yWindow="620" windowWidth="46520" windowHeight="25040" activeTab="3" xr2:uid="{FD799774-BD8C-8548-A615-459C767A3F24}"/>
  </bookViews>
  <sheets>
    <sheet name="bia_baseline" sheetId="1" r:id="rId1"/>
    <sheet name="by sex" sheetId="2" r:id="rId2"/>
    <sheet name="males, by group" sheetId="3" r:id="rId3"/>
    <sheet name="females, by gro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4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" i="2"/>
</calcChain>
</file>

<file path=xl/sharedStrings.xml><?xml version="1.0" encoding="utf-8"?>
<sst xmlns="http://schemas.openxmlformats.org/spreadsheetml/2006/main" count="535" uniqueCount="320">
  <si>
    <t>record_id</t>
  </si>
  <si>
    <t>phaseangle</t>
  </si>
  <si>
    <t>raverage</t>
  </si>
  <si>
    <t>xcaverage</t>
  </si>
  <si>
    <t>weight</t>
  </si>
  <si>
    <t>height</t>
  </si>
  <si>
    <t>waist</t>
  </si>
  <si>
    <t>pal</t>
  </si>
  <si>
    <t>bmi</t>
  </si>
  <si>
    <t>totalenergyexpediture</t>
  </si>
  <si>
    <t>restingenergyexpediture</t>
  </si>
  <si>
    <t>energystored</t>
  </si>
  <si>
    <t>fmabsolute</t>
  </si>
  <si>
    <t>fmi</t>
  </si>
  <si>
    <t>fmrelative</t>
  </si>
  <si>
    <t>ffmabsolute</t>
  </si>
  <si>
    <t>ffmi</t>
  </si>
  <si>
    <t>ffmrelative</t>
  </si>
  <si>
    <t>smm_body</t>
  </si>
  <si>
    <t>smm_torso</t>
  </si>
  <si>
    <t>smm_rightarm</t>
  </si>
  <si>
    <t>smm_leftarm</t>
  </si>
  <si>
    <t>smm_rightleg</t>
  </si>
  <si>
    <t>smm_leftleg</t>
  </si>
  <si>
    <t>vat</t>
  </si>
  <si>
    <t>w_tbw</t>
  </si>
  <si>
    <t>w_ecw</t>
  </si>
  <si>
    <t>allocation_group</t>
  </si>
  <si>
    <t>sex</t>
  </si>
  <si>
    <t>Grupo A</t>
  </si>
  <si>
    <t>Masculino</t>
  </si>
  <si>
    <t>Grupo B</t>
  </si>
  <si>
    <t>Feminino</t>
  </si>
  <si>
    <t>1.2535699999999999</t>
  </si>
  <si>
    <t>4.4812899999999996</t>
  </si>
  <si>
    <t>1.2999999999999998</t>
  </si>
  <si>
    <t>31.142699999999998</t>
  </si>
  <si>
    <t>12.029399999999999</t>
  </si>
  <si>
    <t>34.996849999999995</t>
  </si>
  <si>
    <t>63.96854999999999</t>
  </si>
  <si>
    <t>47.720600000000005</t>
  </si>
  <si>
    <t>52.279399999999995</t>
  </si>
  <si>
    <t>4.760160000000001</t>
  </si>
  <si>
    <t>580.0695000000001</t>
  </si>
  <si>
    <t>1928.1550000000002</t>
  </si>
  <si>
    <t>46.975449999999995</t>
  </si>
  <si>
    <t>529.3634999999999</t>
  </si>
  <si>
    <t>66.25065000000001</t>
  </si>
  <si>
    <t>1678.0149999999999</t>
  </si>
  <si>
    <t>42.432550000000006</t>
  </si>
  <si>
    <t>49.623149999999995</t>
  </si>
  <si>
    <t>57.567449999999994</t>
  </si>
  <si>
    <t>11.513100000000001</t>
  </si>
  <si>
    <t>1.4445700000000001</t>
  </si>
  <si>
    <t>37.086349999999996</t>
  </si>
  <si>
    <t>44.808899999999994</t>
  </si>
  <si>
    <t>47.068200000000004</t>
  </si>
  <si>
    <t>50.391099999999994</t>
  </si>
  <si>
    <t>52.931799999999996</t>
  </si>
  <si>
    <t>1.3210549999999999</t>
  </si>
  <si>
    <t>17.391550000000002</t>
  </si>
  <si>
    <t>49.702600000000004</t>
  </si>
  <si>
    <t>23.023049999999998</t>
  </si>
  <si>
    <t>1.3718400000000002</t>
  </si>
  <si>
    <t>1.2779349999999998</t>
  </si>
  <si>
    <t>37.849900000000005</t>
  </si>
  <si>
    <t>437.52149999999995</t>
  </si>
  <si>
    <t>9.927904999999999</t>
  </si>
  <si>
    <t>31.668100000000003</t>
  </si>
  <si>
    <t>21.421950000000002</t>
  </si>
  <si>
    <t>37.073899999999995</t>
  </si>
  <si>
    <t>7.260009999999999</t>
  </si>
  <si>
    <t>7.220829999999999</t>
  </si>
  <si>
    <t>6.6113599999999995</t>
  </si>
  <si>
    <t>1.0194999999999999</t>
  </si>
  <si>
    <t>28.854799999999997</t>
  </si>
  <si>
    <t>36.993300000000005</t>
  </si>
  <si>
    <t>63.006699999999995</t>
  </si>
  <si>
    <t>1.3196949999999998</t>
  </si>
  <si>
    <t>2.2055499999999997</t>
  </si>
  <si>
    <t>7.3001000000000005</t>
  </si>
  <si>
    <t>564.5985000000001</t>
  </si>
  <si>
    <t>72.32775000000001</t>
  </si>
  <si>
    <t>44.457750000000004</t>
  </si>
  <si>
    <t>18.013350000000003</t>
  </si>
  <si>
    <t>5.179225000000001</t>
  </si>
  <si>
    <t>1.5717249999999998</t>
  </si>
  <si>
    <t>13.950299999999999</t>
  </si>
  <si>
    <t>51.985299999999995</t>
  </si>
  <si>
    <t>47.796350000000004</t>
  </si>
  <si>
    <t>18.347949999999997</t>
  </si>
  <si>
    <t>45.703649999999996</t>
  </si>
  <si>
    <t>20.959899999999998</t>
  </si>
  <si>
    <t>9.103584999999999</t>
  </si>
  <si>
    <t>1.3376549999999998</t>
  </si>
  <si>
    <t>43.940650000000005</t>
  </si>
  <si>
    <t>56.059349999999995</t>
  </si>
  <si>
    <t>21.383699999999997</t>
  </si>
  <si>
    <t>1.8572449999999998</t>
  </si>
  <si>
    <t>5.920954999999999</t>
  </si>
  <si>
    <t>535.4290000000001</t>
  </si>
  <si>
    <t>16.854950000000002</t>
  </si>
  <si>
    <t>4.2896149999999995</t>
  </si>
  <si>
    <t>30.809649999999998</t>
  </si>
  <si>
    <t>14.168800000000001</t>
  </si>
  <si>
    <t>43.460499999999996</t>
  </si>
  <si>
    <t>16.892200000000003</t>
  </si>
  <si>
    <t>36.039500000000004</t>
  </si>
  <si>
    <t>0.8841125000000001</t>
  </si>
  <si>
    <t>4.4643049999999995</t>
  </si>
  <si>
    <t>6.9838249999999995</t>
  </si>
  <si>
    <t>1.8835950000000001</t>
  </si>
  <si>
    <t>17.096600000000002</t>
  </si>
  <si>
    <t>1.3399999999999999</t>
  </si>
  <si>
    <t>9.712800000000001</t>
  </si>
  <si>
    <t>89.88680000000001</t>
  </si>
  <si>
    <t>70.48570000000001</t>
  </si>
  <si>
    <t>63.507799999999996</t>
  </si>
  <si>
    <t>44.113150000000005</t>
  </si>
  <si>
    <t>22.292749999999998</t>
  </si>
  <si>
    <t>5.266254999999999</t>
  </si>
  <si>
    <t>4.897399999999999</t>
  </si>
  <si>
    <t>2.4604850000000003</t>
  </si>
  <si>
    <t>17.438000000000002</t>
  </si>
  <si>
    <t>7.133296666666666</t>
  </si>
  <si>
    <t>62.33753333333333</t>
  </si>
  <si>
    <t>33.45406666666666</t>
  </si>
  <si>
    <t>103.71716666666667</t>
  </si>
  <si>
    <t>1.6733500000000001</t>
  </si>
  <si>
    <t>0.8135126666666667</t>
  </si>
  <si>
    <t>3.513576666666667</t>
  </si>
  <si>
    <t>52.568600000000004</t>
  </si>
  <si>
    <t>Ângulo de Fase</t>
  </si>
  <si>
    <t>6.4 (6.1–6.6)</t>
  </si>
  <si>
    <t>Média de Resistência</t>
  </si>
  <si>
    <t>548.1 (534.5–561.7)</t>
  </si>
  <si>
    <t>Média de Reatância</t>
  </si>
  <si>
    <t>60.8 (58.5–63)</t>
  </si>
  <si>
    <t>Peso</t>
  </si>
  <si>
    <t>90.2 (87.6–92.9)</t>
  </si>
  <si>
    <t>Altura</t>
  </si>
  <si>
    <t>1.6 (1.6–1.7)</t>
  </si>
  <si>
    <t>Cintura</t>
  </si>
  <si>
    <t>1 (1–1)</t>
  </si>
  <si>
    <t>Nível de Atividade Física</t>
  </si>
  <si>
    <t>1.4 (1.3–1.4)</t>
  </si>
  <si>
    <t>Índice de Massa Corporal</t>
  </si>
  <si>
    <t>34.1 (32.1–36.1)</t>
  </si>
  <si>
    <t>Gasto Energético Total</t>
  </si>
  <si>
    <t>9.1 (8.9–9.4)</t>
  </si>
  <si>
    <t>Gasto Energético em Repouso</t>
  </si>
  <si>
    <t>6.8 (6.6–6.9)</t>
  </si>
  <si>
    <t>Energia Armazenada</t>
  </si>
  <si>
    <t>1899.3 (1804.8–1993.7)</t>
  </si>
  <si>
    <t>Massa de Gordura Absoluta</t>
  </si>
  <si>
    <t>42.4 (39.9–44.9)</t>
  </si>
  <si>
    <t>Índice de Massa de Gordura</t>
  </si>
  <si>
    <t>16.3 (14.5–18.1)</t>
  </si>
  <si>
    <t>Massa de Gordura Relativa</t>
  </si>
  <si>
    <t>46.8 (44.7–48.9)</t>
  </si>
  <si>
    <t>Massa Livre de Gordura Absoluta</t>
  </si>
  <si>
    <t>47.8 (45.7–50)</t>
  </si>
  <si>
    <t>Índice de Massa Livre de Gordura</t>
  </si>
  <si>
    <t>17.8 (17.1–18.5)</t>
  </si>
  <si>
    <t>Massa Livre de Gordura Relativa</t>
  </si>
  <si>
    <t>53.2 (51.1–55.3)</t>
  </si>
  <si>
    <t>23.1 (21.8–24.4)</t>
  </si>
  <si>
    <t>10.3 (9.7–11)</t>
  </si>
  <si>
    <t>1.3 (1.2–1.4)</t>
  </si>
  <si>
    <t>5 (4.7–5.2)</t>
  </si>
  <si>
    <t>5.2 (4.8–5.5)</t>
  </si>
  <si>
    <t>Tecido Adiposo Visceral</t>
  </si>
  <si>
    <t>2.2 (2–2.4)</t>
  </si>
  <si>
    <t>Água Corporal Total</t>
  </si>
  <si>
    <t>35.9 (34.3–37.5)</t>
  </si>
  <si>
    <t>Água Extracelular</t>
  </si>
  <si>
    <t>15.9 (15.2–16.6)</t>
  </si>
  <si>
    <t>7 (6.8–7.3)</t>
  </si>
  <si>
    <t>446.1 (410.3–481.9)</t>
  </si>
  <si>
    <t>55.1 (50.7–59.5)</t>
  </si>
  <si>
    <t>102 (96.6–107.4)</t>
  </si>
  <si>
    <t>1.8 (1.7–1.8)</t>
  </si>
  <si>
    <t>1.1 (1–1.1)</t>
  </si>
  <si>
    <t>1.4 (1.3–1.5)</t>
  </si>
  <si>
    <t>32.5 (31.4–33.6)</t>
  </si>
  <si>
    <t>11.9 (10.8–13)</t>
  </si>
  <si>
    <t>8.6 (8.4–8.8)</t>
  </si>
  <si>
    <t>1673.7 (1549.8–1797.6)</t>
  </si>
  <si>
    <t>34.3 (31.1–37.5)</t>
  </si>
  <si>
    <t>11 (10–11.9)</t>
  </si>
  <si>
    <t>33.7 (30.8–36.6)</t>
  </si>
  <si>
    <t>67.7 (62.8–72.5)</t>
  </si>
  <si>
    <t>21.6 (20.3–22.8)</t>
  </si>
  <si>
    <t>66.3 (63.4–69.2)</t>
  </si>
  <si>
    <t>34.2 (31.9–36.4)</t>
  </si>
  <si>
    <t>15.6 (14.3–16.8)</t>
  </si>
  <si>
    <t>2.1 (1.9–2.3)</t>
  </si>
  <si>
    <t>7.1 (6.7–7.6)</t>
  </si>
  <si>
    <t>7.3 (6.9–7.7)</t>
  </si>
  <si>
    <t>4.5 (3.8–5.2)</t>
  </si>
  <si>
    <t>49.8 (46.2–53.4)</t>
  </si>
  <si>
    <t>20.6 (19–22.2)</t>
  </si>
  <si>
    <t>Parâmetro</t>
  </si>
  <si>
    <t>Teste T</t>
  </si>
  <si>
    <t>Valor p</t>
  </si>
  <si>
    <t>Número de participantes</t>
  </si>
  <si>
    <t>65 (86.6%)</t>
  </si>
  <si>
    <t>Sexo Feminino
Média (IC 95%)</t>
  </si>
  <si>
    <t>Sexo Masculino
Média (IC 95%)</t>
  </si>
  <si>
    <t>10 (13.3%)</t>
  </si>
  <si>
    <t>Valor p (software)</t>
  </si>
  <si>
    <t>Circunferência abdominal (metros)</t>
  </si>
  <si>
    <t>MME do Tronco</t>
  </si>
  <si>
    <t>MME do Braço Direito</t>
  </si>
  <si>
    <t>MME do Braço Esquerdo</t>
  </si>
  <si>
    <t>MME da Perna Direita</t>
  </si>
  <si>
    <t>MME da Perna Esquerda</t>
  </si>
  <si>
    <t>MME corporal total</t>
  </si>
  <si>
    <t>7.2 (6.9–7.4)</t>
  </si>
  <si>
    <t>461.3 (415.5–507.1)</t>
  </si>
  <si>
    <t>57.8 (53–62.6)</t>
  </si>
  <si>
    <t>99 (92.6–105.3)</t>
  </si>
  <si>
    <t>1.4 (1.2–1.5)</t>
  </si>
  <si>
    <t>31.8 (30.7–33)</t>
  </si>
  <si>
    <t>11.7 (10.3–13.1)</t>
  </si>
  <si>
    <t>8.5 (8.2–8.8)</t>
  </si>
  <si>
    <t>1656.1 (1496.2–1816)</t>
  </si>
  <si>
    <t>34.2 (30.1–38.3)</t>
  </si>
  <si>
    <t>11 (9.7–12.3)</t>
  </si>
  <si>
    <t>34.6 (30.9–38.3)</t>
  </si>
  <si>
    <t>64.7 (59.2–70.3)</t>
  </si>
  <si>
    <t>20.8 (19.5–22.1)</t>
  </si>
  <si>
    <t>65.4 (61.7–69.1)</t>
  </si>
  <si>
    <t>32.9 (30.3–35.6)</t>
  </si>
  <si>
    <t>15.1 (13.5–16.7)</t>
  </si>
  <si>
    <t>2 (1.8–2.3)</t>
  </si>
  <si>
    <t>2 (1.8–2.2)</t>
  </si>
  <si>
    <t>6.8 (6.5–7.2)</t>
  </si>
  <si>
    <t>7 (6.6–7.4)</t>
  </si>
  <si>
    <t>4.6 (3.8–5.5)</t>
  </si>
  <si>
    <t>47.6 (43.5–51.7)</t>
  </si>
  <si>
    <t>19.6 (17.9–21.3)</t>
  </si>
  <si>
    <t>410.6 (376.6–444.7)</t>
  </si>
  <si>
    <t>48.8 (44.7–52.8)</t>
  </si>
  <si>
    <t>109.1 (105.6–112.6)</t>
  </si>
  <si>
    <t>1.8 (1.8–1.8)</t>
  </si>
  <si>
    <t>1.1 (1–1.2)</t>
  </si>
  <si>
    <t>1.4 (1.2–1.6)</t>
  </si>
  <si>
    <t>34.1 (33.1–35.1)</t>
  </si>
  <si>
    <t>12.5 (10.3–14.6)</t>
  </si>
  <si>
    <t>8.9 (8.7–9.1)</t>
  </si>
  <si>
    <t>1714.7 (1498.3–1931.1)</t>
  </si>
  <si>
    <t>34.5 (28.7–40.4)</t>
  </si>
  <si>
    <t>10.8 (9.1–12.5)</t>
  </si>
  <si>
    <t>31.6 (27.1–36.1)</t>
  </si>
  <si>
    <t>74.5 (70.8–78.2)</t>
  </si>
  <si>
    <t>23.3 (21.9–24.7)</t>
  </si>
  <si>
    <t>68.4 (63.9–72.9)</t>
  </si>
  <si>
    <t>37.1 (35.5–38.6)</t>
  </si>
  <si>
    <t>16.7 (16–17.3)</t>
  </si>
  <si>
    <t>2.3 (2.2–2.4)</t>
  </si>
  <si>
    <t>7.8 (7.2–8.5)</t>
  </si>
  <si>
    <t>7.9 (7.4–8.4)</t>
  </si>
  <si>
    <t>4.2 (2.7–5.8)</t>
  </si>
  <si>
    <t>54.8 (51.9–57.7)</t>
  </si>
  <si>
    <t>23.1 (21.7–24.4)</t>
  </si>
  <si>
    <t>Grupo placebo</t>
  </si>
  <si>
    <t>Comparação da análise de impedância bioelétrica corporal basal dos participantes de pesquisa do sexo masculino, conforme o grupo de alocação.</t>
  </si>
  <si>
    <t>Grupo Eclipta</t>
  </si>
  <si>
    <t>1</t>
  </si>
  <si>
    <t>Valor p2</t>
  </si>
  <si>
    <t>6.5 (6.1–6.8)</t>
  </si>
  <si>
    <t>538.2 (519.3–557)</t>
  </si>
  <si>
    <t>60.8 (57.8–63.8)</t>
  </si>
  <si>
    <t>92 (87.5–96.4)</t>
  </si>
  <si>
    <t>1.3 (1.3–1.4)</t>
  </si>
  <si>
    <t>35.2 (31–39.4)</t>
  </si>
  <si>
    <t>9.1 (8.7–9.4)</t>
  </si>
  <si>
    <t>6.8 (6.6–7)</t>
  </si>
  <si>
    <t>1879.9 (1720.9–2039)</t>
  </si>
  <si>
    <t>41.6 (37.6–45.6)</t>
  </si>
  <si>
    <t>16.5 (12.7–20.2)</t>
  </si>
  <si>
    <t>44.7 (42.6–46.8)</t>
  </si>
  <si>
    <t>50.4 (48.1–52.7)</t>
  </si>
  <si>
    <t>18.7 (18–19.5)</t>
  </si>
  <si>
    <t>55.3 (53.2–57.4)</t>
  </si>
  <si>
    <t>24.4 (23–25.8)</t>
  </si>
  <si>
    <t>11.1 (10.3–11.8)</t>
  </si>
  <si>
    <t>1.3 (1.2–1.5)</t>
  </si>
  <si>
    <t>5.2 (4.9–5.4)</t>
  </si>
  <si>
    <t>5.4 (5.1–5.7)</t>
  </si>
  <si>
    <t>2.2 (1.9–2.5)</t>
  </si>
  <si>
    <t>37.8 (36.2–39.4)</t>
  </si>
  <si>
    <t>16.6 (16.1–17.2)</t>
  </si>
  <si>
    <t>6.3 (5.9–6.6)</t>
  </si>
  <si>
    <t>556.6 (537.3–575.9)</t>
  </si>
  <si>
    <t>60.8 (57.5–64.1)</t>
  </si>
  <si>
    <t>88.7 (85.7–91.7)</t>
  </si>
  <si>
    <t>1 (0.9–1)</t>
  </si>
  <si>
    <t>33.1 (32.4–33.9)</t>
  </si>
  <si>
    <t>9.2 (8.8–9.6)</t>
  </si>
  <si>
    <t>1915.8 (1803.4–2028.3)</t>
  </si>
  <si>
    <t>43.1 (40–46.1)</t>
  </si>
  <si>
    <t>16.1 (14.9–17.3)</t>
  </si>
  <si>
    <t>48.6 (45.2–52.1)</t>
  </si>
  <si>
    <t>45.6 (42.4–48.9)</t>
  </si>
  <si>
    <t>17 (15.9–18.2)</t>
  </si>
  <si>
    <t>51.4 (47.9–54.8)</t>
  </si>
  <si>
    <t>21.9 (19.9–24)</t>
  </si>
  <si>
    <t>9.7 (8.6–10.8)</t>
  </si>
  <si>
    <t>1.3 (1.2–1.3)</t>
  </si>
  <si>
    <t>1.3 (1.1–1.4)</t>
  </si>
  <si>
    <t>4.8 (4.3–5.2)</t>
  </si>
  <si>
    <t>4.9 (4.4–5.4)</t>
  </si>
  <si>
    <t>2.3 (2–2.5)</t>
  </si>
  <si>
    <t>34.2 (31.6–36.8)</t>
  </si>
  <si>
    <t>15.3 (14.2–16.3)</t>
  </si>
  <si>
    <t>Grupo placebo
média (IC 95%)</t>
  </si>
  <si>
    <t>Grupo Eclipta
média (IC 95%)</t>
  </si>
  <si>
    <t>Comparação da análise de impedância bioelétrica corporal basal dos participantes de pesquisa do sexo feminino, conforme o grupo de alocação.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</si>
</sst>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0" x14ac:knownFonts="1">
    <font>
      <sz val="10"/>
      <color theme="1"/>
      <name val="Century Schoolbook"/>
      <family val="2"/>
      <scheme val="minor"/>
    </font>
    <font>
      <sz val="10"/>
      <color theme="1"/>
      <name val="Century Schoolbook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b/>
      <sz val="11"/>
      <color theme="3"/>
      <name val="Century Schoolbook"/>
      <family val="2"/>
      <scheme val="minor"/>
    </font>
    <font>
      <sz val="10"/>
      <color rgb="FF006100"/>
      <name val="Century Schoolbook"/>
      <family val="2"/>
      <scheme val="minor"/>
    </font>
    <font>
      <sz val="10"/>
      <color rgb="FF9C0006"/>
      <name val="Century Schoolbook"/>
      <family val="2"/>
      <scheme val="minor"/>
    </font>
    <font>
      <sz val="10"/>
      <color rgb="FF9C5700"/>
      <name val="Century Schoolbook"/>
      <family val="2"/>
      <scheme val="minor"/>
    </font>
    <font>
      <sz val="10"/>
      <color rgb="FF3F3F76"/>
      <name val="Century Schoolbook"/>
      <family val="2"/>
      <scheme val="minor"/>
    </font>
    <font>
      <b/>
      <sz val="10"/>
      <color rgb="FF3F3F3F"/>
      <name val="Century Schoolbook"/>
      <family val="2"/>
      <scheme val="minor"/>
    </font>
    <font>
      <b/>
      <sz val="10"/>
      <color rgb="FFFA7D00"/>
      <name val="Century Schoolbook"/>
      <family val="2"/>
      <scheme val="minor"/>
    </font>
    <font>
      <sz val="10"/>
      <color rgb="FFFA7D00"/>
      <name val="Century Schoolbook"/>
      <family val="2"/>
      <scheme val="minor"/>
    </font>
    <font>
      <b/>
      <sz val="10"/>
      <color theme="0"/>
      <name val="Century Schoolbook"/>
      <family val="2"/>
      <scheme val="minor"/>
    </font>
    <font>
      <sz val="10"/>
      <color rgb="FFFF0000"/>
      <name val="Century Schoolbook"/>
      <family val="2"/>
      <scheme val="minor"/>
    </font>
    <font>
      <i/>
      <sz val="10"/>
      <color rgb="FF7F7F7F"/>
      <name val="Century Schoolbook"/>
      <family val="2"/>
      <scheme val="minor"/>
    </font>
    <font>
      <b/>
      <sz val="10"/>
      <color theme="1"/>
      <name val="Century Schoolbook"/>
      <family val="2"/>
      <scheme val="minor"/>
    </font>
    <font>
      <sz val="10"/>
      <color theme="0"/>
      <name val="Century Schoolbook"/>
      <family val="2"/>
      <scheme val="minor"/>
    </font>
    <font>
      <b/>
      <sz val="10"/>
      <color theme="1"/>
      <name val="Century Schoolbook"/>
      <scheme val="minor"/>
    </font>
    <font>
      <sz val="12"/>
      <color theme="1"/>
      <name val="Aptos Ligh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8" fillId="0" borderId="0" xfId="0" applyFont="1"/>
    <xf numFmtId="169" fontId="0" fillId="0" borderId="0" xfId="0" applyNumberFormat="1"/>
    <xf numFmtId="0" fontId="19" fillId="0" borderId="0" xfId="0" applyFont="1" applyAlignment="1">
      <alignment horizontal="justify" vertical="center" wrapText="1"/>
    </xf>
    <xf numFmtId="0" fontId="19" fillId="0" borderId="10" xfId="0" applyFont="1" applyBorder="1" applyAlignment="1">
      <alignment horizontal="justify" vertical="center" wrapText="1"/>
    </xf>
    <xf numFmtId="0" fontId="13" fillId="33" borderId="12" xfId="0" applyFont="1" applyFill="1" applyBorder="1"/>
    <xf numFmtId="0" fontId="0" fillId="34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14" fillId="0" borderId="0" xfId="0" applyFont="1"/>
    <xf numFmtId="0" fontId="0" fillId="0" borderId="13" xfId="0" applyFont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34" borderId="16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15746-C09C-E94E-B9D5-D19D727E7B6E}" name="Table1" displayName="Table1" ref="A1:G27" totalsRowShown="0">
  <autoFilter ref="A1:G27" xr:uid="{84A15746-C09C-E94E-B9D5-D19D727E7B6E}"/>
  <sortState xmlns:xlrd2="http://schemas.microsoft.com/office/spreadsheetml/2017/richdata2" ref="A2:G27">
    <sortCondition ref="A1:A27"/>
  </sortState>
  <tableColumns count="7">
    <tableColumn id="1" xr3:uid="{663B790D-CDCD-3F48-B31C-22BB1B643870}" name="1"/>
    <tableColumn id="2" xr3:uid="{17F50438-2305-D84A-AD25-90247F71805D}" name="Comparação da análise de impedância bioelétrica corporal basal dos participantes de pesquisa do sexo masculino, conforme o grupo de alocação."/>
    <tableColumn id="3" xr3:uid="{F5B23B59-7B11-2848-BFEC-DF6CCC59E6FB}" name="Grupo placebo"/>
    <tableColumn id="4" xr3:uid="{23661615-C941-204A-B673-D916D0A4FD9E}" name="Grupo Eclipta"/>
    <tableColumn id="5" xr3:uid="{1E85EE79-B59D-FD4A-A267-F06A7B9627F7}" name="Teste T"/>
    <tableColumn id="6" xr3:uid="{FFB3A7D9-22B4-0246-9D3B-1D8C8790EDB6}" name="Valor p">
      <calculatedColumnFormula>IF(G2&lt;0.05,CONCATENATE(ROUND(G2,3),"*"),ROUND(G2,3))</calculatedColumnFormula>
    </tableColumn>
    <tableColumn id="7" xr3:uid="{5683314D-CA2B-D145-B409-4EB68872F93E}" name="Valor p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CC42-7825-4946-963A-1BABD7097520}">
  <dimension ref="A1:AC76"/>
  <sheetViews>
    <sheetView zoomScale="150" workbookViewId="0"/>
  </sheetViews>
  <sheetFormatPr baseColWidth="10" defaultRowHeight="14" x14ac:dyDescent="0.15"/>
  <sheetData>
    <row r="1" spans="1:29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ht="13" x14ac:dyDescent="0.15">
      <c r="A2">
        <v>1</v>
      </c>
      <c r="B2">
        <v>7.0642699999999996</v>
      </c>
      <c r="C2">
        <v>373.03300000000002</v>
      </c>
      <c r="D2">
        <v>46.227400000000003</v>
      </c>
      <c r="E2">
        <v>94.1</v>
      </c>
      <c r="F2">
        <v>1.7250000000000001</v>
      </c>
      <c r="G2">
        <v>1.1000000000000001</v>
      </c>
      <c r="H2">
        <v>1.4</v>
      </c>
      <c r="I2">
        <v>31.6236</v>
      </c>
      <c r="J2">
        <v>11.4377</v>
      </c>
      <c r="K2">
        <v>8.1698000000000004</v>
      </c>
      <c r="L2">
        <v>1260.17</v>
      </c>
      <c r="M2">
        <v>23.502800000000001</v>
      </c>
      <c r="N2">
        <v>7.8984399999999999</v>
      </c>
      <c r="O2">
        <v>24.976400000000002</v>
      </c>
      <c r="P2">
        <v>70.597200000000001</v>
      </c>
      <c r="Q2">
        <v>23.725200000000001</v>
      </c>
      <c r="R2">
        <v>75.023600000000002</v>
      </c>
      <c r="S2">
        <v>35.040599999999998</v>
      </c>
      <c r="T2">
        <v>16.572800000000001</v>
      </c>
      <c r="U2">
        <v>2.1644600000000001</v>
      </c>
      <c r="V2">
        <v>2.1599400000000002</v>
      </c>
      <c r="W2">
        <v>6.9127099999999997</v>
      </c>
      <c r="X2">
        <v>7.2306499999999998</v>
      </c>
      <c r="Y2">
        <v>4.6417799999999998</v>
      </c>
      <c r="Z2">
        <v>51.934100000000001</v>
      </c>
      <c r="AA2">
        <v>21.845500000000001</v>
      </c>
      <c r="AB2" t="s">
        <v>29</v>
      </c>
      <c r="AC2" t="s">
        <v>30</v>
      </c>
    </row>
    <row r="3" spans="1:29" ht="13" x14ac:dyDescent="0.15">
      <c r="A3">
        <v>2</v>
      </c>
      <c r="B3">
        <v>7.1005500000000001</v>
      </c>
      <c r="C3">
        <v>426.37799999999999</v>
      </c>
      <c r="D3">
        <v>53.112400000000001</v>
      </c>
      <c r="E3">
        <v>113.5</v>
      </c>
      <c r="F3">
        <v>1.835</v>
      </c>
      <c r="G3">
        <v>1.1499999999999999</v>
      </c>
      <c r="H3">
        <v>1.4</v>
      </c>
      <c r="I3">
        <v>33.707299999999996</v>
      </c>
      <c r="J3">
        <v>12.741400000000001</v>
      </c>
      <c r="K3">
        <v>9.1010000000000009</v>
      </c>
      <c r="L3">
        <v>1951.84</v>
      </c>
      <c r="M3">
        <v>40.758400000000002</v>
      </c>
      <c r="N3">
        <v>12.1044</v>
      </c>
      <c r="O3">
        <v>35.910499999999999</v>
      </c>
      <c r="P3">
        <v>72.741600000000005</v>
      </c>
      <c r="Q3">
        <v>21.602799999999998</v>
      </c>
      <c r="R3">
        <v>64.089500000000001</v>
      </c>
      <c r="S3">
        <v>37.134999999999998</v>
      </c>
      <c r="T3">
        <v>17.1633</v>
      </c>
      <c r="U3">
        <v>2.24871</v>
      </c>
      <c r="V3">
        <v>2.3342399999999999</v>
      </c>
      <c r="W3">
        <v>7.5422900000000004</v>
      </c>
      <c r="X3">
        <v>7.8464999999999998</v>
      </c>
      <c r="Y3">
        <v>5.8681799999999997</v>
      </c>
      <c r="Z3">
        <v>53.6995</v>
      </c>
      <c r="AA3">
        <v>22.108000000000001</v>
      </c>
      <c r="AB3" t="s">
        <v>29</v>
      </c>
      <c r="AC3" t="s">
        <v>30</v>
      </c>
    </row>
    <row r="4" spans="1:29" ht="13" x14ac:dyDescent="0.15">
      <c r="A4">
        <v>3</v>
      </c>
      <c r="B4">
        <v>6.6833900000000002</v>
      </c>
      <c r="C4">
        <v>439.12799999999999</v>
      </c>
      <c r="D4">
        <v>51.456600000000002</v>
      </c>
      <c r="E4">
        <v>112.2</v>
      </c>
      <c r="F4">
        <v>1.7949999999999999</v>
      </c>
      <c r="G4">
        <v>1.18</v>
      </c>
      <c r="H4">
        <v>1.4</v>
      </c>
      <c r="I4">
        <v>34.822800000000001</v>
      </c>
      <c r="J4">
        <v>12.654</v>
      </c>
      <c r="K4">
        <v>9.0386000000000006</v>
      </c>
      <c r="L4">
        <v>1934.65</v>
      </c>
      <c r="M4">
        <v>40.439900000000002</v>
      </c>
      <c r="N4">
        <v>12.5511</v>
      </c>
      <c r="O4">
        <v>36.042700000000004</v>
      </c>
      <c r="P4">
        <v>71.760099999999994</v>
      </c>
      <c r="Q4">
        <v>22.271699999999999</v>
      </c>
      <c r="R4">
        <v>63.957299999999996</v>
      </c>
      <c r="S4">
        <v>35.548200000000001</v>
      </c>
      <c r="T4">
        <v>16.3902</v>
      </c>
      <c r="U4">
        <v>2.2496399999999999</v>
      </c>
      <c r="V4">
        <v>2.2757700000000001</v>
      </c>
      <c r="W4">
        <v>7.1797899999999997</v>
      </c>
      <c r="X4">
        <v>7.4527900000000002</v>
      </c>
      <c r="Y4">
        <v>5.8117999999999999</v>
      </c>
      <c r="Z4">
        <v>53.224600000000002</v>
      </c>
      <c r="AA4">
        <v>22.4635</v>
      </c>
      <c r="AB4" t="s">
        <v>31</v>
      </c>
      <c r="AC4" t="s">
        <v>30</v>
      </c>
    </row>
    <row r="5" spans="1:29" ht="13" x14ac:dyDescent="0.15">
      <c r="A5">
        <v>4</v>
      </c>
      <c r="B5">
        <v>6.2083700000000004</v>
      </c>
      <c r="C5">
        <v>682.923</v>
      </c>
      <c r="D5">
        <v>74.290099999999995</v>
      </c>
      <c r="E5">
        <v>85.2</v>
      </c>
      <c r="F5">
        <v>1.675</v>
      </c>
      <c r="G5">
        <v>0.97499999999999998</v>
      </c>
      <c r="H5">
        <v>1.4</v>
      </c>
      <c r="I5">
        <v>30.367599999999999</v>
      </c>
      <c r="J5">
        <v>9.0087200000000003</v>
      </c>
      <c r="K5">
        <v>6.4348000000000001</v>
      </c>
      <c r="L5">
        <v>1793.77</v>
      </c>
      <c r="M5">
        <v>40.038200000000003</v>
      </c>
      <c r="N5">
        <v>14.2707</v>
      </c>
      <c r="O5">
        <v>46.993099999999998</v>
      </c>
      <c r="P5">
        <v>45.161799999999999</v>
      </c>
      <c r="Q5">
        <v>16.096900000000002</v>
      </c>
      <c r="R5">
        <v>53.006900000000002</v>
      </c>
      <c r="S5">
        <v>22.187999999999999</v>
      </c>
      <c r="T5">
        <v>10.0242</v>
      </c>
      <c r="U5">
        <v>1.22557</v>
      </c>
      <c r="V5">
        <v>1.1995499999999999</v>
      </c>
      <c r="W5">
        <v>4.7359400000000003</v>
      </c>
      <c r="X5">
        <v>5.0027499999999998</v>
      </c>
      <c r="Y5">
        <v>2.0261800000000001</v>
      </c>
      <c r="Z5">
        <v>33.840200000000003</v>
      </c>
      <c r="AA5">
        <v>14.489699999999999</v>
      </c>
      <c r="AB5" t="s">
        <v>31</v>
      </c>
      <c r="AC5" t="s">
        <v>32</v>
      </c>
    </row>
    <row r="6" spans="1:29" ht="13" x14ac:dyDescent="0.15">
      <c r="A6">
        <v>5</v>
      </c>
      <c r="B6">
        <v>6.2721600000000004</v>
      </c>
      <c r="C6">
        <v>601.83100000000002</v>
      </c>
      <c r="D6">
        <v>66.146900000000002</v>
      </c>
      <c r="E6">
        <v>80.8</v>
      </c>
      <c r="F6">
        <v>1.59</v>
      </c>
      <c r="G6">
        <v>0.97499999999999998</v>
      </c>
      <c r="H6">
        <v>1.6</v>
      </c>
      <c r="I6">
        <v>31.960799999999999</v>
      </c>
      <c r="J6">
        <v>11.273</v>
      </c>
      <c r="K6">
        <v>7.0456000000000003</v>
      </c>
      <c r="L6">
        <v>1729.3</v>
      </c>
      <c r="M6">
        <v>38.779800000000002</v>
      </c>
      <c r="N6">
        <v>15.339499999999999</v>
      </c>
      <c r="O6">
        <v>47.994799999999998</v>
      </c>
      <c r="P6">
        <v>42.020200000000003</v>
      </c>
      <c r="Q6">
        <v>16.621300000000002</v>
      </c>
      <c r="R6">
        <v>52.005200000000002</v>
      </c>
      <c r="S6">
        <v>19.640699999999999</v>
      </c>
      <c r="T6">
        <v>8.3299099999999999</v>
      </c>
      <c r="U6">
        <v>1.05847</v>
      </c>
      <c r="V6">
        <v>1.03369</v>
      </c>
      <c r="W6">
        <v>4.5394100000000002</v>
      </c>
      <c r="X6">
        <v>4.6791900000000002</v>
      </c>
      <c r="Y6">
        <v>1.8161700000000001</v>
      </c>
      <c r="Z6">
        <v>31.5703</v>
      </c>
      <c r="AA6">
        <v>13.924200000000001</v>
      </c>
      <c r="AB6" t="s">
        <v>29</v>
      </c>
      <c r="AC6" t="s">
        <v>32</v>
      </c>
    </row>
    <row r="7" spans="1:29" ht="13" x14ac:dyDescent="0.15">
      <c r="A7">
        <v>6</v>
      </c>
      <c r="B7">
        <v>6.475015</v>
      </c>
      <c r="C7">
        <v>634.10249999999996</v>
      </c>
      <c r="D7">
        <v>71.966800000000006</v>
      </c>
      <c r="E7">
        <v>77.900000000000006</v>
      </c>
      <c r="F7">
        <v>1.609</v>
      </c>
      <c r="G7">
        <v>0.95</v>
      </c>
      <c r="H7">
        <v>1.4</v>
      </c>
      <c r="I7">
        <v>30.090199999999999</v>
      </c>
      <c r="J7">
        <v>8.6612399999999994</v>
      </c>
      <c r="K7">
        <v>6.1866000000000003</v>
      </c>
      <c r="L7">
        <v>1468.48</v>
      </c>
      <c r="M7">
        <v>31.6767</v>
      </c>
      <c r="N7">
        <v>12.2357</v>
      </c>
      <c r="O7">
        <v>40.6633</v>
      </c>
      <c r="P7">
        <v>46.223300000000002</v>
      </c>
      <c r="Q7">
        <v>17.85455</v>
      </c>
      <c r="R7">
        <v>59.3367</v>
      </c>
      <c r="S7">
        <v>21.713650000000001</v>
      </c>
      <c r="T7">
        <v>10.01235</v>
      </c>
      <c r="U7">
        <v>1.2093750000000001</v>
      </c>
      <c r="V7" s="1" t="s">
        <v>33</v>
      </c>
      <c r="W7" s="1" t="s">
        <v>34</v>
      </c>
      <c r="X7">
        <v>4.7570399999999999</v>
      </c>
      <c r="Y7">
        <v>1.273795</v>
      </c>
      <c r="Z7">
        <v>34.627499999999998</v>
      </c>
      <c r="AA7">
        <v>14.8832</v>
      </c>
      <c r="AB7" t="s">
        <v>31</v>
      </c>
      <c r="AC7" t="s">
        <v>32</v>
      </c>
    </row>
    <row r="8" spans="1:29" ht="13" x14ac:dyDescent="0.15">
      <c r="A8">
        <v>7</v>
      </c>
      <c r="B8">
        <v>6.6566150000000004</v>
      </c>
      <c r="C8">
        <v>600.54650000000004</v>
      </c>
      <c r="D8">
        <v>69.912499999999994</v>
      </c>
      <c r="E8">
        <v>77.900000000000006</v>
      </c>
      <c r="F8">
        <v>1.609</v>
      </c>
      <c r="G8">
        <v>0.95</v>
      </c>
      <c r="H8" s="1" t="s">
        <v>35</v>
      </c>
      <c r="I8">
        <v>30.090199999999999</v>
      </c>
      <c r="J8">
        <v>8.0425799999999992</v>
      </c>
      <c r="K8">
        <v>6.1866000000000003</v>
      </c>
      <c r="L8">
        <v>1449.895</v>
      </c>
      <c r="M8" s="1" t="s">
        <v>36</v>
      </c>
      <c r="N8" s="1" t="s">
        <v>37</v>
      </c>
      <c r="O8">
        <v>39.97775</v>
      </c>
      <c r="P8">
        <v>46.757300000000001</v>
      </c>
      <c r="Q8">
        <v>18.0608</v>
      </c>
      <c r="R8">
        <v>60.02225</v>
      </c>
      <c r="S8">
        <v>22.131550000000001</v>
      </c>
      <c r="T8">
        <v>10.202365</v>
      </c>
      <c r="U8">
        <v>1.2018949999999999</v>
      </c>
      <c r="V8">
        <v>1.3029900000000001</v>
      </c>
      <c r="W8">
        <v>4.6459999999999999</v>
      </c>
      <c r="X8">
        <v>4.778295</v>
      </c>
      <c r="Y8">
        <v>1.2742549999999999</v>
      </c>
      <c r="Z8" s="1" t="s">
        <v>38</v>
      </c>
      <c r="AA8">
        <v>15.0745</v>
      </c>
      <c r="AB8" t="s">
        <v>29</v>
      </c>
      <c r="AC8" t="s">
        <v>32</v>
      </c>
    </row>
    <row r="9" spans="1:29" ht="13" x14ac:dyDescent="0.15">
      <c r="A9">
        <v>8</v>
      </c>
      <c r="B9">
        <v>6.15036</v>
      </c>
      <c r="C9">
        <v>464.50299999999999</v>
      </c>
      <c r="D9">
        <v>50.054000000000002</v>
      </c>
      <c r="E9">
        <v>93.7</v>
      </c>
      <c r="F9">
        <v>1.64</v>
      </c>
      <c r="G9">
        <v>0.91</v>
      </c>
      <c r="H9">
        <v>1.6</v>
      </c>
      <c r="I9">
        <v>34.837899999999998</v>
      </c>
      <c r="J9">
        <v>10.758100000000001</v>
      </c>
      <c r="K9">
        <v>6.7237999999999998</v>
      </c>
      <c r="L9">
        <v>1809.17</v>
      </c>
      <c r="M9">
        <v>39.332700000000003</v>
      </c>
      <c r="N9">
        <v>14.624000000000001</v>
      </c>
      <c r="O9">
        <v>41.9773</v>
      </c>
      <c r="P9">
        <v>54.3673</v>
      </c>
      <c r="Q9">
        <v>20.213899999999999</v>
      </c>
      <c r="R9">
        <v>58.0227</v>
      </c>
      <c r="S9">
        <v>25.742699999999999</v>
      </c>
      <c r="T9">
        <v>11.840400000000001</v>
      </c>
      <c r="U9">
        <v>1.45296</v>
      </c>
      <c r="V9">
        <v>1.42774</v>
      </c>
      <c r="W9">
        <v>5.4955400000000001</v>
      </c>
      <c r="X9">
        <v>5.5260400000000001</v>
      </c>
      <c r="Y9">
        <v>0.89432</v>
      </c>
      <c r="Z9">
        <v>41.045699999999997</v>
      </c>
      <c r="AA9">
        <v>18.565300000000001</v>
      </c>
      <c r="AB9" t="s">
        <v>29</v>
      </c>
      <c r="AC9" t="s">
        <v>32</v>
      </c>
    </row>
    <row r="10" spans="1:29" ht="13" x14ac:dyDescent="0.15">
      <c r="A10">
        <v>9</v>
      </c>
      <c r="B10">
        <v>6.3282499999999997</v>
      </c>
      <c r="C10">
        <v>528.95600000000002</v>
      </c>
      <c r="D10">
        <v>58.6614</v>
      </c>
      <c r="E10">
        <v>91.4</v>
      </c>
      <c r="F10">
        <v>1.6220000000000001</v>
      </c>
      <c r="G10">
        <v>1.1200000000000001</v>
      </c>
      <c r="H10">
        <v>1.2</v>
      </c>
      <c r="I10">
        <v>34.741199999999999</v>
      </c>
      <c r="J10">
        <v>7.9747199999999996</v>
      </c>
      <c r="K10">
        <v>6.6456</v>
      </c>
      <c r="L10">
        <v>2051.12</v>
      </c>
      <c r="M10">
        <v>46.5959</v>
      </c>
      <c r="N10">
        <v>17.711099999999998</v>
      </c>
      <c r="O10">
        <v>50.980200000000004</v>
      </c>
      <c r="P10">
        <v>44.804099999999998</v>
      </c>
      <c r="Q10">
        <v>17.030100000000001</v>
      </c>
      <c r="R10">
        <v>49.019799999999996</v>
      </c>
      <c r="S10">
        <v>21.7118</v>
      </c>
      <c r="T10">
        <v>9.9271700000000003</v>
      </c>
      <c r="U10">
        <v>1.1228</v>
      </c>
      <c r="V10">
        <v>1.1172500000000001</v>
      </c>
      <c r="W10">
        <v>4.6032000000000002</v>
      </c>
      <c r="X10">
        <v>4.9413600000000004</v>
      </c>
      <c r="Y10">
        <v>3.8414000000000001</v>
      </c>
      <c r="Z10">
        <v>33.759500000000003</v>
      </c>
      <c r="AA10">
        <v>15.1531</v>
      </c>
      <c r="AB10" t="s">
        <v>29</v>
      </c>
      <c r="AC10" t="s">
        <v>32</v>
      </c>
    </row>
    <row r="11" spans="1:29" ht="13" x14ac:dyDescent="0.15">
      <c r="A11">
        <v>10</v>
      </c>
      <c r="B11">
        <v>6.72349</v>
      </c>
      <c r="C11">
        <v>522.35199999999998</v>
      </c>
      <c r="D11">
        <v>61.5794</v>
      </c>
      <c r="E11">
        <v>92.3</v>
      </c>
      <c r="F11">
        <v>1.6</v>
      </c>
      <c r="G11">
        <v>1.0900000000000001</v>
      </c>
      <c r="H11">
        <v>1.2</v>
      </c>
      <c r="I11">
        <v>36.054699999999997</v>
      </c>
      <c r="J11">
        <v>8.0114400000000003</v>
      </c>
      <c r="K11">
        <v>6.6761999999999997</v>
      </c>
      <c r="L11">
        <v>1901.02</v>
      </c>
      <c r="M11">
        <v>42.161200000000001</v>
      </c>
      <c r="N11">
        <v>16.469200000000001</v>
      </c>
      <c r="O11">
        <v>45.6785</v>
      </c>
      <c r="P11">
        <v>50.138800000000003</v>
      </c>
      <c r="Q11">
        <v>19.5855</v>
      </c>
      <c r="R11">
        <v>54.3215</v>
      </c>
      <c r="S11">
        <v>24.371099999999998</v>
      </c>
      <c r="T11">
        <v>11.3194</v>
      </c>
      <c r="U11">
        <v>1.23194</v>
      </c>
      <c r="V11">
        <v>1.30836</v>
      </c>
      <c r="W11">
        <v>5.1755699999999996</v>
      </c>
      <c r="X11">
        <v>5.3357999999999999</v>
      </c>
      <c r="Y11">
        <v>2.7946499999999999</v>
      </c>
      <c r="Z11">
        <v>37.813499999999998</v>
      </c>
      <c r="AA11">
        <v>16.594799999999999</v>
      </c>
      <c r="AB11" t="s">
        <v>31</v>
      </c>
      <c r="AC11" t="s">
        <v>32</v>
      </c>
    </row>
    <row r="12" spans="1:29" ht="13" x14ac:dyDescent="0.15">
      <c r="A12">
        <v>11</v>
      </c>
      <c r="B12">
        <v>6.8944999999999999</v>
      </c>
      <c r="C12">
        <v>525.96799999999996</v>
      </c>
      <c r="D12">
        <v>63.597799999999999</v>
      </c>
      <c r="E12">
        <v>86.3</v>
      </c>
      <c r="F12">
        <v>1.64</v>
      </c>
      <c r="G12">
        <v>1</v>
      </c>
      <c r="H12">
        <v>1.2</v>
      </c>
      <c r="I12">
        <v>32.086599999999997</v>
      </c>
      <c r="J12">
        <v>7.7666399999999998</v>
      </c>
      <c r="K12">
        <v>6.4722</v>
      </c>
      <c r="L12">
        <v>1720.82</v>
      </c>
      <c r="M12">
        <v>37.793300000000002</v>
      </c>
      <c r="N12">
        <v>14.051600000000001</v>
      </c>
      <c r="O12">
        <v>43.792900000000003</v>
      </c>
      <c r="P12">
        <v>48.506700000000002</v>
      </c>
      <c r="Q12">
        <v>18.0349</v>
      </c>
      <c r="R12">
        <v>56.207099999999997</v>
      </c>
      <c r="S12">
        <v>24.1389</v>
      </c>
      <c r="T12">
        <v>11.2392</v>
      </c>
      <c r="U12">
        <v>1.3575600000000001</v>
      </c>
      <c r="V12">
        <v>1.2415</v>
      </c>
      <c r="W12">
        <v>5.0283100000000003</v>
      </c>
      <c r="X12">
        <v>5.2723199999999997</v>
      </c>
      <c r="Y12">
        <v>2.1549399999999999</v>
      </c>
      <c r="Z12">
        <v>36.311900000000001</v>
      </c>
      <c r="AA12">
        <v>15.710900000000001</v>
      </c>
      <c r="AB12" t="s">
        <v>31</v>
      </c>
      <c r="AC12" t="s">
        <v>32</v>
      </c>
    </row>
    <row r="13" spans="1:29" ht="13" x14ac:dyDescent="0.15">
      <c r="A13">
        <v>12</v>
      </c>
      <c r="B13">
        <v>5.0463699999999996</v>
      </c>
      <c r="C13">
        <v>635.04200000000003</v>
      </c>
      <c r="D13">
        <v>56.076900000000002</v>
      </c>
      <c r="E13">
        <v>83.9</v>
      </c>
      <c r="F13">
        <v>1.65</v>
      </c>
      <c r="G13">
        <v>1.01</v>
      </c>
      <c r="H13">
        <v>1.4</v>
      </c>
      <c r="I13">
        <v>30.817299999999999</v>
      </c>
      <c r="J13">
        <v>8.9468399999999999</v>
      </c>
      <c r="K13">
        <v>6.3906000000000001</v>
      </c>
      <c r="L13">
        <v>1933.04</v>
      </c>
      <c r="M13">
        <v>44.215899999999998</v>
      </c>
      <c r="N13">
        <v>16.2409</v>
      </c>
      <c r="O13">
        <v>52.700699999999998</v>
      </c>
      <c r="P13">
        <v>39.684100000000001</v>
      </c>
      <c r="Q13">
        <v>14.5763</v>
      </c>
      <c r="R13">
        <v>47.299300000000002</v>
      </c>
      <c r="S13">
        <v>18.355799999999999</v>
      </c>
      <c r="T13">
        <v>7.26</v>
      </c>
      <c r="U13">
        <v>0.95209200000000005</v>
      </c>
      <c r="V13">
        <v>0.96258600000000005</v>
      </c>
      <c r="W13">
        <v>4.5142600000000002</v>
      </c>
      <c r="X13">
        <v>4.6668500000000002</v>
      </c>
      <c r="Y13">
        <v>2.75183</v>
      </c>
      <c r="Z13">
        <v>30.095700000000001</v>
      </c>
      <c r="AA13">
        <v>14.2035</v>
      </c>
      <c r="AB13" t="s">
        <v>31</v>
      </c>
      <c r="AC13" t="s">
        <v>32</v>
      </c>
    </row>
    <row r="14" spans="1:29" ht="13" x14ac:dyDescent="0.15">
      <c r="A14">
        <v>13</v>
      </c>
      <c r="B14">
        <v>4.89968</v>
      </c>
      <c r="C14">
        <v>583.14599999999996</v>
      </c>
      <c r="D14">
        <v>49.99</v>
      </c>
      <c r="E14">
        <v>81.3</v>
      </c>
      <c r="F14">
        <v>1.63</v>
      </c>
      <c r="G14">
        <v>1.03</v>
      </c>
      <c r="H14">
        <v>1.4</v>
      </c>
      <c r="I14">
        <v>30.599599999999999</v>
      </c>
      <c r="J14">
        <v>8.8230799999999991</v>
      </c>
      <c r="K14">
        <v>6.3022</v>
      </c>
      <c r="L14">
        <v>1703.85</v>
      </c>
      <c r="M14">
        <v>37.981099999999998</v>
      </c>
      <c r="N14">
        <v>14.295299999999999</v>
      </c>
      <c r="O14">
        <v>46.717199999999998</v>
      </c>
      <c r="P14">
        <v>43.318899999999999</v>
      </c>
      <c r="Q14">
        <v>16.304300000000001</v>
      </c>
      <c r="R14">
        <v>53.282800000000002</v>
      </c>
      <c r="S14">
        <v>18.817299999999999</v>
      </c>
      <c r="T14">
        <v>8.46035</v>
      </c>
      <c r="U14">
        <v>1.0952200000000001</v>
      </c>
      <c r="V14">
        <v>1.05463</v>
      </c>
      <c r="W14">
        <v>3.9777300000000002</v>
      </c>
      <c r="X14">
        <v>4.2293500000000002</v>
      </c>
      <c r="Y14">
        <v>2.5515400000000001</v>
      </c>
      <c r="Z14">
        <v>32.917400000000001</v>
      </c>
      <c r="AA14">
        <v>15.729200000000001</v>
      </c>
      <c r="AB14" t="s">
        <v>29</v>
      </c>
      <c r="AC14" t="s">
        <v>32</v>
      </c>
    </row>
    <row r="15" spans="1:29" ht="13" x14ac:dyDescent="0.15">
      <c r="A15">
        <v>14</v>
      </c>
      <c r="B15">
        <v>5.7638449999999999</v>
      </c>
      <c r="C15">
        <v>633.7355</v>
      </c>
      <c r="D15" s="1" t="s">
        <v>39</v>
      </c>
      <c r="E15">
        <v>88.3</v>
      </c>
      <c r="F15">
        <v>1.6439999999999999</v>
      </c>
      <c r="G15">
        <v>0.97750000000000004</v>
      </c>
      <c r="H15">
        <v>1.2</v>
      </c>
      <c r="I15">
        <v>32.6706</v>
      </c>
      <c r="J15">
        <v>7.8482399999999997</v>
      </c>
      <c r="K15">
        <v>6.5401999999999996</v>
      </c>
      <c r="L15">
        <v>1881.385</v>
      </c>
      <c r="M15">
        <v>42.137250000000002</v>
      </c>
      <c r="N15">
        <v>15.5906</v>
      </c>
      <c r="O15" s="1" t="s">
        <v>40</v>
      </c>
      <c r="P15">
        <v>46.162750000000003</v>
      </c>
      <c r="Q15">
        <v>17.079999999999998</v>
      </c>
      <c r="R15" s="1" t="s">
        <v>41</v>
      </c>
      <c r="S15">
        <v>21.520150000000001</v>
      </c>
      <c r="T15">
        <v>9.5741449999999997</v>
      </c>
      <c r="U15">
        <v>1.20919</v>
      </c>
      <c r="V15">
        <v>1.2108699999999999</v>
      </c>
      <c r="W15" s="1" t="s">
        <v>42</v>
      </c>
      <c r="X15">
        <v>4.7658149999999999</v>
      </c>
      <c r="Y15">
        <v>1.65402</v>
      </c>
      <c r="Z15">
        <v>34.905900000000003</v>
      </c>
      <c r="AA15">
        <v>15.65945</v>
      </c>
      <c r="AB15" t="s">
        <v>29</v>
      </c>
      <c r="AC15" t="s">
        <v>32</v>
      </c>
    </row>
    <row r="16" spans="1:29" ht="13" x14ac:dyDescent="0.15">
      <c r="A16">
        <v>15</v>
      </c>
      <c r="B16">
        <v>6.7134299999999998</v>
      </c>
      <c r="C16">
        <v>591.90599999999995</v>
      </c>
      <c r="D16">
        <v>69.673599999999993</v>
      </c>
      <c r="E16">
        <v>86</v>
      </c>
      <c r="F16">
        <v>1.63</v>
      </c>
      <c r="G16">
        <v>0.91</v>
      </c>
      <c r="H16">
        <v>1.4</v>
      </c>
      <c r="I16">
        <v>32.368499999999997</v>
      </c>
      <c r="J16">
        <v>9.0467999999999993</v>
      </c>
      <c r="K16">
        <v>6.4619999999999997</v>
      </c>
      <c r="L16">
        <v>1817.97</v>
      </c>
      <c r="M16">
        <v>40.625700000000002</v>
      </c>
      <c r="N16">
        <v>15.2906</v>
      </c>
      <c r="O16">
        <v>47.239100000000001</v>
      </c>
      <c r="P16">
        <v>45.374299999999998</v>
      </c>
      <c r="Q16">
        <v>17.0779</v>
      </c>
      <c r="R16">
        <v>52.760899999999999</v>
      </c>
      <c r="S16">
        <v>22.645299999999999</v>
      </c>
      <c r="T16">
        <v>10.427300000000001</v>
      </c>
      <c r="U16">
        <v>1.2212799999999999</v>
      </c>
      <c r="V16">
        <v>1.1886699999999999</v>
      </c>
      <c r="W16">
        <v>4.7892099999999997</v>
      </c>
      <c r="X16">
        <v>5.0188499999999996</v>
      </c>
      <c r="Y16">
        <v>1.4851799999999999</v>
      </c>
      <c r="Z16">
        <v>33.989800000000002</v>
      </c>
      <c r="AA16">
        <v>14.573600000000001</v>
      </c>
      <c r="AB16" t="s">
        <v>31</v>
      </c>
      <c r="AC16" t="s">
        <v>32</v>
      </c>
    </row>
    <row r="17" spans="1:29" ht="13" x14ac:dyDescent="0.15">
      <c r="A17">
        <v>16</v>
      </c>
      <c r="B17">
        <v>4.9113550000000004</v>
      </c>
      <c r="C17" s="1" t="s">
        <v>43</v>
      </c>
      <c r="D17">
        <v>49.845300000000002</v>
      </c>
      <c r="E17">
        <v>90.2</v>
      </c>
      <c r="F17">
        <v>1.6830000000000001</v>
      </c>
      <c r="G17">
        <v>1.0049999999999999</v>
      </c>
      <c r="H17">
        <v>1.6</v>
      </c>
      <c r="I17">
        <v>31.844799999999999</v>
      </c>
      <c r="J17">
        <v>10.5677</v>
      </c>
      <c r="K17">
        <v>6.6048</v>
      </c>
      <c r="L17" s="1" t="s">
        <v>44</v>
      </c>
      <c r="M17">
        <v>43.224550000000001</v>
      </c>
      <c r="N17">
        <v>15.260249999999999</v>
      </c>
      <c r="O17">
        <v>47.9208</v>
      </c>
      <c r="P17" s="1" t="s">
        <v>45</v>
      </c>
      <c r="Q17">
        <v>16.58455</v>
      </c>
      <c r="R17">
        <v>52.0792</v>
      </c>
      <c r="S17">
        <v>21.486249999999998</v>
      </c>
      <c r="T17">
        <v>9.3732450000000007</v>
      </c>
      <c r="U17">
        <v>1.1554199999999999</v>
      </c>
      <c r="V17">
        <v>1.172385</v>
      </c>
      <c r="W17">
        <v>4.8002099999999999</v>
      </c>
      <c r="X17">
        <v>4.9850250000000003</v>
      </c>
      <c r="Y17">
        <v>2.15326</v>
      </c>
      <c r="Z17">
        <v>35.72175</v>
      </c>
      <c r="AA17">
        <v>16.89575</v>
      </c>
      <c r="AB17" t="s">
        <v>31</v>
      </c>
      <c r="AC17" t="s">
        <v>32</v>
      </c>
    </row>
    <row r="18" spans="1:29" ht="13" x14ac:dyDescent="0.15">
      <c r="A18">
        <v>17</v>
      </c>
      <c r="B18">
        <v>5.7200699999999998</v>
      </c>
      <c r="C18">
        <v>593.59400000000005</v>
      </c>
      <c r="D18">
        <v>59.458500000000001</v>
      </c>
      <c r="E18">
        <v>85.2</v>
      </c>
      <c r="F18">
        <v>1.6779999999999999</v>
      </c>
      <c r="G18">
        <v>1.0649999999999999</v>
      </c>
      <c r="H18">
        <v>1.4</v>
      </c>
      <c r="I18">
        <v>30.2591</v>
      </c>
      <c r="J18">
        <v>9.0087200000000003</v>
      </c>
      <c r="K18">
        <v>6.4348000000000001</v>
      </c>
      <c r="L18">
        <v>1717.02</v>
      </c>
      <c r="M18">
        <v>37.832700000000003</v>
      </c>
      <c r="N18">
        <v>13.436400000000001</v>
      </c>
      <c r="O18">
        <v>44.404600000000002</v>
      </c>
      <c r="P18">
        <v>47.3673</v>
      </c>
      <c r="Q18">
        <v>16.822600000000001</v>
      </c>
      <c r="R18">
        <v>55.595399999999998</v>
      </c>
      <c r="S18">
        <v>22.314</v>
      </c>
      <c r="T18">
        <v>9.8305799999999994</v>
      </c>
      <c r="U18">
        <v>1.1837800000000001</v>
      </c>
      <c r="V18">
        <v>1.2180800000000001</v>
      </c>
      <c r="W18">
        <v>4.8176500000000004</v>
      </c>
      <c r="X18">
        <v>5.2638999999999996</v>
      </c>
      <c r="Y18">
        <v>2.6638500000000001</v>
      </c>
      <c r="Z18">
        <v>35.711399999999998</v>
      </c>
      <c r="AA18">
        <v>16.137899999999998</v>
      </c>
      <c r="AB18" t="s">
        <v>29</v>
      </c>
      <c r="AC18" t="s">
        <v>32</v>
      </c>
    </row>
    <row r="19" spans="1:29" ht="13" x14ac:dyDescent="0.15">
      <c r="A19">
        <v>18</v>
      </c>
      <c r="B19">
        <v>6.1387900000000002</v>
      </c>
      <c r="C19">
        <v>491.096</v>
      </c>
      <c r="D19">
        <v>52.819400000000002</v>
      </c>
      <c r="E19">
        <v>101.9</v>
      </c>
      <c r="F19">
        <v>1.655</v>
      </c>
      <c r="G19">
        <v>1.1200000000000001</v>
      </c>
      <c r="H19">
        <v>1.4</v>
      </c>
      <c r="I19">
        <v>37.203000000000003</v>
      </c>
      <c r="J19">
        <v>9.8036399999999997</v>
      </c>
      <c r="K19">
        <v>7.0026000000000002</v>
      </c>
      <c r="L19">
        <v>2198.59</v>
      </c>
      <c r="M19">
        <v>49.415500000000002</v>
      </c>
      <c r="N19">
        <v>18.0413</v>
      </c>
      <c r="O19">
        <v>48.494199999999999</v>
      </c>
      <c r="P19">
        <v>52.484499999999997</v>
      </c>
      <c r="Q19">
        <v>19.1617</v>
      </c>
      <c r="R19">
        <v>51.505800000000001</v>
      </c>
      <c r="S19">
        <v>25.554600000000001</v>
      </c>
      <c r="T19">
        <v>11.5822</v>
      </c>
      <c r="U19">
        <v>1.3930499999999999</v>
      </c>
      <c r="V19">
        <v>1.3412500000000001</v>
      </c>
      <c r="W19">
        <v>5.5210900000000001</v>
      </c>
      <c r="X19">
        <v>5.7170500000000004</v>
      </c>
      <c r="Y19">
        <v>3.3027799999999998</v>
      </c>
      <c r="Z19">
        <v>39.732900000000001</v>
      </c>
      <c r="AA19">
        <v>17.956399999999999</v>
      </c>
      <c r="AB19" t="s">
        <v>31</v>
      </c>
      <c r="AC19" t="s">
        <v>32</v>
      </c>
    </row>
    <row r="20" spans="1:29" ht="13" x14ac:dyDescent="0.15">
      <c r="A20">
        <v>19</v>
      </c>
      <c r="B20">
        <v>5.12927</v>
      </c>
      <c r="C20">
        <v>523.91800000000001</v>
      </c>
      <c r="D20">
        <v>47.028300000000002</v>
      </c>
      <c r="E20">
        <v>88.1</v>
      </c>
      <c r="F20">
        <v>1.595</v>
      </c>
      <c r="G20">
        <v>0.97</v>
      </c>
      <c r="H20">
        <v>1.4</v>
      </c>
      <c r="I20">
        <v>34.630200000000002</v>
      </c>
      <c r="J20">
        <v>9.1467600000000004</v>
      </c>
      <c r="K20">
        <v>6.5334000000000003</v>
      </c>
      <c r="L20">
        <v>1915.88</v>
      </c>
      <c r="M20">
        <v>43.1554</v>
      </c>
      <c r="N20">
        <v>16.9634</v>
      </c>
      <c r="O20">
        <v>48.9846</v>
      </c>
      <c r="P20">
        <v>44.944600000000001</v>
      </c>
      <c r="Q20">
        <v>17.666699999999999</v>
      </c>
      <c r="R20">
        <v>51.0154</v>
      </c>
      <c r="S20">
        <v>20.415800000000001</v>
      </c>
      <c r="T20">
        <v>9.0780999999999992</v>
      </c>
      <c r="U20">
        <v>1.02166</v>
      </c>
      <c r="V20">
        <v>1.0787800000000001</v>
      </c>
      <c r="W20">
        <v>4.5112800000000002</v>
      </c>
      <c r="X20">
        <v>4.7259700000000002</v>
      </c>
      <c r="Y20">
        <v>1.9682500000000001</v>
      </c>
      <c r="Z20">
        <v>34.228700000000003</v>
      </c>
      <c r="AA20">
        <v>16.470500000000001</v>
      </c>
      <c r="AB20" t="s">
        <v>31</v>
      </c>
      <c r="AC20" t="s">
        <v>32</v>
      </c>
    </row>
    <row r="21" spans="1:29" ht="13" x14ac:dyDescent="0.15">
      <c r="A21">
        <v>20</v>
      </c>
      <c r="B21">
        <v>7.1368650000000002</v>
      </c>
      <c r="C21" s="1" t="s">
        <v>46</v>
      </c>
      <c r="D21" s="1" t="s">
        <v>47</v>
      </c>
      <c r="E21">
        <v>86.2</v>
      </c>
      <c r="F21">
        <v>1.645</v>
      </c>
      <c r="G21">
        <v>0.92</v>
      </c>
      <c r="H21">
        <v>1.4</v>
      </c>
      <c r="I21">
        <v>31.854800000000001</v>
      </c>
      <c r="J21">
        <v>9.0563199999999995</v>
      </c>
      <c r="K21">
        <v>6.4687999999999999</v>
      </c>
      <c r="L21" s="1" t="s">
        <v>48</v>
      </c>
      <c r="M21">
        <v>36.57685</v>
      </c>
      <c r="N21">
        <v>13.5168</v>
      </c>
      <c r="O21" s="1" t="s">
        <v>49</v>
      </c>
      <c r="P21" s="1" t="s">
        <v>50</v>
      </c>
      <c r="Q21">
        <v>18.338000000000001</v>
      </c>
      <c r="R21" s="1" t="s">
        <v>51</v>
      </c>
      <c r="S21">
        <v>24.6952</v>
      </c>
      <c r="T21" s="1" t="s">
        <v>52</v>
      </c>
      <c r="U21">
        <v>1.3607100000000001</v>
      </c>
      <c r="V21">
        <v>1.300165</v>
      </c>
      <c r="W21">
        <v>4.9858549999999999</v>
      </c>
      <c r="X21">
        <v>5.5353700000000003</v>
      </c>
      <c r="Y21" s="1" t="s">
        <v>53</v>
      </c>
      <c r="Z21" s="1" t="s">
        <v>54</v>
      </c>
      <c r="AA21">
        <v>15.855650000000001</v>
      </c>
      <c r="AB21" t="s">
        <v>29</v>
      </c>
      <c r="AC21" t="s">
        <v>32</v>
      </c>
    </row>
    <row r="22" spans="1:29" ht="13" x14ac:dyDescent="0.15">
      <c r="A22">
        <v>21</v>
      </c>
      <c r="B22">
        <v>5.7116199999999999</v>
      </c>
      <c r="C22">
        <v>556.59500000000003</v>
      </c>
      <c r="D22">
        <v>55.669649999999997</v>
      </c>
      <c r="E22">
        <v>95.2</v>
      </c>
      <c r="F22">
        <v>1.6950000000000001</v>
      </c>
      <c r="G22">
        <v>0.94</v>
      </c>
      <c r="H22">
        <v>1.4</v>
      </c>
      <c r="I22">
        <v>33.135800000000003</v>
      </c>
      <c r="J22">
        <v>9.4847199999999994</v>
      </c>
      <c r="K22">
        <v>6.7747999999999999</v>
      </c>
      <c r="L22">
        <v>2006.79</v>
      </c>
      <c r="M22" s="1" t="s">
        <v>55</v>
      </c>
      <c r="N22">
        <v>15.596450000000001</v>
      </c>
      <c r="O22" s="1" t="s">
        <v>56</v>
      </c>
      <c r="P22" s="1" t="s">
        <v>57</v>
      </c>
      <c r="Q22">
        <v>17.539349999999999</v>
      </c>
      <c r="R22" s="1" t="s">
        <v>58</v>
      </c>
      <c r="S22">
        <v>23.87735</v>
      </c>
      <c r="T22">
        <v>10.3703</v>
      </c>
      <c r="U22" s="1" t="s">
        <v>59</v>
      </c>
      <c r="V22">
        <v>1.22645</v>
      </c>
      <c r="W22">
        <v>5.4415550000000001</v>
      </c>
      <c r="X22">
        <v>5.5180150000000001</v>
      </c>
      <c r="Y22">
        <v>1.4983200000000001</v>
      </c>
      <c r="Z22">
        <v>38.118600000000001</v>
      </c>
      <c r="AA22" s="1" t="s">
        <v>60</v>
      </c>
      <c r="AB22" t="s">
        <v>29</v>
      </c>
      <c r="AC22" t="s">
        <v>32</v>
      </c>
    </row>
    <row r="23" spans="1:29" ht="13" x14ac:dyDescent="0.15">
      <c r="A23">
        <v>22</v>
      </c>
      <c r="B23">
        <v>4.8250999999999999</v>
      </c>
      <c r="C23">
        <v>481.654</v>
      </c>
      <c r="D23">
        <v>40.658149999999999</v>
      </c>
      <c r="E23">
        <v>96.7</v>
      </c>
      <c r="F23">
        <v>1.653</v>
      </c>
      <c r="G23">
        <v>0.98</v>
      </c>
      <c r="H23">
        <v>1.4</v>
      </c>
      <c r="I23">
        <v>35.39</v>
      </c>
      <c r="J23">
        <v>9.5561199999999999</v>
      </c>
      <c r="K23">
        <v>6.8258000000000001</v>
      </c>
      <c r="L23">
        <v>2090</v>
      </c>
      <c r="M23">
        <v>46.997399999999999</v>
      </c>
      <c r="N23">
        <v>17.2</v>
      </c>
      <c r="O23">
        <v>48.601300000000002</v>
      </c>
      <c r="P23" s="1" t="s">
        <v>61</v>
      </c>
      <c r="Q23">
        <v>18.190049999999999</v>
      </c>
      <c r="R23">
        <v>51.398699999999998</v>
      </c>
      <c r="S23" s="1" t="s">
        <v>62</v>
      </c>
      <c r="T23">
        <v>10.4429</v>
      </c>
      <c r="U23" s="1" t="s">
        <v>63</v>
      </c>
      <c r="V23" s="1" t="s">
        <v>64</v>
      </c>
      <c r="W23">
        <v>5.0518549999999998</v>
      </c>
      <c r="X23">
        <v>4.8784999999999998</v>
      </c>
      <c r="Y23">
        <v>1.8802399999999999</v>
      </c>
      <c r="Z23" s="1" t="s">
        <v>65</v>
      </c>
      <c r="AA23">
        <v>18.297750000000001</v>
      </c>
      <c r="AB23" t="s">
        <v>31</v>
      </c>
      <c r="AC23" t="s">
        <v>32</v>
      </c>
    </row>
    <row r="24" spans="1:29" ht="13" x14ac:dyDescent="0.15">
      <c r="A24">
        <v>23</v>
      </c>
      <c r="B24">
        <v>7.4880250000000004</v>
      </c>
      <c r="C24" s="1" t="s">
        <v>66</v>
      </c>
      <c r="D24">
        <v>57.507750000000001</v>
      </c>
      <c r="E24">
        <v>106.6</v>
      </c>
      <c r="F24">
        <v>1.8440000000000001</v>
      </c>
      <c r="G24">
        <v>1.1375</v>
      </c>
      <c r="H24">
        <v>1.6</v>
      </c>
      <c r="I24">
        <v>31.349799999999998</v>
      </c>
      <c r="J24">
        <v>14.031700000000001</v>
      </c>
      <c r="K24">
        <v>8.7698</v>
      </c>
      <c r="L24">
        <v>1675.8050000000001</v>
      </c>
      <c r="M24">
        <v>33.758200000000002</v>
      </c>
      <c r="N24" s="1" t="s">
        <v>67</v>
      </c>
      <c r="O24" s="1" t="s">
        <v>68</v>
      </c>
      <c r="P24">
        <v>72.841800000000006</v>
      </c>
      <c r="Q24" s="1" t="s">
        <v>69</v>
      </c>
      <c r="R24">
        <v>68.331900000000005</v>
      </c>
      <c r="S24" s="1" t="s">
        <v>70</v>
      </c>
      <c r="T24">
        <v>17.714849999999998</v>
      </c>
      <c r="U24">
        <v>2.5295100000000001</v>
      </c>
      <c r="V24">
        <v>2.3486799999999999</v>
      </c>
      <c r="W24" s="1" t="s">
        <v>71</v>
      </c>
      <c r="X24" s="1" t="s">
        <v>72</v>
      </c>
      <c r="Y24">
        <v>5.4980599999999997</v>
      </c>
      <c r="Z24">
        <v>53.591149999999999</v>
      </c>
      <c r="AA24">
        <v>21.7759</v>
      </c>
      <c r="AB24" t="s">
        <v>29</v>
      </c>
      <c r="AC24" t="s">
        <v>30</v>
      </c>
    </row>
    <row r="25" spans="1:29" ht="13" x14ac:dyDescent="0.15">
      <c r="A25">
        <v>24</v>
      </c>
      <c r="B25">
        <v>6.4825299999999997</v>
      </c>
      <c r="C25">
        <v>557.81500000000005</v>
      </c>
      <c r="D25">
        <v>63.3827</v>
      </c>
      <c r="E25">
        <v>79.599999999999994</v>
      </c>
      <c r="F25">
        <v>1.6</v>
      </c>
      <c r="G25">
        <v>0.86</v>
      </c>
      <c r="H25">
        <v>1.6</v>
      </c>
      <c r="I25">
        <v>31.093699999999998</v>
      </c>
      <c r="J25">
        <v>11.1539</v>
      </c>
      <c r="K25">
        <v>6.9711999999999996</v>
      </c>
      <c r="L25">
        <v>1627.78</v>
      </c>
      <c r="M25">
        <v>36.024799999999999</v>
      </c>
      <c r="N25">
        <v>14.0722</v>
      </c>
      <c r="O25">
        <v>45.257399999999997</v>
      </c>
      <c r="P25">
        <v>43.575099999999999</v>
      </c>
      <c r="Q25">
        <v>17.0215</v>
      </c>
      <c r="R25">
        <v>54.742600000000003</v>
      </c>
      <c r="S25">
        <v>21.653600000000001</v>
      </c>
      <c r="T25">
        <v>9.8099500000000006</v>
      </c>
      <c r="U25">
        <v>1.1255999999999999</v>
      </c>
      <c r="V25">
        <v>1.13514</v>
      </c>
      <c r="W25">
        <v>4.7769599999999999</v>
      </c>
      <c r="X25">
        <v>4.8059900000000004</v>
      </c>
      <c r="Y25">
        <v>1.0398400000000001</v>
      </c>
      <c r="Z25">
        <v>32.659999999999997</v>
      </c>
      <c r="AA25">
        <v>14.426299999999999</v>
      </c>
      <c r="AB25" t="s">
        <v>31</v>
      </c>
      <c r="AC25" t="s">
        <v>32</v>
      </c>
    </row>
    <row r="26" spans="1:29" ht="13" x14ac:dyDescent="0.15">
      <c r="A26">
        <v>25</v>
      </c>
      <c r="B26">
        <v>6.8457800000000004</v>
      </c>
      <c r="C26">
        <v>569.60900000000004</v>
      </c>
      <c r="D26">
        <v>68.383499999999998</v>
      </c>
      <c r="E26">
        <v>90.7</v>
      </c>
      <c r="F26">
        <v>1.702</v>
      </c>
      <c r="G26">
        <v>0.91500000000000004</v>
      </c>
      <c r="H26">
        <v>1.6</v>
      </c>
      <c r="I26">
        <v>31.310400000000001</v>
      </c>
      <c r="J26">
        <v>12.255000000000001</v>
      </c>
      <c r="K26">
        <v>7.6593999999999998</v>
      </c>
      <c r="L26">
        <v>1794.13</v>
      </c>
      <c r="M26">
        <v>39.305700000000002</v>
      </c>
      <c r="N26">
        <v>13.5687</v>
      </c>
      <c r="O26">
        <v>43.335999999999999</v>
      </c>
      <c r="P26">
        <v>51.394300000000001</v>
      </c>
      <c r="Q26">
        <v>17.741700000000002</v>
      </c>
      <c r="R26">
        <v>56.664000000000001</v>
      </c>
      <c r="S26">
        <v>25.397099999999998</v>
      </c>
      <c r="T26">
        <v>11.231299999999999</v>
      </c>
      <c r="U26">
        <v>1.37676</v>
      </c>
      <c r="V26">
        <v>1.37388</v>
      </c>
      <c r="W26">
        <v>5.53193</v>
      </c>
      <c r="X26">
        <v>5.8832300000000002</v>
      </c>
      <c r="Y26">
        <v>1.2192000000000001</v>
      </c>
      <c r="Z26">
        <v>38.4617</v>
      </c>
      <c r="AA26">
        <v>16.401399999999999</v>
      </c>
      <c r="AB26" t="s">
        <v>31</v>
      </c>
      <c r="AC26" t="s">
        <v>32</v>
      </c>
    </row>
    <row r="27" spans="1:29" ht="13" x14ac:dyDescent="0.15">
      <c r="A27">
        <v>26</v>
      </c>
      <c r="B27">
        <v>5.8230500000000003</v>
      </c>
      <c r="C27">
        <v>554.21299999999997</v>
      </c>
      <c r="D27">
        <v>56.520099999999999</v>
      </c>
      <c r="E27">
        <v>87.4</v>
      </c>
      <c r="F27">
        <v>1.64</v>
      </c>
      <c r="G27">
        <v>1.03</v>
      </c>
      <c r="H27">
        <v>1.2</v>
      </c>
      <c r="I27">
        <v>32.4955</v>
      </c>
      <c r="J27">
        <v>7.8115199999999998</v>
      </c>
      <c r="K27">
        <v>6.5095999999999998</v>
      </c>
      <c r="L27">
        <v>1880.61</v>
      </c>
      <c r="M27">
        <v>42.236499999999999</v>
      </c>
      <c r="N27">
        <v>15.7036</v>
      </c>
      <c r="O27">
        <v>48.325499999999998</v>
      </c>
      <c r="P27">
        <v>45.163499999999999</v>
      </c>
      <c r="Q27">
        <v>16.791899999999998</v>
      </c>
      <c r="R27">
        <v>51.674500000000002</v>
      </c>
      <c r="S27">
        <v>21.2135</v>
      </c>
      <c r="T27">
        <v>9.4627800000000004</v>
      </c>
      <c r="U27">
        <v>1.2866899999999999</v>
      </c>
      <c r="V27">
        <v>1.15341</v>
      </c>
      <c r="W27">
        <v>4.6657999999999999</v>
      </c>
      <c r="X27">
        <v>4.6447900000000004</v>
      </c>
      <c r="Y27">
        <v>2.8347600000000002</v>
      </c>
      <c r="Z27">
        <v>34.094200000000001</v>
      </c>
      <c r="AA27">
        <v>15.503500000000001</v>
      </c>
      <c r="AB27" t="s">
        <v>31</v>
      </c>
      <c r="AC27" t="s">
        <v>32</v>
      </c>
    </row>
    <row r="28" spans="1:29" ht="13" x14ac:dyDescent="0.15">
      <c r="A28">
        <v>27</v>
      </c>
      <c r="B28" s="1" t="s">
        <v>73</v>
      </c>
      <c r="C28">
        <v>456.76499999999999</v>
      </c>
      <c r="D28">
        <v>52.943899999999999</v>
      </c>
      <c r="E28">
        <v>78</v>
      </c>
      <c r="F28">
        <v>1.603</v>
      </c>
      <c r="G28" s="1" t="s">
        <v>74</v>
      </c>
      <c r="H28">
        <v>1.2</v>
      </c>
      <c r="I28">
        <v>30.354800000000001</v>
      </c>
      <c r="J28">
        <v>7.4279999999999999</v>
      </c>
      <c r="K28">
        <v>6.19</v>
      </c>
      <c r="L28">
        <v>1370.7449999999999</v>
      </c>
      <c r="M28" s="1" t="s">
        <v>75</v>
      </c>
      <c r="N28">
        <v>11.22925</v>
      </c>
      <c r="O28" s="1" t="s">
        <v>76</v>
      </c>
      <c r="P28">
        <v>49.145200000000003</v>
      </c>
      <c r="Q28">
        <v>19.12555</v>
      </c>
      <c r="R28" s="1" t="s">
        <v>77</v>
      </c>
      <c r="S28">
        <v>23.15615</v>
      </c>
      <c r="T28">
        <v>10.726050000000001</v>
      </c>
      <c r="U28" s="1" t="s">
        <v>78</v>
      </c>
      <c r="V28">
        <v>1.264805</v>
      </c>
      <c r="W28">
        <v>4.5153800000000004</v>
      </c>
      <c r="X28">
        <v>5.3301949999999998</v>
      </c>
      <c r="Y28" s="1" t="s">
        <v>79</v>
      </c>
      <c r="Z28">
        <v>36.778350000000003</v>
      </c>
      <c r="AA28">
        <v>16.40005</v>
      </c>
      <c r="AB28" t="s">
        <v>29</v>
      </c>
      <c r="AC28" t="s">
        <v>32</v>
      </c>
    </row>
    <row r="29" spans="1:29" ht="13" x14ac:dyDescent="0.15">
      <c r="A29">
        <v>28</v>
      </c>
      <c r="B29" s="1" t="s">
        <v>80</v>
      </c>
      <c r="C29" s="1" t="s">
        <v>81</v>
      </c>
      <c r="D29" s="1" t="s">
        <v>82</v>
      </c>
      <c r="E29">
        <v>78.7</v>
      </c>
      <c r="F29">
        <v>1.571</v>
      </c>
      <c r="G29">
        <v>0.94</v>
      </c>
      <c r="H29">
        <v>1.6</v>
      </c>
      <c r="I29">
        <v>31.887599999999999</v>
      </c>
      <c r="J29">
        <v>9.9420800000000007</v>
      </c>
      <c r="K29">
        <v>6.2138</v>
      </c>
      <c r="L29">
        <v>1561.52</v>
      </c>
      <c r="M29">
        <v>34.242249999999999</v>
      </c>
      <c r="N29">
        <v>13.87425</v>
      </c>
      <c r="O29">
        <v>43.50985</v>
      </c>
      <c r="P29" s="1" t="s">
        <v>83</v>
      </c>
      <c r="Q29" s="1" t="s">
        <v>84</v>
      </c>
      <c r="R29">
        <v>56.49015</v>
      </c>
      <c r="S29">
        <v>22.257750000000001</v>
      </c>
      <c r="T29">
        <v>10.18205</v>
      </c>
      <c r="U29">
        <v>1.15194</v>
      </c>
      <c r="V29">
        <v>1.09457</v>
      </c>
      <c r="W29">
        <v>4.649985</v>
      </c>
      <c r="X29" s="1" t="s">
        <v>85</v>
      </c>
      <c r="Y29" s="1" t="s">
        <v>86</v>
      </c>
      <c r="Z29">
        <v>33.144500000000001</v>
      </c>
      <c r="AA29" s="1" t="s">
        <v>87</v>
      </c>
      <c r="AB29" t="s">
        <v>29</v>
      </c>
      <c r="AC29" t="s">
        <v>32</v>
      </c>
    </row>
    <row r="30" spans="1:29" ht="13" x14ac:dyDescent="0.15">
      <c r="A30">
        <v>29</v>
      </c>
      <c r="B30">
        <v>6.9812099999999999</v>
      </c>
      <c r="C30">
        <v>560.94799999999998</v>
      </c>
      <c r="D30">
        <v>68.688999999999993</v>
      </c>
      <c r="E30">
        <v>93.5</v>
      </c>
      <c r="F30">
        <v>1.7090000000000001</v>
      </c>
      <c r="G30">
        <v>1.056</v>
      </c>
      <c r="H30">
        <v>1.4</v>
      </c>
      <c r="I30">
        <v>32.013100000000001</v>
      </c>
      <c r="J30">
        <v>10.966200000000001</v>
      </c>
      <c r="K30">
        <v>7.8330000000000002</v>
      </c>
      <c r="L30">
        <v>1864.96</v>
      </c>
      <c r="M30">
        <v>40.962899999999998</v>
      </c>
      <c r="N30">
        <v>14.0251</v>
      </c>
      <c r="O30">
        <v>43.810600000000001</v>
      </c>
      <c r="P30">
        <v>52.537100000000002</v>
      </c>
      <c r="Q30">
        <v>17.988</v>
      </c>
      <c r="R30">
        <v>56.189399999999999</v>
      </c>
      <c r="S30">
        <v>26.267499999999998</v>
      </c>
      <c r="T30">
        <v>11.7719</v>
      </c>
      <c r="U30">
        <v>1.40602</v>
      </c>
      <c r="V30">
        <v>1.4095200000000001</v>
      </c>
      <c r="W30">
        <v>5.6516200000000003</v>
      </c>
      <c r="X30">
        <v>6.02841</v>
      </c>
      <c r="Y30">
        <v>2.4774099999999999</v>
      </c>
      <c r="Z30">
        <v>39.319299999999998</v>
      </c>
      <c r="AA30">
        <v>16.672699999999999</v>
      </c>
      <c r="AB30" t="s">
        <v>29</v>
      </c>
      <c r="AC30" t="s">
        <v>32</v>
      </c>
    </row>
    <row r="31" spans="1:29" ht="13" x14ac:dyDescent="0.15">
      <c r="A31">
        <v>30</v>
      </c>
      <c r="B31">
        <v>6.3394899999999996</v>
      </c>
      <c r="C31">
        <v>479.54399999999998</v>
      </c>
      <c r="D31">
        <v>53.276699999999998</v>
      </c>
      <c r="E31">
        <v>80.900000000000006</v>
      </c>
      <c r="F31">
        <v>1.5449999999999999</v>
      </c>
      <c r="G31">
        <v>1.0249999999999999</v>
      </c>
      <c r="H31">
        <v>1.4</v>
      </c>
      <c r="I31">
        <v>33.891599999999997</v>
      </c>
      <c r="J31">
        <v>8.8040400000000005</v>
      </c>
      <c r="K31">
        <v>6.2885999999999997</v>
      </c>
      <c r="L31">
        <v>1696.13</v>
      </c>
      <c r="M31">
        <v>37.813299999999998</v>
      </c>
      <c r="N31">
        <v>15.841200000000001</v>
      </c>
      <c r="O31">
        <v>46.7408</v>
      </c>
      <c r="P31">
        <v>43.0867</v>
      </c>
      <c r="Q31">
        <v>18.0504</v>
      </c>
      <c r="R31">
        <v>53.2592</v>
      </c>
      <c r="S31">
        <v>20.197299999999998</v>
      </c>
      <c r="T31">
        <v>9.3340399999999999</v>
      </c>
      <c r="U31">
        <v>1.1735500000000001</v>
      </c>
      <c r="V31">
        <v>1.02291</v>
      </c>
      <c r="W31">
        <v>4.1309300000000002</v>
      </c>
      <c r="X31">
        <v>4.5358799999999997</v>
      </c>
      <c r="Y31">
        <v>2.4913099999999999</v>
      </c>
      <c r="Z31">
        <v>32.444800000000001</v>
      </c>
      <c r="AA31">
        <v>14.7768</v>
      </c>
      <c r="AB31" t="s">
        <v>31</v>
      </c>
      <c r="AC31" t="s">
        <v>32</v>
      </c>
    </row>
    <row r="32" spans="1:29" ht="13" x14ac:dyDescent="0.15">
      <c r="A32">
        <v>31</v>
      </c>
      <c r="B32">
        <v>5.6303549999999998</v>
      </c>
      <c r="C32">
        <v>527.30999999999995</v>
      </c>
      <c r="D32" s="1" t="s">
        <v>88</v>
      </c>
      <c r="E32">
        <v>93.5</v>
      </c>
      <c r="F32">
        <v>1.6140000000000001</v>
      </c>
      <c r="G32">
        <v>0.39150000000000001</v>
      </c>
      <c r="H32">
        <v>1.6</v>
      </c>
      <c r="I32">
        <v>35.892600000000002</v>
      </c>
      <c r="J32">
        <v>10.747199999999999</v>
      </c>
      <c r="K32">
        <v>6.7169999999999996</v>
      </c>
      <c r="L32">
        <v>2102.7600000000002</v>
      </c>
      <c r="M32" s="1" t="s">
        <v>89</v>
      </c>
      <c r="N32" s="1" t="s">
        <v>90</v>
      </c>
      <c r="O32">
        <v>51.119050000000001</v>
      </c>
      <c r="P32" s="1" t="s">
        <v>91</v>
      </c>
      <c r="Q32">
        <v>17.544599999999999</v>
      </c>
      <c r="R32">
        <v>48.880949999999999</v>
      </c>
      <c r="S32" s="1" t="s">
        <v>92</v>
      </c>
      <c r="T32" s="1" t="s">
        <v>93</v>
      </c>
      <c r="U32">
        <v>1.088705</v>
      </c>
      <c r="V32">
        <v>1.08968</v>
      </c>
      <c r="W32">
        <v>4.6966049999999999</v>
      </c>
      <c r="X32">
        <v>4.9812950000000003</v>
      </c>
      <c r="Y32" s="1" t="s">
        <v>94</v>
      </c>
      <c r="Z32">
        <v>34.703600000000002</v>
      </c>
      <c r="AA32">
        <v>16.0288</v>
      </c>
      <c r="AB32" t="s">
        <v>31</v>
      </c>
      <c r="AC32" t="s">
        <v>32</v>
      </c>
    </row>
    <row r="33" spans="1:29" ht="13" x14ac:dyDescent="0.15">
      <c r="A33">
        <v>32</v>
      </c>
      <c r="B33">
        <v>6.2713200000000002</v>
      </c>
      <c r="C33">
        <v>474.13400000000001</v>
      </c>
      <c r="D33">
        <v>52.104950000000002</v>
      </c>
      <c r="E33">
        <v>79.8</v>
      </c>
      <c r="F33">
        <v>1.55</v>
      </c>
      <c r="G33">
        <v>0.97</v>
      </c>
      <c r="H33">
        <v>1.4</v>
      </c>
      <c r="I33">
        <v>33.215400000000002</v>
      </c>
      <c r="J33">
        <v>8.7516800000000003</v>
      </c>
      <c r="K33">
        <v>6.2511999999999999</v>
      </c>
      <c r="L33">
        <v>1595.31</v>
      </c>
      <c r="M33">
        <v>35.06465</v>
      </c>
      <c r="N33">
        <v>14.595050000000001</v>
      </c>
      <c r="O33" s="1" t="s">
        <v>95</v>
      </c>
      <c r="P33">
        <v>44.735349999999997</v>
      </c>
      <c r="Q33">
        <v>18.620349999999998</v>
      </c>
      <c r="R33" s="1" t="s">
        <v>96</v>
      </c>
      <c r="S33" s="1" t="s">
        <v>97</v>
      </c>
      <c r="T33">
        <v>10.1449</v>
      </c>
      <c r="U33">
        <v>1.19137</v>
      </c>
      <c r="V33">
        <v>1.12947</v>
      </c>
      <c r="W33">
        <v>4.4756650000000002</v>
      </c>
      <c r="X33">
        <v>4.4423300000000001</v>
      </c>
      <c r="Y33" s="1" t="s">
        <v>98</v>
      </c>
      <c r="Z33">
        <v>33.691200000000002</v>
      </c>
      <c r="AA33">
        <v>15.489850000000001</v>
      </c>
      <c r="AB33" t="s">
        <v>29</v>
      </c>
      <c r="AC33" t="s">
        <v>32</v>
      </c>
    </row>
    <row r="34" spans="1:29" ht="13" x14ac:dyDescent="0.15">
      <c r="A34">
        <v>33</v>
      </c>
      <c r="B34" s="1" t="s">
        <v>99</v>
      </c>
      <c r="C34" s="1" t="s">
        <v>100</v>
      </c>
      <c r="D34">
        <v>55.529200000000003</v>
      </c>
      <c r="E34">
        <v>81.8</v>
      </c>
      <c r="F34">
        <v>1.56</v>
      </c>
      <c r="G34">
        <v>1.02</v>
      </c>
      <c r="H34">
        <v>1.6</v>
      </c>
      <c r="I34">
        <v>33.6128</v>
      </c>
      <c r="J34">
        <v>10.1107</v>
      </c>
      <c r="K34">
        <v>6.3192000000000004</v>
      </c>
      <c r="L34">
        <v>1811.895</v>
      </c>
      <c r="M34">
        <v>41.018250000000002</v>
      </c>
      <c r="N34" s="1" t="s">
        <v>101</v>
      </c>
      <c r="O34">
        <v>50.144500000000001</v>
      </c>
      <c r="P34">
        <v>40.781750000000002</v>
      </c>
      <c r="Q34">
        <v>16.7578</v>
      </c>
      <c r="R34">
        <v>49.855499999999999</v>
      </c>
      <c r="S34">
        <v>19.3369</v>
      </c>
      <c r="T34">
        <v>8.9927849999999996</v>
      </c>
      <c r="U34">
        <v>1.0014745</v>
      </c>
      <c r="V34">
        <v>0.95494199999999996</v>
      </c>
      <c r="W34">
        <v>4.0980699999999999</v>
      </c>
      <c r="X34" s="1" t="s">
        <v>102</v>
      </c>
      <c r="Y34">
        <v>2.7314400000000001</v>
      </c>
      <c r="Z34" s="1" t="s">
        <v>103</v>
      </c>
      <c r="AA34" s="1" t="s">
        <v>104</v>
      </c>
      <c r="AB34" t="s">
        <v>31</v>
      </c>
      <c r="AC34" t="s">
        <v>32</v>
      </c>
    </row>
    <row r="35" spans="1:29" ht="13" x14ac:dyDescent="0.15">
      <c r="A35">
        <v>34</v>
      </c>
      <c r="B35">
        <v>5.1443250000000003</v>
      </c>
      <c r="C35">
        <v>696.76949999999999</v>
      </c>
      <c r="D35">
        <v>62.728400000000001</v>
      </c>
      <c r="E35">
        <v>79.5</v>
      </c>
      <c r="F35">
        <v>1.6040000000000001</v>
      </c>
      <c r="G35">
        <v>1.06</v>
      </c>
      <c r="H35">
        <v>1.2</v>
      </c>
      <c r="I35">
        <v>30.9</v>
      </c>
      <c r="J35">
        <v>8.3580000000000005</v>
      </c>
      <c r="K35">
        <v>6.9649999999999999</v>
      </c>
      <c r="L35">
        <v>1886.08</v>
      </c>
      <c r="M35" s="1" t="s">
        <v>105</v>
      </c>
      <c r="N35" s="1" t="s">
        <v>106</v>
      </c>
      <c r="O35">
        <v>54.667349999999999</v>
      </c>
      <c r="P35" s="1" t="s">
        <v>107</v>
      </c>
      <c r="Q35">
        <v>14.0078</v>
      </c>
      <c r="R35">
        <v>45.332650000000001</v>
      </c>
      <c r="S35">
        <v>16.27805</v>
      </c>
      <c r="T35">
        <v>5.7312450000000004</v>
      </c>
      <c r="U35" s="1" t="s">
        <v>108</v>
      </c>
      <c r="V35">
        <v>0.88088049999999996</v>
      </c>
      <c r="W35" s="1" t="s">
        <v>109</v>
      </c>
      <c r="X35">
        <v>4.317475</v>
      </c>
      <c r="Y35">
        <v>2.91282</v>
      </c>
      <c r="Z35">
        <v>27.2865</v>
      </c>
      <c r="AA35">
        <v>12.658799999999999</v>
      </c>
      <c r="AB35" t="s">
        <v>31</v>
      </c>
      <c r="AC35" t="s">
        <v>32</v>
      </c>
    </row>
    <row r="36" spans="1:29" ht="13" x14ac:dyDescent="0.15">
      <c r="A36">
        <v>35</v>
      </c>
      <c r="B36">
        <v>5.2846000000000002</v>
      </c>
      <c r="C36">
        <v>551.63699999999994</v>
      </c>
      <c r="D36">
        <v>51.024299999999997</v>
      </c>
      <c r="E36">
        <v>96.3</v>
      </c>
      <c r="F36">
        <v>1.65</v>
      </c>
      <c r="G36">
        <v>1.0329999999999999</v>
      </c>
      <c r="H36">
        <v>1.2</v>
      </c>
      <c r="I36">
        <v>35.371899999999997</v>
      </c>
      <c r="J36">
        <v>8.1746400000000001</v>
      </c>
      <c r="K36">
        <v>6.8121999999999998</v>
      </c>
      <c r="L36">
        <v>2171.65</v>
      </c>
      <c r="M36">
        <v>49.3977</v>
      </c>
      <c r="N36">
        <v>18.144300000000001</v>
      </c>
      <c r="O36">
        <v>51.295699999999997</v>
      </c>
      <c r="P36">
        <v>46.902299999999997</v>
      </c>
      <c r="Q36">
        <v>17.227599999999999</v>
      </c>
      <c r="R36">
        <v>48.704300000000003</v>
      </c>
      <c r="S36">
        <v>22.2545</v>
      </c>
      <c r="T36">
        <v>9.2725200000000001</v>
      </c>
      <c r="U36">
        <v>1.15219</v>
      </c>
      <c r="V36">
        <v>1.1245799999999999</v>
      </c>
      <c r="W36">
        <v>5.1589799999999997</v>
      </c>
      <c r="X36">
        <v>5.5462300000000004</v>
      </c>
      <c r="Y36">
        <v>2.38354</v>
      </c>
      <c r="Z36">
        <v>35.698799999999999</v>
      </c>
      <c r="AA36">
        <v>16.740100000000002</v>
      </c>
      <c r="AB36" t="s">
        <v>29</v>
      </c>
      <c r="AC36" t="s">
        <v>32</v>
      </c>
    </row>
    <row r="37" spans="1:29" ht="13" x14ac:dyDescent="0.15">
      <c r="A37">
        <v>36</v>
      </c>
      <c r="B37">
        <v>5.7845500000000003</v>
      </c>
      <c r="C37">
        <v>533.89400000000001</v>
      </c>
      <c r="D37">
        <v>54.085500000000003</v>
      </c>
      <c r="E37">
        <v>78.7</v>
      </c>
      <c r="F37">
        <v>1.59</v>
      </c>
      <c r="G37">
        <v>1.08</v>
      </c>
      <c r="H37">
        <v>1.4</v>
      </c>
      <c r="I37">
        <v>31.130099999999999</v>
      </c>
      <c r="J37">
        <v>8.6993200000000002</v>
      </c>
      <c r="K37">
        <v>6.2138</v>
      </c>
      <c r="L37">
        <v>1600.33</v>
      </c>
      <c r="M37">
        <v>35.357500000000002</v>
      </c>
      <c r="N37">
        <v>13.985799999999999</v>
      </c>
      <c r="O37">
        <v>44.927</v>
      </c>
      <c r="P37">
        <v>43.342500000000001</v>
      </c>
      <c r="Q37">
        <v>17.144300000000001</v>
      </c>
      <c r="R37">
        <v>55.073</v>
      </c>
      <c r="S37">
        <v>19.836500000000001</v>
      </c>
      <c r="T37">
        <v>8.5325699999999998</v>
      </c>
      <c r="U37">
        <v>1.0573999999999999</v>
      </c>
      <c r="V37">
        <v>1.1307799999999999</v>
      </c>
      <c r="W37">
        <v>4.7420900000000001</v>
      </c>
      <c r="X37">
        <v>4.37364</v>
      </c>
      <c r="Y37">
        <v>3.0327500000000001</v>
      </c>
      <c r="Z37">
        <v>32.690100000000001</v>
      </c>
      <c r="AA37">
        <v>15.0642</v>
      </c>
      <c r="AB37" t="s">
        <v>29</v>
      </c>
      <c r="AC37" t="s">
        <v>32</v>
      </c>
    </row>
    <row r="38" spans="1:29" ht="13" x14ac:dyDescent="0.15">
      <c r="A38">
        <v>37</v>
      </c>
      <c r="B38">
        <v>6.05837</v>
      </c>
      <c r="C38">
        <v>496.46600000000001</v>
      </c>
      <c r="D38">
        <v>52.6922</v>
      </c>
      <c r="E38">
        <v>105.2</v>
      </c>
      <c r="F38">
        <v>1.7549999999999999</v>
      </c>
      <c r="G38">
        <v>1.03</v>
      </c>
      <c r="H38">
        <v>1.2</v>
      </c>
      <c r="I38">
        <v>34.1556</v>
      </c>
      <c r="J38">
        <v>8.5377600000000005</v>
      </c>
      <c r="K38">
        <v>7.1147999999999998</v>
      </c>
      <c r="L38">
        <v>2136.66</v>
      </c>
      <c r="M38">
        <v>47.190100000000001</v>
      </c>
      <c r="N38">
        <v>15.321300000000001</v>
      </c>
      <c r="O38">
        <v>44.857500000000002</v>
      </c>
      <c r="P38">
        <v>58.009900000000002</v>
      </c>
      <c r="Q38">
        <v>18.834199999999999</v>
      </c>
      <c r="R38">
        <v>55.142499999999998</v>
      </c>
      <c r="S38">
        <v>29.030100000000001</v>
      </c>
      <c r="T38">
        <v>12.581799999999999</v>
      </c>
      <c r="U38">
        <v>1.5978000000000001</v>
      </c>
      <c r="V38">
        <v>1.51562</v>
      </c>
      <c r="W38">
        <v>6.53531</v>
      </c>
      <c r="X38">
        <v>6.7994899999999996</v>
      </c>
      <c r="Y38">
        <v>2.31793</v>
      </c>
      <c r="Z38">
        <v>43.7545</v>
      </c>
      <c r="AA38">
        <v>19.5044</v>
      </c>
      <c r="AB38" t="s">
        <v>29</v>
      </c>
      <c r="AC38" t="s">
        <v>32</v>
      </c>
    </row>
    <row r="39" spans="1:29" ht="13" x14ac:dyDescent="0.15">
      <c r="A39">
        <v>38</v>
      </c>
      <c r="B39" s="1" t="s">
        <v>110</v>
      </c>
      <c r="C39">
        <v>477.065</v>
      </c>
      <c r="D39">
        <v>58.439500000000002</v>
      </c>
      <c r="E39">
        <v>90.7</v>
      </c>
      <c r="F39">
        <v>1.613</v>
      </c>
      <c r="G39">
        <v>1.0095000000000001</v>
      </c>
      <c r="H39">
        <v>1.4</v>
      </c>
      <c r="I39">
        <v>34.860900000000001</v>
      </c>
      <c r="J39">
        <v>9.2705199999999994</v>
      </c>
      <c r="K39">
        <v>6.6218000000000004</v>
      </c>
      <c r="L39">
        <v>1777.58</v>
      </c>
      <c r="M39">
        <v>38.830100000000002</v>
      </c>
      <c r="N39">
        <v>14.9245</v>
      </c>
      <c r="O39">
        <v>42.811599999999999</v>
      </c>
      <c r="P39">
        <v>51.869900000000001</v>
      </c>
      <c r="Q39">
        <v>19.936399999999999</v>
      </c>
      <c r="R39">
        <v>57.188400000000001</v>
      </c>
      <c r="S39">
        <v>25.18675</v>
      </c>
      <c r="T39">
        <v>11.72105</v>
      </c>
      <c r="U39">
        <v>1.416965</v>
      </c>
      <c r="V39">
        <v>1.38564</v>
      </c>
      <c r="W39">
        <v>5.2496749999999999</v>
      </c>
      <c r="X39">
        <v>5.413405</v>
      </c>
      <c r="Y39" s="1" t="s">
        <v>111</v>
      </c>
      <c r="Z39">
        <v>38.971350000000001</v>
      </c>
      <c r="AA39" s="1" t="s">
        <v>112</v>
      </c>
      <c r="AB39" t="s">
        <v>29</v>
      </c>
      <c r="AC39" t="s">
        <v>32</v>
      </c>
    </row>
    <row r="40" spans="1:29" ht="13" x14ac:dyDescent="0.15">
      <c r="A40">
        <v>39</v>
      </c>
      <c r="B40">
        <v>6.8332300000000004</v>
      </c>
      <c r="C40">
        <v>535.21199999999999</v>
      </c>
      <c r="D40">
        <v>64.134900000000002</v>
      </c>
      <c r="E40">
        <v>88.9</v>
      </c>
      <c r="F40">
        <v>1.5629999999999999</v>
      </c>
      <c r="G40">
        <v>1.0249999999999999</v>
      </c>
      <c r="H40">
        <v>1.4</v>
      </c>
      <c r="I40">
        <v>36.390099999999997</v>
      </c>
      <c r="J40">
        <v>9.1848399999999994</v>
      </c>
      <c r="K40">
        <v>6.5606</v>
      </c>
      <c r="L40">
        <v>1920.45</v>
      </c>
      <c r="M40">
        <v>43.178800000000003</v>
      </c>
      <c r="N40">
        <v>17.674700000000001</v>
      </c>
      <c r="O40">
        <v>48.57</v>
      </c>
      <c r="P40">
        <v>45.721200000000003</v>
      </c>
      <c r="Q40">
        <v>18.715399999999999</v>
      </c>
      <c r="R40">
        <v>51.43</v>
      </c>
      <c r="S40">
        <v>22.378699999999998</v>
      </c>
      <c r="T40">
        <v>10.222899999999999</v>
      </c>
      <c r="U40">
        <v>1.13822</v>
      </c>
      <c r="V40">
        <v>1.15985</v>
      </c>
      <c r="W40">
        <v>4.7763499999999999</v>
      </c>
      <c r="X40">
        <v>5.0813100000000002</v>
      </c>
      <c r="Y40">
        <v>2.2804000000000002</v>
      </c>
      <c r="Z40">
        <v>34.438000000000002</v>
      </c>
      <c r="AA40">
        <v>15.085900000000001</v>
      </c>
      <c r="AB40" t="s">
        <v>31</v>
      </c>
      <c r="AC40" t="s">
        <v>32</v>
      </c>
    </row>
    <row r="41" spans="1:29" ht="13" x14ac:dyDescent="0.15">
      <c r="A41">
        <v>40</v>
      </c>
      <c r="B41">
        <v>7.0486899999999997</v>
      </c>
      <c r="C41">
        <v>479.36900000000003</v>
      </c>
      <c r="D41">
        <v>59.2727</v>
      </c>
      <c r="E41">
        <v>96.3</v>
      </c>
      <c r="F41">
        <v>1.6850000000000001</v>
      </c>
      <c r="G41">
        <v>1.07</v>
      </c>
      <c r="H41">
        <v>1.4</v>
      </c>
      <c r="I41">
        <v>33.917700000000004</v>
      </c>
      <c r="J41">
        <v>9.5370799999999996</v>
      </c>
      <c r="K41">
        <v>6.8121999999999998</v>
      </c>
      <c r="L41">
        <v>1774.88</v>
      </c>
      <c r="M41">
        <v>37.996200000000002</v>
      </c>
      <c r="N41">
        <v>13.3826</v>
      </c>
      <c r="O41">
        <v>39.456099999999999</v>
      </c>
      <c r="P41">
        <v>58.303800000000003</v>
      </c>
      <c r="Q41">
        <v>20.5351</v>
      </c>
      <c r="R41">
        <v>60.543900000000001</v>
      </c>
      <c r="S41">
        <v>29.199400000000001</v>
      </c>
      <c r="T41">
        <v>12.1275</v>
      </c>
      <c r="U41">
        <v>1.6359900000000001</v>
      </c>
      <c r="V41">
        <v>1.5596000000000001</v>
      </c>
      <c r="W41">
        <v>6.8166200000000003</v>
      </c>
      <c r="X41">
        <v>7.0597599999999998</v>
      </c>
      <c r="Y41">
        <v>2.3401200000000002</v>
      </c>
      <c r="Z41">
        <v>42.691899999999997</v>
      </c>
      <c r="AA41">
        <v>18.411000000000001</v>
      </c>
      <c r="AB41" t="s">
        <v>29</v>
      </c>
      <c r="AC41" t="s">
        <v>32</v>
      </c>
    </row>
    <row r="42" spans="1:29" ht="13" x14ac:dyDescent="0.15">
      <c r="A42">
        <v>41</v>
      </c>
      <c r="B42">
        <v>5.3617900000000001</v>
      </c>
      <c r="C42">
        <v>535.548</v>
      </c>
      <c r="D42">
        <v>50.264000000000003</v>
      </c>
      <c r="E42">
        <v>95.5</v>
      </c>
      <c r="F42">
        <v>1.645</v>
      </c>
      <c r="G42">
        <v>1.21</v>
      </c>
      <c r="H42">
        <v>1.2</v>
      </c>
      <c r="I42">
        <v>35.291600000000003</v>
      </c>
      <c r="J42">
        <v>8.1419999999999995</v>
      </c>
      <c r="K42">
        <v>6.7850000000000001</v>
      </c>
      <c r="L42">
        <v>2079.06</v>
      </c>
      <c r="M42">
        <v>46.845100000000002</v>
      </c>
      <c r="N42">
        <v>17.311399999999999</v>
      </c>
      <c r="O42">
        <v>49.052399999999999</v>
      </c>
      <c r="P42">
        <v>48.654899999999998</v>
      </c>
      <c r="Q42">
        <v>17.9802</v>
      </c>
      <c r="R42">
        <v>50.947600000000001</v>
      </c>
      <c r="S42">
        <v>22.420999999999999</v>
      </c>
      <c r="T42">
        <v>10.853999999999999</v>
      </c>
      <c r="U42">
        <v>1.4126399999999999</v>
      </c>
      <c r="V42">
        <v>1.46109</v>
      </c>
      <c r="W42">
        <v>4.4226299999999998</v>
      </c>
      <c r="X42">
        <v>4.2706600000000003</v>
      </c>
      <c r="Y42">
        <v>4.5829700000000004</v>
      </c>
      <c r="Z42">
        <v>37.004600000000003</v>
      </c>
      <c r="AA42">
        <v>17.358499999999999</v>
      </c>
      <c r="AB42" t="s">
        <v>31</v>
      </c>
      <c r="AC42" t="s">
        <v>32</v>
      </c>
    </row>
    <row r="43" spans="1:29" ht="13" x14ac:dyDescent="0.15">
      <c r="A43">
        <v>42</v>
      </c>
      <c r="B43">
        <v>6.4403300000000003</v>
      </c>
      <c r="C43">
        <v>536.32299999999998</v>
      </c>
      <c r="D43">
        <v>60.540599999999998</v>
      </c>
      <c r="E43">
        <v>84.7</v>
      </c>
      <c r="F43">
        <v>1.6</v>
      </c>
      <c r="G43">
        <v>1.0740000000000001</v>
      </c>
      <c r="H43">
        <v>1.2</v>
      </c>
      <c r="I43">
        <v>33.085900000000002</v>
      </c>
      <c r="J43">
        <v>7.7013600000000002</v>
      </c>
      <c r="K43">
        <v>6.4177999999999997</v>
      </c>
      <c r="L43">
        <v>1755.67</v>
      </c>
      <c r="M43">
        <v>39.010899999999999</v>
      </c>
      <c r="N43">
        <v>15.2386</v>
      </c>
      <c r="O43">
        <v>46.057699999999997</v>
      </c>
      <c r="P43">
        <v>45.689100000000003</v>
      </c>
      <c r="Q43">
        <v>17.847300000000001</v>
      </c>
      <c r="R43">
        <v>53.942300000000003</v>
      </c>
      <c r="S43">
        <v>21.7303</v>
      </c>
      <c r="T43">
        <v>9.7761200000000006</v>
      </c>
      <c r="U43">
        <v>1.1574599999999999</v>
      </c>
      <c r="V43">
        <v>1.1683300000000001</v>
      </c>
      <c r="W43">
        <v>4.5810700000000004</v>
      </c>
      <c r="X43">
        <v>5.0472999999999999</v>
      </c>
      <c r="Y43">
        <v>2.8182900000000002</v>
      </c>
      <c r="Z43">
        <v>34.368000000000002</v>
      </c>
      <c r="AA43">
        <v>15.27</v>
      </c>
      <c r="AB43" t="s">
        <v>31</v>
      </c>
      <c r="AC43" t="s">
        <v>32</v>
      </c>
    </row>
    <row r="44" spans="1:29" ht="13" x14ac:dyDescent="0.15">
      <c r="A44">
        <v>43</v>
      </c>
      <c r="B44">
        <v>5.5467500000000003</v>
      </c>
      <c r="C44">
        <v>607.27599999999995</v>
      </c>
      <c r="D44">
        <v>58.974299999999999</v>
      </c>
      <c r="E44">
        <v>93.4</v>
      </c>
      <c r="F44">
        <v>1.71</v>
      </c>
      <c r="G44">
        <v>1.1619999999999999</v>
      </c>
      <c r="H44">
        <v>1.4</v>
      </c>
      <c r="I44">
        <v>31.941500000000001</v>
      </c>
      <c r="J44">
        <v>9.3990399999999994</v>
      </c>
      <c r="K44">
        <v>6.7135999999999996</v>
      </c>
      <c r="L44">
        <v>2044.59</v>
      </c>
      <c r="M44">
        <v>46.138100000000001</v>
      </c>
      <c r="N44">
        <v>15.778600000000001</v>
      </c>
      <c r="O44">
        <v>49.398400000000002</v>
      </c>
      <c r="P44">
        <v>47.261899999999997</v>
      </c>
      <c r="Q44">
        <v>16.1629</v>
      </c>
      <c r="R44">
        <v>50.601599999999998</v>
      </c>
      <c r="S44">
        <v>21.862400000000001</v>
      </c>
      <c r="T44">
        <v>9.2716999999999992</v>
      </c>
      <c r="U44">
        <v>1.17147</v>
      </c>
      <c r="V44">
        <v>1.16272</v>
      </c>
      <c r="W44">
        <v>5.0308299999999999</v>
      </c>
      <c r="X44">
        <v>5.2256400000000003</v>
      </c>
      <c r="Y44">
        <v>4.1140999999999996</v>
      </c>
      <c r="Z44">
        <v>35.738599999999998</v>
      </c>
      <c r="AA44">
        <v>16.160299999999999</v>
      </c>
      <c r="AB44" t="s">
        <v>31</v>
      </c>
      <c r="AC44" t="s">
        <v>32</v>
      </c>
    </row>
    <row r="45" spans="1:29" ht="13" x14ac:dyDescent="0.15">
      <c r="A45">
        <v>44</v>
      </c>
      <c r="B45">
        <v>6.9886799999999996</v>
      </c>
      <c r="C45">
        <v>485.596</v>
      </c>
      <c r="D45">
        <v>59.526400000000002</v>
      </c>
      <c r="E45">
        <v>100</v>
      </c>
      <c r="F45">
        <v>1.7450000000000001</v>
      </c>
      <c r="G45">
        <v>1.1000000000000001</v>
      </c>
      <c r="H45">
        <v>1.2</v>
      </c>
      <c r="I45">
        <v>32.840499999999999</v>
      </c>
      <c r="J45">
        <v>10.143599999999999</v>
      </c>
      <c r="K45">
        <v>8.4529999999999994</v>
      </c>
      <c r="L45">
        <v>1802.77</v>
      </c>
      <c r="M45">
        <v>38.298000000000002</v>
      </c>
      <c r="N45">
        <v>12.577199999999999</v>
      </c>
      <c r="O45">
        <v>38.298000000000002</v>
      </c>
      <c r="P45">
        <v>61.701999999999998</v>
      </c>
      <c r="Q45">
        <v>20.263200000000001</v>
      </c>
      <c r="R45">
        <v>61.701999999999998</v>
      </c>
      <c r="S45">
        <v>31.3292</v>
      </c>
      <c r="T45">
        <v>14.210900000000001</v>
      </c>
      <c r="U45">
        <v>1.81454</v>
      </c>
      <c r="V45">
        <v>1.73939</v>
      </c>
      <c r="W45">
        <v>6.6047599999999997</v>
      </c>
      <c r="X45">
        <v>6.9595700000000003</v>
      </c>
      <c r="Y45">
        <v>4.9978300000000004</v>
      </c>
      <c r="Z45">
        <v>45.534799999999997</v>
      </c>
      <c r="AA45">
        <v>18.8188</v>
      </c>
      <c r="AB45" t="s">
        <v>29</v>
      </c>
      <c r="AC45" t="s">
        <v>30</v>
      </c>
    </row>
    <row r="46" spans="1:29" ht="13" x14ac:dyDescent="0.15">
      <c r="A46">
        <v>45</v>
      </c>
      <c r="B46">
        <v>6.0753700000000004</v>
      </c>
      <c r="C46">
        <v>662.04700000000003</v>
      </c>
      <c r="D46">
        <v>70.464600000000004</v>
      </c>
      <c r="E46">
        <v>85.5</v>
      </c>
      <c r="F46">
        <v>1.645</v>
      </c>
      <c r="G46">
        <v>0.91</v>
      </c>
      <c r="H46">
        <v>1.2</v>
      </c>
      <c r="I46">
        <v>31.5962</v>
      </c>
      <c r="J46">
        <v>8.8043999999999993</v>
      </c>
      <c r="K46">
        <v>7.3369999999999997</v>
      </c>
      <c r="L46">
        <v>1822.47</v>
      </c>
      <c r="M46">
        <v>40.822600000000001</v>
      </c>
      <c r="N46">
        <v>15.085800000000001</v>
      </c>
      <c r="O46">
        <v>47.745699999999999</v>
      </c>
      <c r="P46">
        <v>44.677399999999999</v>
      </c>
      <c r="Q46">
        <v>16.510400000000001</v>
      </c>
      <c r="R46">
        <v>52.254300000000001</v>
      </c>
      <c r="S46">
        <v>20.924600000000002</v>
      </c>
      <c r="T46">
        <v>9.1597600000000003</v>
      </c>
      <c r="U46">
        <v>1.1518699999999999</v>
      </c>
      <c r="V46">
        <v>1.2003600000000001</v>
      </c>
      <c r="W46">
        <v>4.6619200000000003</v>
      </c>
      <c r="X46">
        <v>4.7506599999999999</v>
      </c>
      <c r="Y46">
        <v>1.2988299999999999</v>
      </c>
      <c r="Z46">
        <v>33.600099999999998</v>
      </c>
      <c r="AA46">
        <v>14.6493</v>
      </c>
      <c r="AB46" t="s">
        <v>31</v>
      </c>
      <c r="AC46" t="s">
        <v>32</v>
      </c>
    </row>
    <row r="47" spans="1:29" ht="13" x14ac:dyDescent="0.15">
      <c r="A47">
        <v>46</v>
      </c>
      <c r="B47">
        <v>10.3863</v>
      </c>
      <c r="C47">
        <v>417.31799999999998</v>
      </c>
      <c r="D47">
        <v>76.489000000000004</v>
      </c>
      <c r="E47">
        <v>97</v>
      </c>
      <c r="F47">
        <v>1.7050000000000001</v>
      </c>
      <c r="G47">
        <v>0.94</v>
      </c>
      <c r="H47">
        <v>1.4</v>
      </c>
      <c r="I47">
        <v>33.367400000000004</v>
      </c>
      <c r="J47">
        <v>9.5703999999999994</v>
      </c>
      <c r="K47">
        <v>6.8360000000000003</v>
      </c>
      <c r="L47">
        <v>1323.78</v>
      </c>
      <c r="M47">
        <v>24.939</v>
      </c>
      <c r="N47">
        <v>8.5788799999999998</v>
      </c>
      <c r="O47">
        <v>25.7103</v>
      </c>
      <c r="P47">
        <v>72.061000000000007</v>
      </c>
      <c r="Q47">
        <v>24.788599999999999</v>
      </c>
      <c r="R47">
        <v>74.289699999999996</v>
      </c>
      <c r="S47">
        <v>37.895800000000001</v>
      </c>
      <c r="T47">
        <v>19.195799999999998</v>
      </c>
      <c r="U47">
        <v>3.08134</v>
      </c>
      <c r="V47">
        <v>3.0124399999999998</v>
      </c>
      <c r="W47">
        <v>6.22532</v>
      </c>
      <c r="X47">
        <v>6.3808800000000003</v>
      </c>
      <c r="Y47">
        <v>0.31946999999999998</v>
      </c>
      <c r="Z47">
        <v>52.277799999999999</v>
      </c>
      <c r="AA47">
        <v>18.810099999999998</v>
      </c>
      <c r="AB47" t="s">
        <v>29</v>
      </c>
      <c r="AC47" t="s">
        <v>32</v>
      </c>
    </row>
    <row r="48" spans="1:29" ht="13" x14ac:dyDescent="0.15">
      <c r="A48">
        <v>47</v>
      </c>
      <c r="B48">
        <v>6.9204999999999997</v>
      </c>
      <c r="C48">
        <v>588.49599999999998</v>
      </c>
      <c r="D48">
        <v>71.429599999999994</v>
      </c>
      <c r="E48">
        <v>88.7</v>
      </c>
      <c r="F48">
        <v>1.66</v>
      </c>
      <c r="G48">
        <v>1.1000000000000001</v>
      </c>
      <c r="H48">
        <v>1.4</v>
      </c>
      <c r="I48">
        <v>32.189</v>
      </c>
      <c r="J48">
        <v>9.1753199999999993</v>
      </c>
      <c r="K48">
        <v>6.5537999999999998</v>
      </c>
      <c r="L48">
        <v>1757.52</v>
      </c>
      <c r="M48">
        <v>38.523800000000001</v>
      </c>
      <c r="N48">
        <v>13.9802</v>
      </c>
      <c r="O48">
        <v>43.4315</v>
      </c>
      <c r="P48">
        <v>50.176200000000001</v>
      </c>
      <c r="Q48">
        <v>18.2088</v>
      </c>
      <c r="R48">
        <v>56.5685</v>
      </c>
      <c r="S48">
        <v>24.127800000000001</v>
      </c>
      <c r="T48">
        <v>10.700200000000001</v>
      </c>
      <c r="U48">
        <v>1.2410699999999999</v>
      </c>
      <c r="V48">
        <v>1.23983</v>
      </c>
      <c r="W48">
        <v>5.1693899999999999</v>
      </c>
      <c r="X48">
        <v>5.7773500000000002</v>
      </c>
      <c r="Y48">
        <v>3.0313400000000001</v>
      </c>
      <c r="Z48">
        <v>37.579900000000002</v>
      </c>
      <c r="AA48">
        <v>15.954499999999999</v>
      </c>
      <c r="AB48" t="s">
        <v>29</v>
      </c>
      <c r="AC48" t="s">
        <v>32</v>
      </c>
    </row>
    <row r="49" spans="1:29" ht="13" x14ac:dyDescent="0.15">
      <c r="A49">
        <v>48</v>
      </c>
      <c r="B49">
        <v>5.60243</v>
      </c>
      <c r="C49">
        <v>609.12599999999998</v>
      </c>
      <c r="D49">
        <v>59.751399999999997</v>
      </c>
      <c r="E49">
        <v>105.9</v>
      </c>
      <c r="F49">
        <v>1.72</v>
      </c>
      <c r="G49">
        <v>1.05</v>
      </c>
      <c r="H49">
        <v>1.2</v>
      </c>
      <c r="I49">
        <v>35.796399999999998</v>
      </c>
      <c r="J49">
        <v>10.3222</v>
      </c>
      <c r="K49">
        <v>8.6018000000000008</v>
      </c>
      <c r="L49">
        <v>2414.66</v>
      </c>
      <c r="M49">
        <v>55.084200000000003</v>
      </c>
      <c r="N49">
        <v>18.619599999999998</v>
      </c>
      <c r="O49">
        <v>52.015300000000003</v>
      </c>
      <c r="P49">
        <v>50.815800000000003</v>
      </c>
      <c r="Q49">
        <v>17.1768</v>
      </c>
      <c r="R49">
        <v>47.984699999999997</v>
      </c>
      <c r="S49">
        <v>24.4787</v>
      </c>
      <c r="T49">
        <v>10.2149</v>
      </c>
      <c r="U49">
        <v>1.27616</v>
      </c>
      <c r="V49">
        <v>1.2638199999999999</v>
      </c>
      <c r="W49">
        <v>5.7924899999999999</v>
      </c>
      <c r="X49">
        <v>5.9313399999999996</v>
      </c>
      <c r="Y49">
        <v>2.4412199999999999</v>
      </c>
      <c r="Z49">
        <v>38.616700000000002</v>
      </c>
      <c r="AA49">
        <v>17.462</v>
      </c>
      <c r="AB49" t="s">
        <v>31</v>
      </c>
      <c r="AC49" t="s">
        <v>32</v>
      </c>
    </row>
    <row r="50" spans="1:29" ht="13" x14ac:dyDescent="0.15">
      <c r="A50">
        <v>49</v>
      </c>
      <c r="B50">
        <v>6.7848600000000001</v>
      </c>
      <c r="C50">
        <v>549.72</v>
      </c>
      <c r="D50">
        <v>65.402799999999999</v>
      </c>
      <c r="E50">
        <v>89.2</v>
      </c>
      <c r="F50">
        <v>1.76</v>
      </c>
      <c r="G50">
        <v>1.0549999999999999</v>
      </c>
      <c r="H50">
        <v>1.2</v>
      </c>
      <c r="I50">
        <v>28.796500000000002</v>
      </c>
      <c r="J50">
        <v>9.5215200000000006</v>
      </c>
      <c r="K50">
        <v>7.9345999999999997</v>
      </c>
      <c r="L50">
        <v>1549.14</v>
      </c>
      <c r="M50">
        <v>32.468400000000003</v>
      </c>
      <c r="N50">
        <v>10.4818</v>
      </c>
      <c r="O50">
        <v>36.399500000000003</v>
      </c>
      <c r="P50">
        <v>56.7316</v>
      </c>
      <c r="Q50">
        <v>18.314699999999998</v>
      </c>
      <c r="R50">
        <v>63.600499999999997</v>
      </c>
      <c r="S50">
        <v>28.715399999999999</v>
      </c>
      <c r="T50">
        <v>12.832000000000001</v>
      </c>
      <c r="U50">
        <v>1.7299</v>
      </c>
      <c r="V50">
        <v>1.82586</v>
      </c>
      <c r="W50">
        <v>6.0923699999999998</v>
      </c>
      <c r="X50">
        <v>6.23522</v>
      </c>
      <c r="Y50">
        <v>4.4063400000000001</v>
      </c>
      <c r="Z50">
        <v>41.651899999999998</v>
      </c>
      <c r="AA50">
        <v>17.014299999999999</v>
      </c>
      <c r="AB50" t="s">
        <v>29</v>
      </c>
      <c r="AC50" t="s">
        <v>30</v>
      </c>
    </row>
    <row r="51" spans="1:29" ht="13" x14ac:dyDescent="0.15">
      <c r="A51">
        <v>50</v>
      </c>
      <c r="B51">
        <v>5.1132850000000003</v>
      </c>
      <c r="C51">
        <v>490.678</v>
      </c>
      <c r="D51">
        <v>43.906500000000001</v>
      </c>
      <c r="E51">
        <v>134</v>
      </c>
      <c r="F51" s="1" t="s">
        <v>113</v>
      </c>
      <c r="G51">
        <v>1.0900000000000001</v>
      </c>
      <c r="H51">
        <v>1.2</v>
      </c>
      <c r="I51">
        <v>96.680449999999993</v>
      </c>
      <c r="J51" s="1" t="s">
        <v>114</v>
      </c>
      <c r="K51">
        <v>8.0939999999999994</v>
      </c>
      <c r="L51">
        <v>3757.8649999999998</v>
      </c>
      <c r="M51" s="1" t="s">
        <v>115</v>
      </c>
      <c r="N51" s="1" t="s">
        <v>116</v>
      </c>
      <c r="O51" s="1" t="s">
        <v>117</v>
      </c>
      <c r="P51" s="1" t="s">
        <v>118</v>
      </c>
      <c r="Q51">
        <v>26.194700000000001</v>
      </c>
      <c r="R51">
        <v>36.492199999999997</v>
      </c>
      <c r="S51" s="1" t="s">
        <v>119</v>
      </c>
      <c r="T51">
        <v>10.039524999999999</v>
      </c>
      <c r="U51">
        <v>1.0006299999999999</v>
      </c>
      <c r="V51">
        <v>1.088954</v>
      </c>
      <c r="W51" s="1" t="s">
        <v>120</v>
      </c>
      <c r="X51" s="1" t="s">
        <v>121</v>
      </c>
      <c r="Y51" s="1" t="s">
        <v>122</v>
      </c>
      <c r="Z51">
        <v>34.828449999999997</v>
      </c>
      <c r="AA51" s="1" t="s">
        <v>123</v>
      </c>
      <c r="AB51" t="s">
        <v>29</v>
      </c>
      <c r="AC51" t="s">
        <v>32</v>
      </c>
    </row>
    <row r="52" spans="1:29" ht="13" x14ac:dyDescent="0.15">
      <c r="A52">
        <v>51</v>
      </c>
      <c r="B52">
        <v>7.0119400000000001</v>
      </c>
      <c r="C52">
        <v>474.24700000000001</v>
      </c>
      <c r="D52">
        <v>58.330500000000001</v>
      </c>
      <c r="E52">
        <v>84.5</v>
      </c>
      <c r="F52">
        <v>1.6439999999999999</v>
      </c>
      <c r="G52">
        <v>0.98699999999999999</v>
      </c>
      <c r="H52">
        <v>1.6</v>
      </c>
      <c r="I52">
        <v>31.264600000000002</v>
      </c>
      <c r="J52">
        <v>11.64</v>
      </c>
      <c r="K52">
        <v>7.2750000000000004</v>
      </c>
      <c r="L52">
        <v>1538.65</v>
      </c>
      <c r="M52">
        <v>32.801699999999997</v>
      </c>
      <c r="N52">
        <v>12.1365</v>
      </c>
      <c r="O52">
        <v>38.8185</v>
      </c>
      <c r="P52">
        <v>51.698300000000003</v>
      </c>
      <c r="Q52">
        <v>19.1281</v>
      </c>
      <c r="R52">
        <v>61.1815</v>
      </c>
      <c r="S52">
        <v>25.1873</v>
      </c>
      <c r="T52">
        <v>11.4733</v>
      </c>
      <c r="U52">
        <v>1.3728899999999999</v>
      </c>
      <c r="V52">
        <v>1.4292499999999999</v>
      </c>
      <c r="W52">
        <v>5.1509900000000002</v>
      </c>
      <c r="X52">
        <v>5.76091</v>
      </c>
      <c r="Y52">
        <v>1.7084999999999999</v>
      </c>
      <c r="Z52">
        <v>38.639899999999997</v>
      </c>
      <c r="AA52">
        <v>16.652200000000001</v>
      </c>
      <c r="AB52" t="s">
        <v>31</v>
      </c>
      <c r="AC52" t="s">
        <v>32</v>
      </c>
    </row>
    <row r="53" spans="1:29" ht="13" x14ac:dyDescent="0.15">
      <c r="A53">
        <v>52</v>
      </c>
      <c r="B53">
        <v>6.2828900000000001</v>
      </c>
      <c r="C53">
        <v>484.40499999999997</v>
      </c>
      <c r="D53">
        <v>53.3324</v>
      </c>
      <c r="E53">
        <v>85</v>
      </c>
      <c r="F53">
        <v>1.61</v>
      </c>
      <c r="G53">
        <v>1.0900000000000001</v>
      </c>
      <c r="H53">
        <v>1.6</v>
      </c>
      <c r="I53">
        <v>32.791899999999998</v>
      </c>
      <c r="J53">
        <v>10.284800000000001</v>
      </c>
      <c r="K53">
        <v>6.4279999999999999</v>
      </c>
      <c r="L53">
        <v>1704.7</v>
      </c>
      <c r="M53">
        <v>37.505800000000001</v>
      </c>
      <c r="N53">
        <v>14.4693</v>
      </c>
      <c r="O53">
        <v>44.124499999999998</v>
      </c>
      <c r="P53">
        <v>47.494199999999999</v>
      </c>
      <c r="Q53">
        <v>18.322700000000001</v>
      </c>
      <c r="R53">
        <v>55.875500000000002</v>
      </c>
      <c r="S53">
        <v>22.619499999999999</v>
      </c>
      <c r="T53">
        <v>10.29</v>
      </c>
      <c r="U53">
        <v>1.24007</v>
      </c>
      <c r="V53">
        <v>1.1615</v>
      </c>
      <c r="W53">
        <v>4.6401000000000003</v>
      </c>
      <c r="X53">
        <v>5.2878400000000001</v>
      </c>
      <c r="Y53">
        <v>3.1252300000000002</v>
      </c>
      <c r="Z53">
        <v>35.726199999999999</v>
      </c>
      <c r="AA53">
        <v>16.1953</v>
      </c>
      <c r="AB53" t="s">
        <v>31</v>
      </c>
      <c r="AC53" t="s">
        <v>32</v>
      </c>
    </row>
    <row r="54" spans="1:29" ht="13" x14ac:dyDescent="0.15">
      <c r="A54">
        <v>53</v>
      </c>
      <c r="B54">
        <v>6.2790100000000004</v>
      </c>
      <c r="C54">
        <v>496.798</v>
      </c>
      <c r="D54">
        <v>54.662799999999997</v>
      </c>
      <c r="E54">
        <v>101.7</v>
      </c>
      <c r="F54">
        <v>1.7050000000000001</v>
      </c>
      <c r="G54">
        <v>1.0920000000000001</v>
      </c>
      <c r="H54">
        <v>1.4</v>
      </c>
      <c r="I54">
        <v>34.984200000000001</v>
      </c>
      <c r="J54">
        <v>9.7941199999999995</v>
      </c>
      <c r="K54">
        <v>6.9958</v>
      </c>
      <c r="L54">
        <v>2071.4299999999998</v>
      </c>
      <c r="M54">
        <v>45.788499999999999</v>
      </c>
      <c r="N54">
        <v>15.750999999999999</v>
      </c>
      <c r="O54">
        <v>45.023099999999999</v>
      </c>
      <c r="P54">
        <v>55.911499999999997</v>
      </c>
      <c r="Q54">
        <v>19.2332</v>
      </c>
      <c r="R54">
        <v>54.976900000000001</v>
      </c>
      <c r="S54">
        <v>27.0091</v>
      </c>
      <c r="T54">
        <v>12.5259</v>
      </c>
      <c r="U54">
        <v>1.5859399999999999</v>
      </c>
      <c r="V54">
        <v>1.4698199999999999</v>
      </c>
      <c r="W54">
        <v>5.6257900000000003</v>
      </c>
      <c r="X54">
        <v>5.8017099999999999</v>
      </c>
      <c r="Y54">
        <v>2.91926</v>
      </c>
      <c r="Z54">
        <v>42.1843</v>
      </c>
      <c r="AA54">
        <v>18.7393</v>
      </c>
      <c r="AB54" t="s">
        <v>29</v>
      </c>
      <c r="AC54" t="s">
        <v>32</v>
      </c>
    </row>
    <row r="55" spans="1:29" ht="13" x14ac:dyDescent="0.15">
      <c r="A55">
        <v>54</v>
      </c>
      <c r="B55">
        <v>6.0328999999999997</v>
      </c>
      <c r="C55">
        <v>557.07500000000005</v>
      </c>
      <c r="D55">
        <v>58.874400000000001</v>
      </c>
      <c r="E55">
        <v>74.400000000000006</v>
      </c>
      <c r="F55">
        <v>1.5640000000000001</v>
      </c>
      <c r="G55">
        <v>1.0640000000000001</v>
      </c>
      <c r="H55">
        <v>1.2</v>
      </c>
      <c r="I55">
        <v>30.415800000000001</v>
      </c>
      <c r="J55">
        <v>7.2811199999999996</v>
      </c>
      <c r="K55">
        <v>6.0675999999999997</v>
      </c>
      <c r="L55">
        <v>1424.99</v>
      </c>
      <c r="M55">
        <v>30.8996</v>
      </c>
      <c r="N55">
        <v>12.632199999999999</v>
      </c>
      <c r="O55">
        <v>41.531700000000001</v>
      </c>
      <c r="P55">
        <v>43.500399999999999</v>
      </c>
      <c r="Q55">
        <v>17.7836</v>
      </c>
      <c r="R55">
        <v>58.468299999999999</v>
      </c>
      <c r="S55">
        <v>19.931699999999999</v>
      </c>
      <c r="T55">
        <v>9.0922499999999999</v>
      </c>
      <c r="U55">
        <v>1.0609200000000001</v>
      </c>
      <c r="V55">
        <v>1.1015900000000001</v>
      </c>
      <c r="W55">
        <v>4.2701500000000001</v>
      </c>
      <c r="X55">
        <v>4.4068199999999997</v>
      </c>
      <c r="Y55">
        <v>2.4969899999999998</v>
      </c>
      <c r="Z55">
        <v>32.750399999999999</v>
      </c>
      <c r="AA55">
        <v>14.7872</v>
      </c>
      <c r="AB55" t="s">
        <v>29</v>
      </c>
      <c r="AC55" t="s">
        <v>32</v>
      </c>
    </row>
    <row r="56" spans="1:29" ht="13" x14ac:dyDescent="0.15">
      <c r="A56">
        <v>55</v>
      </c>
      <c r="B56">
        <v>5.7740400000000003</v>
      </c>
      <c r="C56">
        <v>621.26900000000001</v>
      </c>
      <c r="D56">
        <v>62.821800000000003</v>
      </c>
      <c r="E56">
        <v>95</v>
      </c>
      <c r="F56">
        <v>1.65</v>
      </c>
      <c r="G56">
        <v>0.9</v>
      </c>
      <c r="H56">
        <v>1.2</v>
      </c>
      <c r="I56">
        <v>34.894399999999997</v>
      </c>
      <c r="J56">
        <v>8.1216000000000008</v>
      </c>
      <c r="K56">
        <v>6.7679999999999998</v>
      </c>
      <c r="L56">
        <v>2361.0100000000002</v>
      </c>
      <c r="M56">
        <v>55.014800000000001</v>
      </c>
      <c r="N56">
        <v>20.2075</v>
      </c>
      <c r="O56">
        <v>57.910299999999999</v>
      </c>
      <c r="P56">
        <v>39.985199999999999</v>
      </c>
      <c r="Q56">
        <v>14.6869</v>
      </c>
      <c r="R56">
        <v>42.089700000000001</v>
      </c>
      <c r="S56">
        <v>20.229299999999999</v>
      </c>
      <c r="T56">
        <v>7.7758799999999999</v>
      </c>
      <c r="U56">
        <v>1.15147</v>
      </c>
      <c r="V56">
        <v>0.97201899999999997</v>
      </c>
      <c r="W56">
        <v>5.0555700000000003</v>
      </c>
      <c r="X56">
        <v>5.2743900000000004</v>
      </c>
      <c r="Y56">
        <v>2.1365400000000001</v>
      </c>
      <c r="Z56">
        <v>29.171600000000002</v>
      </c>
      <c r="AA56">
        <v>13.2898</v>
      </c>
      <c r="AB56" t="s">
        <v>31</v>
      </c>
      <c r="AC56" t="s">
        <v>32</v>
      </c>
    </row>
    <row r="57" spans="1:29" ht="13" x14ac:dyDescent="0.15">
      <c r="A57">
        <v>56</v>
      </c>
      <c r="B57">
        <v>6.4969799999999998</v>
      </c>
      <c r="C57">
        <v>499.245</v>
      </c>
      <c r="D57">
        <v>56.8551</v>
      </c>
      <c r="E57">
        <v>75.7</v>
      </c>
      <c r="F57">
        <v>1.54</v>
      </c>
      <c r="G57">
        <v>0.88</v>
      </c>
      <c r="H57">
        <v>1.4</v>
      </c>
      <c r="I57">
        <v>31.9194</v>
      </c>
      <c r="J57">
        <v>8.5565200000000008</v>
      </c>
      <c r="K57">
        <v>6.1117999999999997</v>
      </c>
      <c r="L57">
        <v>1444.43</v>
      </c>
      <c r="M57">
        <v>31.282900000000001</v>
      </c>
      <c r="N57">
        <v>13.1906</v>
      </c>
      <c r="O57">
        <v>41.324800000000003</v>
      </c>
      <c r="P57">
        <v>44.417099999999998</v>
      </c>
      <c r="Q57">
        <v>18.7288</v>
      </c>
      <c r="R57">
        <v>58.675199999999997</v>
      </c>
      <c r="S57">
        <v>21.826499999999999</v>
      </c>
      <c r="T57">
        <v>9.6312200000000008</v>
      </c>
      <c r="U57">
        <v>1.41022</v>
      </c>
      <c r="V57">
        <v>1.3993599999999999</v>
      </c>
      <c r="W57">
        <v>4.6679599999999999</v>
      </c>
      <c r="X57">
        <v>4.71774</v>
      </c>
      <c r="Y57">
        <v>1.03105</v>
      </c>
      <c r="Z57">
        <v>32.303800000000003</v>
      </c>
      <c r="AA57">
        <v>14.494400000000001</v>
      </c>
      <c r="AB57" t="s">
        <v>31</v>
      </c>
      <c r="AC57" t="s">
        <v>32</v>
      </c>
    </row>
    <row r="58" spans="1:29" ht="13" x14ac:dyDescent="0.15">
      <c r="A58">
        <v>57</v>
      </c>
      <c r="B58">
        <v>6.8929999999999998</v>
      </c>
      <c r="C58">
        <v>576.93600000000004</v>
      </c>
      <c r="D58">
        <v>69.745400000000004</v>
      </c>
      <c r="E58">
        <v>98</v>
      </c>
      <c r="F58">
        <v>1.7</v>
      </c>
      <c r="G58">
        <v>0.95</v>
      </c>
      <c r="H58">
        <v>1.2</v>
      </c>
      <c r="I58">
        <v>33.909999999999997</v>
      </c>
      <c r="J58">
        <v>9.7344000000000008</v>
      </c>
      <c r="K58">
        <v>8.1120000000000001</v>
      </c>
      <c r="L58">
        <v>2051.9699999999998</v>
      </c>
      <c r="M58">
        <v>45.728900000000003</v>
      </c>
      <c r="N58">
        <v>15.8232</v>
      </c>
      <c r="O58">
        <v>46.662199999999999</v>
      </c>
      <c r="P58">
        <v>52.271099999999997</v>
      </c>
      <c r="Q58">
        <v>18.0869</v>
      </c>
      <c r="R58">
        <v>53.337800000000001</v>
      </c>
      <c r="S58">
        <v>25.0611</v>
      </c>
      <c r="T58">
        <v>12.0395</v>
      </c>
      <c r="U58">
        <v>1.4550700000000001</v>
      </c>
      <c r="V58">
        <v>1.44143</v>
      </c>
      <c r="W58">
        <v>5.0582399999999996</v>
      </c>
      <c r="X58">
        <v>5.0668600000000001</v>
      </c>
      <c r="Y58">
        <v>1.6015699999999999</v>
      </c>
      <c r="Z58">
        <v>39.238199999999999</v>
      </c>
      <c r="AA58">
        <v>16.8385</v>
      </c>
      <c r="AB58" t="s">
        <v>29</v>
      </c>
      <c r="AC58" t="s">
        <v>32</v>
      </c>
    </row>
    <row r="59" spans="1:29" ht="13" x14ac:dyDescent="0.15">
      <c r="A59">
        <v>58</v>
      </c>
      <c r="B59">
        <v>7.81867</v>
      </c>
      <c r="C59">
        <v>431.96</v>
      </c>
      <c r="D59">
        <v>59.314599999999999</v>
      </c>
      <c r="E59">
        <v>97.8</v>
      </c>
      <c r="F59">
        <v>1.7250000000000001</v>
      </c>
      <c r="G59">
        <v>1.07</v>
      </c>
      <c r="H59">
        <v>1.2</v>
      </c>
      <c r="I59">
        <v>32.866999999999997</v>
      </c>
      <c r="J59">
        <v>10.0169</v>
      </c>
      <c r="K59">
        <v>8.3474000000000004</v>
      </c>
      <c r="L59">
        <v>1652.63</v>
      </c>
      <c r="M59">
        <v>34.280700000000003</v>
      </c>
      <c r="N59">
        <v>11.5205</v>
      </c>
      <c r="O59">
        <v>35.051900000000003</v>
      </c>
      <c r="P59">
        <v>63.519300000000001</v>
      </c>
      <c r="Q59">
        <v>21.346499999999999</v>
      </c>
      <c r="R59">
        <v>64.948099999999997</v>
      </c>
      <c r="S59">
        <v>32.3506</v>
      </c>
      <c r="T59">
        <v>15.231400000000001</v>
      </c>
      <c r="U59">
        <v>2.0472399999999999</v>
      </c>
      <c r="V59">
        <v>1.92533</v>
      </c>
      <c r="W59">
        <v>6.51722</v>
      </c>
      <c r="X59">
        <v>6.6293600000000001</v>
      </c>
      <c r="Y59">
        <v>4.5700200000000004</v>
      </c>
      <c r="Z59">
        <v>46.630400000000002</v>
      </c>
      <c r="AA59">
        <v>18.815999999999999</v>
      </c>
      <c r="AB59" t="s">
        <v>29</v>
      </c>
      <c r="AC59" t="s">
        <v>30</v>
      </c>
    </row>
    <row r="60" spans="1:29" ht="13" x14ac:dyDescent="0.15">
      <c r="A60">
        <v>59</v>
      </c>
      <c r="B60">
        <v>6.0072599999999996</v>
      </c>
      <c r="C60">
        <v>592.43899999999996</v>
      </c>
      <c r="D60">
        <v>62.343699999999998</v>
      </c>
      <c r="E60">
        <v>90.5</v>
      </c>
      <c r="F60">
        <v>1.65</v>
      </c>
      <c r="G60">
        <v>1.0149999999999999</v>
      </c>
      <c r="H60">
        <v>1.4</v>
      </c>
      <c r="I60">
        <v>33.241500000000002</v>
      </c>
      <c r="J60">
        <v>10.7058</v>
      </c>
      <c r="K60">
        <v>7.6470000000000002</v>
      </c>
      <c r="L60">
        <v>1862.85</v>
      </c>
      <c r="M60">
        <v>41.307400000000001</v>
      </c>
      <c r="N60">
        <v>15.172599999999999</v>
      </c>
      <c r="O60">
        <v>45.643500000000003</v>
      </c>
      <c r="P60">
        <v>49.192599999999999</v>
      </c>
      <c r="Q60">
        <v>18.068899999999999</v>
      </c>
      <c r="R60">
        <v>54.356499999999997</v>
      </c>
      <c r="S60">
        <v>23.767700000000001</v>
      </c>
      <c r="T60">
        <v>9.0250699999999995</v>
      </c>
      <c r="U60">
        <v>1.36947</v>
      </c>
      <c r="V60">
        <v>1.3102400000000001</v>
      </c>
      <c r="W60">
        <v>5.8973000000000004</v>
      </c>
      <c r="X60">
        <v>6.1656000000000004</v>
      </c>
      <c r="Y60">
        <v>1.7641800000000001</v>
      </c>
      <c r="Z60">
        <v>36.096899999999998</v>
      </c>
      <c r="AA60">
        <v>16.111799999999999</v>
      </c>
      <c r="AB60" t="s">
        <v>31</v>
      </c>
      <c r="AC60" t="s">
        <v>32</v>
      </c>
    </row>
    <row r="61" spans="1:29" ht="13" x14ac:dyDescent="0.15">
      <c r="A61">
        <v>60</v>
      </c>
      <c r="B61">
        <v>6.0482699999999996</v>
      </c>
      <c r="C61">
        <v>551.14</v>
      </c>
      <c r="D61">
        <v>58.396500000000003</v>
      </c>
      <c r="E61">
        <v>107</v>
      </c>
      <c r="F61">
        <v>1.7450000000000001</v>
      </c>
      <c r="G61">
        <v>1.01</v>
      </c>
      <c r="H61">
        <v>1.4</v>
      </c>
      <c r="I61">
        <v>35.139299999999999</v>
      </c>
      <c r="J61">
        <v>10.0464</v>
      </c>
      <c r="K61">
        <v>7.1760000000000002</v>
      </c>
      <c r="L61">
        <v>2330.71</v>
      </c>
      <c r="M61">
        <v>52.523299999999999</v>
      </c>
      <c r="N61">
        <v>17.248899999999999</v>
      </c>
      <c r="O61">
        <v>49.087200000000003</v>
      </c>
      <c r="P61">
        <v>54.476700000000001</v>
      </c>
      <c r="Q61">
        <v>17.8904</v>
      </c>
      <c r="R61">
        <v>50.912799999999997</v>
      </c>
      <c r="S61">
        <v>27.322299999999998</v>
      </c>
      <c r="T61">
        <v>11.7059</v>
      </c>
      <c r="U61">
        <v>1.4662200000000001</v>
      </c>
      <c r="V61">
        <v>1.4093199999999999</v>
      </c>
      <c r="W61">
        <v>6.3366400000000001</v>
      </c>
      <c r="X61">
        <v>6.4042500000000002</v>
      </c>
      <c r="Y61">
        <v>2.2797800000000001</v>
      </c>
      <c r="Z61">
        <v>41.191899999999997</v>
      </c>
      <c r="AA61">
        <v>18.328800000000001</v>
      </c>
      <c r="AB61" t="s">
        <v>31</v>
      </c>
      <c r="AC61" t="s">
        <v>32</v>
      </c>
    </row>
    <row r="62" spans="1:29" ht="13" x14ac:dyDescent="0.15">
      <c r="A62">
        <v>61</v>
      </c>
      <c r="B62">
        <v>6.6725000000000003</v>
      </c>
      <c r="C62">
        <v>571.07500000000005</v>
      </c>
      <c r="D62">
        <v>66.808000000000007</v>
      </c>
      <c r="E62">
        <v>78</v>
      </c>
      <c r="F62">
        <v>1.575</v>
      </c>
      <c r="G62">
        <v>1</v>
      </c>
      <c r="H62">
        <v>1.6</v>
      </c>
      <c r="I62">
        <v>31.4437</v>
      </c>
      <c r="J62">
        <v>9.9039999999999999</v>
      </c>
      <c r="K62">
        <v>6.19</v>
      </c>
      <c r="L62">
        <v>1520.48</v>
      </c>
      <c r="M62">
        <v>33.157400000000003</v>
      </c>
      <c r="N62">
        <v>13.3666</v>
      </c>
      <c r="O62">
        <v>42.509500000000003</v>
      </c>
      <c r="P62">
        <v>44.842599999999997</v>
      </c>
      <c r="Q62">
        <v>18.077100000000002</v>
      </c>
      <c r="R62">
        <v>57.490499999999997</v>
      </c>
      <c r="S62">
        <v>21.359100000000002</v>
      </c>
      <c r="T62">
        <v>10.4214</v>
      </c>
      <c r="U62">
        <v>1.1549499999999999</v>
      </c>
      <c r="V62">
        <v>1.1931499999999999</v>
      </c>
      <c r="W62">
        <v>4.1801599999999999</v>
      </c>
      <c r="X62">
        <v>4.40944</v>
      </c>
      <c r="Y62">
        <v>2.1855799999999999</v>
      </c>
      <c r="Z62">
        <v>33.612200000000001</v>
      </c>
      <c r="AA62">
        <v>14.580500000000001</v>
      </c>
      <c r="AB62" t="s">
        <v>29</v>
      </c>
      <c r="AC62" t="s">
        <v>32</v>
      </c>
    </row>
    <row r="63" spans="1:29" ht="13" x14ac:dyDescent="0.15">
      <c r="A63">
        <v>62</v>
      </c>
      <c r="B63">
        <v>7.1871299999999998</v>
      </c>
      <c r="C63">
        <v>517.18799999999999</v>
      </c>
      <c r="D63">
        <v>65.2179</v>
      </c>
      <c r="E63">
        <v>78.900000000000006</v>
      </c>
      <c r="F63">
        <v>1.58</v>
      </c>
      <c r="G63">
        <v>0.97</v>
      </c>
      <c r="H63">
        <v>1.2</v>
      </c>
      <c r="I63">
        <v>31.605499999999999</v>
      </c>
      <c r="J63">
        <v>8.3133599999999994</v>
      </c>
      <c r="K63">
        <v>6.9278000000000004</v>
      </c>
      <c r="L63">
        <v>1444.37</v>
      </c>
      <c r="M63">
        <v>30.848800000000001</v>
      </c>
      <c r="N63">
        <v>12.3573</v>
      </c>
      <c r="O63">
        <v>39.098599999999998</v>
      </c>
      <c r="P63">
        <v>48.051200000000001</v>
      </c>
      <c r="Q63">
        <v>19.248200000000001</v>
      </c>
      <c r="R63">
        <v>60.901400000000002</v>
      </c>
      <c r="S63">
        <v>23.4635</v>
      </c>
      <c r="T63">
        <v>10.3003</v>
      </c>
      <c r="U63">
        <v>1.33819</v>
      </c>
      <c r="V63">
        <v>1.28172</v>
      </c>
      <c r="W63">
        <v>5.18344</v>
      </c>
      <c r="X63">
        <v>5.3597999999999999</v>
      </c>
      <c r="Y63">
        <v>1.3821699999999999</v>
      </c>
      <c r="Z63">
        <v>35.926099999999998</v>
      </c>
      <c r="AA63">
        <v>15.4041</v>
      </c>
      <c r="AB63" t="s">
        <v>31</v>
      </c>
      <c r="AC63" t="s">
        <v>32</v>
      </c>
    </row>
    <row r="64" spans="1:29" ht="13" x14ac:dyDescent="0.15">
      <c r="A64">
        <v>63</v>
      </c>
      <c r="B64">
        <v>6.8824100000000001</v>
      </c>
      <c r="C64">
        <v>536.16600000000005</v>
      </c>
      <c r="D64">
        <v>64.716099999999997</v>
      </c>
      <c r="E64">
        <v>101.4</v>
      </c>
      <c r="F64">
        <v>1.69</v>
      </c>
      <c r="G64">
        <v>1.0249999999999999</v>
      </c>
      <c r="H64">
        <v>1.2</v>
      </c>
      <c r="I64">
        <v>35.503</v>
      </c>
      <c r="J64">
        <v>8.3827200000000008</v>
      </c>
      <c r="K64">
        <v>6.9855999999999998</v>
      </c>
      <c r="L64">
        <v>2096.92</v>
      </c>
      <c r="M64">
        <v>46.561399999999999</v>
      </c>
      <c r="N64">
        <v>16.302399999999999</v>
      </c>
      <c r="O64">
        <v>45.918500000000002</v>
      </c>
      <c r="P64">
        <v>54.8386</v>
      </c>
      <c r="Q64">
        <v>19.200500000000002</v>
      </c>
      <c r="R64">
        <v>54.081499999999998</v>
      </c>
      <c r="S64">
        <v>26.665099999999999</v>
      </c>
      <c r="T64">
        <v>12.560499999999999</v>
      </c>
      <c r="U64">
        <v>1.6309199999999999</v>
      </c>
      <c r="V64">
        <v>1.5068699999999999</v>
      </c>
      <c r="W64">
        <v>5.2831299999999999</v>
      </c>
      <c r="X64">
        <v>5.6836599999999997</v>
      </c>
      <c r="Y64">
        <v>2.1296200000000001</v>
      </c>
      <c r="Z64">
        <v>41.277200000000001</v>
      </c>
      <c r="AA64">
        <v>17.682400000000001</v>
      </c>
      <c r="AB64" t="s">
        <v>29</v>
      </c>
      <c r="AC64" t="s">
        <v>32</v>
      </c>
    </row>
    <row r="65" spans="1:29" ht="13" x14ac:dyDescent="0.15">
      <c r="A65">
        <v>64</v>
      </c>
      <c r="B65">
        <v>6.72682</v>
      </c>
      <c r="C65">
        <v>379.14699999999999</v>
      </c>
      <c r="D65">
        <v>44.7196</v>
      </c>
      <c r="E65">
        <v>109</v>
      </c>
      <c r="F65">
        <v>1.78</v>
      </c>
      <c r="G65">
        <v>1.04</v>
      </c>
      <c r="H65">
        <v>1.6</v>
      </c>
      <c r="I65">
        <v>34.402200000000001</v>
      </c>
      <c r="J65">
        <v>14.215999999999999</v>
      </c>
      <c r="K65">
        <v>8.8849999999999998</v>
      </c>
      <c r="L65">
        <v>1587.65</v>
      </c>
      <c r="M65">
        <v>30.9009</v>
      </c>
      <c r="N65">
        <v>9.7528400000000008</v>
      </c>
      <c r="O65">
        <v>28.349499999999999</v>
      </c>
      <c r="P65">
        <v>78.099100000000007</v>
      </c>
      <c r="Q65">
        <v>24.6494</v>
      </c>
      <c r="R65">
        <v>71.650499999999994</v>
      </c>
      <c r="S65">
        <v>38.151499999999999</v>
      </c>
      <c r="T65">
        <v>17.328700000000001</v>
      </c>
      <c r="U65">
        <v>2.2445900000000001</v>
      </c>
      <c r="V65">
        <v>2.2461000000000002</v>
      </c>
      <c r="W65">
        <v>8.0358699999999992</v>
      </c>
      <c r="X65">
        <v>8.2963199999999997</v>
      </c>
      <c r="Y65">
        <v>3.1221999999999999</v>
      </c>
      <c r="Z65">
        <v>57.802599999999998</v>
      </c>
      <c r="AA65">
        <v>24.4572</v>
      </c>
      <c r="AB65" t="s">
        <v>31</v>
      </c>
      <c r="AC65" t="s">
        <v>30</v>
      </c>
    </row>
    <row r="66" spans="1:29" ht="13" x14ac:dyDescent="0.15">
      <c r="A66">
        <v>65</v>
      </c>
      <c r="B66" s="1" t="s">
        <v>124</v>
      </c>
      <c r="C66">
        <v>502.72500000000002</v>
      </c>
      <c r="D66" s="1" t="s">
        <v>125</v>
      </c>
      <c r="E66">
        <v>79</v>
      </c>
      <c r="F66">
        <v>1.5649999999999999</v>
      </c>
      <c r="G66">
        <v>1.02</v>
      </c>
      <c r="H66">
        <v>1.4</v>
      </c>
      <c r="I66">
        <v>32.255099999999999</v>
      </c>
      <c r="J66">
        <v>8.7135999999999996</v>
      </c>
      <c r="K66">
        <v>6.2240000000000002</v>
      </c>
      <c r="L66">
        <v>3222.69</v>
      </c>
      <c r="M66">
        <v>81.936599999999999</v>
      </c>
      <c r="N66" s="1" t="s">
        <v>126</v>
      </c>
      <c r="O66" s="1" t="s">
        <v>127</v>
      </c>
      <c r="P66">
        <v>-2.9365100000000002</v>
      </c>
      <c r="Q66">
        <v>-1.1989700000000001</v>
      </c>
      <c r="R66">
        <v>-3.7171033333333301</v>
      </c>
      <c r="S66">
        <v>-7.3578033333333304</v>
      </c>
      <c r="T66">
        <v>-4.2576700000000001</v>
      </c>
      <c r="U66" s="1" t="s">
        <v>128</v>
      </c>
      <c r="V66" s="1" t="s">
        <v>129</v>
      </c>
      <c r="W66">
        <v>-2.3922066666666599</v>
      </c>
      <c r="X66">
        <v>-3.1947966666666598</v>
      </c>
      <c r="Y66" s="1" t="s">
        <v>130</v>
      </c>
      <c r="Z66">
        <v>-4.63959999999999</v>
      </c>
      <c r="AA66">
        <v>-1.62364999999999</v>
      </c>
      <c r="AB66" t="s">
        <v>31</v>
      </c>
      <c r="AC66" t="s">
        <v>32</v>
      </c>
    </row>
    <row r="67" spans="1:29" ht="13" x14ac:dyDescent="0.15">
      <c r="A67">
        <v>66</v>
      </c>
      <c r="B67">
        <v>6.7511799999999997</v>
      </c>
      <c r="C67">
        <v>603.26300000000003</v>
      </c>
      <c r="D67">
        <v>71.413499999999999</v>
      </c>
      <c r="E67">
        <v>96.7</v>
      </c>
      <c r="F67">
        <v>1.72</v>
      </c>
      <c r="G67">
        <v>1.02</v>
      </c>
      <c r="H67">
        <v>1.4</v>
      </c>
      <c r="I67">
        <v>32.686599999999999</v>
      </c>
      <c r="J67">
        <v>9.5561199999999999</v>
      </c>
      <c r="K67">
        <v>6.8258000000000001</v>
      </c>
      <c r="L67">
        <v>1940.68</v>
      </c>
      <c r="M67">
        <v>42.706699999999998</v>
      </c>
      <c r="N67">
        <v>14.435700000000001</v>
      </c>
      <c r="O67">
        <v>44.164099999999998</v>
      </c>
      <c r="P67">
        <v>53.993299999999998</v>
      </c>
      <c r="Q67">
        <v>18.250900000000001</v>
      </c>
      <c r="R67">
        <v>55.835900000000002</v>
      </c>
      <c r="S67">
        <v>26.479199999999999</v>
      </c>
      <c r="T67">
        <v>12.018700000000001</v>
      </c>
      <c r="U67">
        <v>1.4437500000000001</v>
      </c>
      <c r="V67">
        <v>1.39934</v>
      </c>
      <c r="W67">
        <v>5.7341600000000001</v>
      </c>
      <c r="X67">
        <v>5.8833200000000003</v>
      </c>
      <c r="Y67">
        <v>1.9956400000000001</v>
      </c>
      <c r="Z67">
        <v>40.5366</v>
      </c>
      <c r="AA67">
        <v>17.22</v>
      </c>
      <c r="AB67" t="s">
        <v>29</v>
      </c>
      <c r="AC67" t="s">
        <v>32</v>
      </c>
    </row>
    <row r="68" spans="1:29" ht="13" x14ac:dyDescent="0.15">
      <c r="A68">
        <v>67</v>
      </c>
      <c r="B68">
        <v>6.6258499999999998</v>
      </c>
      <c r="C68">
        <v>559.39800000000002</v>
      </c>
      <c r="D68">
        <v>64.980400000000003</v>
      </c>
      <c r="E68">
        <v>93.3</v>
      </c>
      <c r="F68">
        <v>1.75</v>
      </c>
      <c r="G68">
        <v>1.0149999999999999</v>
      </c>
      <c r="H68">
        <v>1.2</v>
      </c>
      <c r="I68">
        <v>30.465299999999999</v>
      </c>
      <c r="J68">
        <v>8.0522399999999994</v>
      </c>
      <c r="K68">
        <v>6.7102000000000004</v>
      </c>
      <c r="L68">
        <v>1823.32</v>
      </c>
      <c r="M68">
        <v>39.793500000000002</v>
      </c>
      <c r="N68">
        <v>12.9938</v>
      </c>
      <c r="O68">
        <v>42.6511</v>
      </c>
      <c r="P68">
        <v>53.506500000000003</v>
      </c>
      <c r="Q68">
        <v>17.471499999999999</v>
      </c>
      <c r="R68">
        <v>57.3489</v>
      </c>
      <c r="S68">
        <v>25.9938</v>
      </c>
      <c r="T68">
        <v>12.118600000000001</v>
      </c>
      <c r="U68">
        <v>1.4685999999999999</v>
      </c>
      <c r="V68">
        <v>1.4174899999999999</v>
      </c>
      <c r="W68">
        <v>5.3998400000000002</v>
      </c>
      <c r="X68">
        <v>5.5892299999999997</v>
      </c>
      <c r="Y68">
        <v>2.45608</v>
      </c>
      <c r="Z68">
        <v>40.056899999999999</v>
      </c>
      <c r="AA68">
        <v>17.329599999999999</v>
      </c>
      <c r="AB68" t="s">
        <v>31</v>
      </c>
      <c r="AC68" t="s">
        <v>32</v>
      </c>
    </row>
    <row r="69" spans="1:29" ht="13" x14ac:dyDescent="0.15">
      <c r="A69">
        <v>68</v>
      </c>
      <c r="B69">
        <v>5.7745499999999996</v>
      </c>
      <c r="C69">
        <v>502.08300000000003</v>
      </c>
      <c r="D69">
        <v>50.774500000000003</v>
      </c>
      <c r="E69">
        <v>111.5</v>
      </c>
      <c r="F69">
        <v>1.73</v>
      </c>
      <c r="G69">
        <v>1.1000000000000001</v>
      </c>
      <c r="H69">
        <v>1.2</v>
      </c>
      <c r="I69">
        <v>37.254800000000003</v>
      </c>
      <c r="J69">
        <v>8.7948000000000004</v>
      </c>
      <c r="K69">
        <v>7.3289999999999997</v>
      </c>
      <c r="L69">
        <v>2400</v>
      </c>
      <c r="M69">
        <v>53.906599999999997</v>
      </c>
      <c r="N69">
        <v>18.011500000000002</v>
      </c>
      <c r="O69">
        <v>48.346699999999998</v>
      </c>
      <c r="P69">
        <v>57.593400000000003</v>
      </c>
      <c r="Q69">
        <v>19.243300000000001</v>
      </c>
      <c r="R69">
        <v>51.653300000000002</v>
      </c>
      <c r="S69">
        <v>28.205300000000001</v>
      </c>
      <c r="T69">
        <v>13.1349</v>
      </c>
      <c r="U69">
        <v>1.6146100000000001</v>
      </c>
      <c r="V69">
        <v>1.5544500000000001</v>
      </c>
      <c r="W69">
        <v>5.9150099999999997</v>
      </c>
      <c r="X69">
        <v>5.9862700000000002</v>
      </c>
      <c r="Y69">
        <v>2.9722200000000001</v>
      </c>
      <c r="Z69">
        <v>43.697299999999998</v>
      </c>
      <c r="AA69">
        <v>19.8642</v>
      </c>
      <c r="AB69" t="s">
        <v>29</v>
      </c>
      <c r="AC69" t="s">
        <v>32</v>
      </c>
    </row>
    <row r="70" spans="1:29" ht="13" x14ac:dyDescent="0.15">
      <c r="A70">
        <v>69</v>
      </c>
      <c r="B70">
        <v>6.5836300000000003</v>
      </c>
      <c r="C70">
        <v>577.596</v>
      </c>
      <c r="D70">
        <v>66.662899999999993</v>
      </c>
      <c r="E70">
        <v>97.5</v>
      </c>
      <c r="F70">
        <v>1.69</v>
      </c>
      <c r="G70">
        <v>1.125</v>
      </c>
      <c r="H70">
        <v>1.2</v>
      </c>
      <c r="I70">
        <v>34.137500000000003</v>
      </c>
      <c r="J70">
        <v>8.2235999999999994</v>
      </c>
      <c r="K70">
        <v>6.8529999999999998</v>
      </c>
      <c r="L70">
        <v>1987.81</v>
      </c>
      <c r="M70">
        <v>43.9529</v>
      </c>
      <c r="N70">
        <v>15.389099999999999</v>
      </c>
      <c r="O70">
        <v>45.079900000000002</v>
      </c>
      <c r="P70">
        <v>53.5471</v>
      </c>
      <c r="Q70">
        <v>18.7483</v>
      </c>
      <c r="R70">
        <v>54.920099999999998</v>
      </c>
      <c r="S70">
        <v>26.627700000000001</v>
      </c>
      <c r="T70">
        <v>10.2325</v>
      </c>
      <c r="U70">
        <v>1.4143699999999999</v>
      </c>
      <c r="V70">
        <v>1.4079200000000001</v>
      </c>
      <c r="W70">
        <v>6.4777500000000003</v>
      </c>
      <c r="X70">
        <v>7.0951399999999998</v>
      </c>
      <c r="Y70">
        <v>3.0153300000000001</v>
      </c>
      <c r="Z70">
        <v>39.2607</v>
      </c>
      <c r="AA70">
        <v>17.018999999999998</v>
      </c>
      <c r="AB70" t="s">
        <v>29</v>
      </c>
      <c r="AC70" t="s">
        <v>32</v>
      </c>
    </row>
    <row r="71" spans="1:29" ht="13" x14ac:dyDescent="0.15">
      <c r="A71">
        <v>70</v>
      </c>
      <c r="B71">
        <v>6.5843100000000003</v>
      </c>
      <c r="C71">
        <v>507.52</v>
      </c>
      <c r="D71">
        <v>58.581200000000003</v>
      </c>
      <c r="E71">
        <v>95.2</v>
      </c>
      <c r="F71">
        <v>1.61</v>
      </c>
      <c r="G71">
        <v>0.97</v>
      </c>
      <c r="H71">
        <v>1.2</v>
      </c>
      <c r="I71">
        <v>36.726999999999997</v>
      </c>
      <c r="J71">
        <v>8.1297599999999992</v>
      </c>
      <c r="K71">
        <v>6.7747999999999999</v>
      </c>
      <c r="L71">
        <v>2062.44</v>
      </c>
      <c r="M71">
        <v>46.408099999999997</v>
      </c>
      <c r="N71">
        <v>17.903700000000001</v>
      </c>
      <c r="O71">
        <v>48.747999999999998</v>
      </c>
      <c r="P71">
        <v>48.791899999999998</v>
      </c>
      <c r="Q71">
        <v>18.8233</v>
      </c>
      <c r="R71">
        <v>51.252000000000002</v>
      </c>
      <c r="S71">
        <v>24.4636</v>
      </c>
      <c r="T71">
        <v>10.368399999999999</v>
      </c>
      <c r="U71">
        <v>1.2529699999999999</v>
      </c>
      <c r="V71">
        <v>1.26831</v>
      </c>
      <c r="W71">
        <v>5.7672100000000004</v>
      </c>
      <c r="X71">
        <v>5.8067399999999996</v>
      </c>
      <c r="Y71">
        <v>1.6930499999999999</v>
      </c>
      <c r="Z71">
        <v>36.824199999999998</v>
      </c>
      <c r="AA71">
        <v>16.411200000000001</v>
      </c>
      <c r="AB71" t="s">
        <v>31</v>
      </c>
      <c r="AC71" t="s">
        <v>32</v>
      </c>
    </row>
    <row r="72" spans="1:29" ht="13" x14ac:dyDescent="0.15">
      <c r="A72">
        <v>71</v>
      </c>
      <c r="B72">
        <v>6.2616899999999998</v>
      </c>
      <c r="C72">
        <v>545.15800000000002</v>
      </c>
      <c r="D72">
        <v>59.817100000000003</v>
      </c>
      <c r="E72">
        <v>72.3</v>
      </c>
      <c r="F72">
        <v>1.59</v>
      </c>
      <c r="G72">
        <v>0.93</v>
      </c>
      <c r="H72">
        <v>1.2</v>
      </c>
      <c r="I72">
        <v>28.598600000000001</v>
      </c>
      <c r="J72">
        <v>7.1954399999999996</v>
      </c>
      <c r="K72">
        <v>5.9962</v>
      </c>
      <c r="L72">
        <v>1465.06</v>
      </c>
      <c r="M72">
        <v>32.334600000000002</v>
      </c>
      <c r="N72">
        <v>12.790100000000001</v>
      </c>
      <c r="O72">
        <v>44.722900000000003</v>
      </c>
      <c r="P72">
        <v>39.965400000000002</v>
      </c>
      <c r="Q72">
        <v>15.8085</v>
      </c>
      <c r="R72">
        <v>55.277099999999997</v>
      </c>
      <c r="S72">
        <v>18.420100000000001</v>
      </c>
      <c r="T72">
        <v>7.9687099999999997</v>
      </c>
      <c r="U72">
        <v>1.03257</v>
      </c>
      <c r="V72">
        <v>0.95611800000000002</v>
      </c>
      <c r="W72">
        <v>4.2115799999999997</v>
      </c>
      <c r="X72">
        <v>4.2511400000000004</v>
      </c>
      <c r="Y72">
        <v>2.08751</v>
      </c>
      <c r="Z72">
        <v>29.8645</v>
      </c>
      <c r="AA72">
        <v>13.324400000000001</v>
      </c>
      <c r="AB72" t="s">
        <v>31</v>
      </c>
      <c r="AC72" t="s">
        <v>32</v>
      </c>
    </row>
    <row r="73" spans="1:29" ht="13" x14ac:dyDescent="0.15">
      <c r="A73">
        <v>72</v>
      </c>
      <c r="B73">
        <v>6.9139200000000001</v>
      </c>
      <c r="C73">
        <v>413.661</v>
      </c>
      <c r="D73">
        <v>50.160499999999999</v>
      </c>
      <c r="E73">
        <v>106</v>
      </c>
      <c r="F73">
        <v>1.79</v>
      </c>
      <c r="G73">
        <v>1.07</v>
      </c>
      <c r="H73">
        <v>1.2</v>
      </c>
      <c r="I73">
        <v>33.082599999999999</v>
      </c>
      <c r="J73">
        <v>10.4892</v>
      </c>
      <c r="K73">
        <v>8.7409999999999997</v>
      </c>
      <c r="L73">
        <v>1621.82</v>
      </c>
      <c r="M73">
        <v>32.2879</v>
      </c>
      <c r="N73">
        <v>10.0771</v>
      </c>
      <c r="O73">
        <v>30.4603</v>
      </c>
      <c r="P73">
        <v>73.712100000000007</v>
      </c>
      <c r="Q73">
        <v>23.005600000000001</v>
      </c>
      <c r="R73">
        <v>69.539699999999996</v>
      </c>
      <c r="S73">
        <v>37.551299999999998</v>
      </c>
      <c r="T73">
        <v>16.316099999999999</v>
      </c>
      <c r="U73">
        <v>2.3795600000000001</v>
      </c>
      <c r="V73">
        <v>2.4393600000000002</v>
      </c>
      <c r="W73">
        <v>8.32315</v>
      </c>
      <c r="X73">
        <v>8.0930999999999997</v>
      </c>
      <c r="Y73">
        <v>3.7845800000000001</v>
      </c>
      <c r="Z73">
        <v>53.415100000000002</v>
      </c>
      <c r="AA73">
        <v>22.317799999999998</v>
      </c>
      <c r="AB73" t="s">
        <v>31</v>
      </c>
      <c r="AC73" t="s">
        <v>30</v>
      </c>
    </row>
    <row r="74" spans="1:29" ht="13" x14ac:dyDescent="0.15">
      <c r="A74">
        <v>73</v>
      </c>
      <c r="B74">
        <v>6.91425</v>
      </c>
      <c r="C74">
        <v>524.92399999999998</v>
      </c>
      <c r="D74">
        <v>63.655299999999997</v>
      </c>
      <c r="E74">
        <v>91.5</v>
      </c>
      <c r="F74">
        <v>1.7</v>
      </c>
      <c r="G74">
        <v>0.93</v>
      </c>
      <c r="H74">
        <v>1.6</v>
      </c>
      <c r="I74">
        <v>31.660900000000002</v>
      </c>
      <c r="J74">
        <v>13.8568</v>
      </c>
      <c r="K74">
        <v>8.6605000000000008</v>
      </c>
      <c r="L74">
        <v>1700.51</v>
      </c>
      <c r="M74">
        <v>36.507599999999996</v>
      </c>
      <c r="N74">
        <v>12.632400000000001</v>
      </c>
      <c r="O74">
        <v>39.899000000000001</v>
      </c>
      <c r="P74">
        <v>54.992400000000004</v>
      </c>
      <c r="Q74">
        <v>19.028500000000001</v>
      </c>
      <c r="R74">
        <v>60.100999999999999</v>
      </c>
      <c r="S74">
        <v>28.809799999999999</v>
      </c>
      <c r="T74">
        <v>11.945600000000001</v>
      </c>
      <c r="U74">
        <v>1.5551299999999999</v>
      </c>
      <c r="V74">
        <v>1.57603</v>
      </c>
      <c r="W74">
        <v>6.8247</v>
      </c>
      <c r="X74">
        <v>6.9083800000000002</v>
      </c>
      <c r="Y74">
        <v>2.3023699999999998</v>
      </c>
      <c r="Z74">
        <v>40.462000000000003</v>
      </c>
      <c r="AA74">
        <v>16.662400000000002</v>
      </c>
      <c r="AB74" t="s">
        <v>29</v>
      </c>
      <c r="AC74" t="s">
        <v>30</v>
      </c>
    </row>
    <row r="75" spans="1:29" ht="13" x14ac:dyDescent="0.15">
      <c r="A75">
        <v>74</v>
      </c>
      <c r="B75">
        <v>10.324999999999999</v>
      </c>
      <c r="C75">
        <v>551.44100000000003</v>
      </c>
      <c r="D75">
        <v>100.462</v>
      </c>
      <c r="E75">
        <v>113</v>
      </c>
      <c r="F75">
        <v>1.76</v>
      </c>
      <c r="G75">
        <v>1.02</v>
      </c>
      <c r="H75">
        <v>1.2</v>
      </c>
      <c r="I75">
        <v>36.479900000000001</v>
      </c>
      <c r="J75">
        <v>8.8559999999999999</v>
      </c>
      <c r="K75">
        <v>7.38</v>
      </c>
      <c r="L75">
        <v>2190.29</v>
      </c>
      <c r="M75">
        <v>47.677799999999998</v>
      </c>
      <c r="N75">
        <v>15.3918</v>
      </c>
      <c r="O75">
        <v>42.192700000000002</v>
      </c>
      <c r="P75">
        <v>65.322199999999995</v>
      </c>
      <c r="Q75">
        <v>21.088000000000001</v>
      </c>
      <c r="R75">
        <v>57.807299999999998</v>
      </c>
      <c r="S75">
        <v>38.552599999999998</v>
      </c>
      <c r="T75">
        <v>19.7181</v>
      </c>
      <c r="U75">
        <v>1.99011</v>
      </c>
      <c r="V75">
        <v>3.2842899999999999</v>
      </c>
      <c r="W75">
        <v>6.6619299999999999</v>
      </c>
      <c r="X75">
        <v>6.8981199999999996</v>
      </c>
      <c r="Y75">
        <v>2.2412200000000002</v>
      </c>
      <c r="Z75">
        <v>48.274999999999999</v>
      </c>
      <c r="AA75">
        <v>17.887499999999999</v>
      </c>
      <c r="AB75" t="s">
        <v>31</v>
      </c>
      <c r="AC75" t="s">
        <v>32</v>
      </c>
    </row>
    <row r="76" spans="1:29" ht="13" x14ac:dyDescent="0.15">
      <c r="A76">
        <v>75</v>
      </c>
      <c r="B76">
        <v>7.0723399999999996</v>
      </c>
      <c r="C76">
        <v>539.99699999999996</v>
      </c>
      <c r="D76">
        <v>66.995599999999996</v>
      </c>
      <c r="E76">
        <v>103</v>
      </c>
      <c r="F76">
        <v>1.68</v>
      </c>
      <c r="G76">
        <v>1.1299999999999999</v>
      </c>
      <c r="H76">
        <v>1.2</v>
      </c>
      <c r="I76">
        <v>36.4938</v>
      </c>
      <c r="J76">
        <v>8.4480000000000004</v>
      </c>
      <c r="K76">
        <v>7.04</v>
      </c>
      <c r="L76">
        <v>2184.23</v>
      </c>
      <c r="M76">
        <v>48.854399999999998</v>
      </c>
      <c r="N76">
        <v>17.3095</v>
      </c>
      <c r="O76">
        <v>47.431399999999996</v>
      </c>
      <c r="P76">
        <v>54.145600000000002</v>
      </c>
      <c r="Q76">
        <v>19.184200000000001</v>
      </c>
      <c r="R76" s="1" t="s">
        <v>131</v>
      </c>
      <c r="S76">
        <v>27.699100000000001</v>
      </c>
      <c r="T76">
        <v>13.369</v>
      </c>
      <c r="U76">
        <v>1.4977799999999999</v>
      </c>
      <c r="V76">
        <v>1.4728600000000001</v>
      </c>
      <c r="W76">
        <v>5.5217099999999997</v>
      </c>
      <c r="X76">
        <v>5.8377299999999996</v>
      </c>
      <c r="Y76">
        <v>3.5199699999999998</v>
      </c>
      <c r="Z76">
        <v>40.743099999999998</v>
      </c>
      <c r="AA76">
        <v>17.450700000000001</v>
      </c>
      <c r="AB76" t="s">
        <v>29</v>
      </c>
      <c r="AC76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58CB-E912-B44A-B12F-04C4E260788C}">
  <dimension ref="C1:H28"/>
  <sheetViews>
    <sheetView zoomScale="139" workbookViewId="0">
      <selection activeCell="C20" sqref="C20:C25"/>
    </sheetView>
  </sheetViews>
  <sheetFormatPr baseColWidth="10" defaultRowHeight="13" x14ac:dyDescent="0.15"/>
  <cols>
    <col min="3" max="3" width="42.6640625" customWidth="1"/>
    <col min="4" max="4" width="20.83203125" customWidth="1"/>
    <col min="5" max="5" width="21.5" customWidth="1"/>
  </cols>
  <sheetData>
    <row r="1" spans="3:8" ht="28" x14ac:dyDescent="0.15">
      <c r="C1" t="s">
        <v>202</v>
      </c>
      <c r="D1" s="2" t="s">
        <v>207</v>
      </c>
      <c r="E1" s="2" t="s">
        <v>208</v>
      </c>
      <c r="F1" t="s">
        <v>203</v>
      </c>
      <c r="G1" t="s">
        <v>204</v>
      </c>
      <c r="H1" t="s">
        <v>210</v>
      </c>
    </row>
    <row r="2" spans="3:8" x14ac:dyDescent="0.15">
      <c r="C2" t="s">
        <v>205</v>
      </c>
      <c r="D2" t="s">
        <v>206</v>
      </c>
      <c r="E2" t="s">
        <v>209</v>
      </c>
    </row>
    <row r="3" spans="3:8" x14ac:dyDescent="0.15">
      <c r="C3" t="s">
        <v>132</v>
      </c>
      <c r="D3" t="s">
        <v>133</v>
      </c>
      <c r="E3" t="s">
        <v>177</v>
      </c>
      <c r="F3">
        <v>-4.22</v>
      </c>
      <c r="G3" t="str">
        <f>IF(H3 &lt; 0.001,"&lt; 0.001", ROUND(H3,3))</f>
        <v>&lt; 0.001</v>
      </c>
      <c r="H3">
        <v>2.0000000000000001E-4</v>
      </c>
    </row>
    <row r="4" spans="3:8" x14ac:dyDescent="0.15">
      <c r="C4" t="s">
        <v>134</v>
      </c>
      <c r="D4" t="s">
        <v>135</v>
      </c>
      <c r="E4" t="s">
        <v>178</v>
      </c>
      <c r="F4">
        <v>5.21</v>
      </c>
      <c r="G4" t="str">
        <f t="shared" ref="G4:G28" si="0">IF(H4 &lt; 0.001,"&lt; 0.001", ROUND(H4,3))</f>
        <v>&lt; 0.001</v>
      </c>
      <c r="H4">
        <v>2.0000000000000001E-4</v>
      </c>
    </row>
    <row r="5" spans="3:8" x14ac:dyDescent="0.15">
      <c r="C5" t="s">
        <v>136</v>
      </c>
      <c r="D5" t="s">
        <v>137</v>
      </c>
      <c r="E5" t="s">
        <v>179</v>
      </c>
      <c r="F5">
        <v>2.2599999999999998</v>
      </c>
      <c r="G5">
        <f t="shared" si="0"/>
        <v>0.04</v>
      </c>
      <c r="H5">
        <v>4.0099999999999997E-2</v>
      </c>
    </row>
    <row r="6" spans="3:8" x14ac:dyDescent="0.15">
      <c r="C6" t="s">
        <v>138</v>
      </c>
      <c r="D6" t="s">
        <v>139</v>
      </c>
      <c r="E6" t="s">
        <v>180</v>
      </c>
      <c r="F6">
        <v>-3.85</v>
      </c>
      <c r="G6">
        <f t="shared" si="0"/>
        <v>2E-3</v>
      </c>
      <c r="H6">
        <v>1.8E-3</v>
      </c>
    </row>
    <row r="7" spans="3:8" x14ac:dyDescent="0.15">
      <c r="C7" t="s">
        <v>140</v>
      </c>
      <c r="D7" t="s">
        <v>141</v>
      </c>
      <c r="E7" t="s">
        <v>181</v>
      </c>
      <c r="F7">
        <v>-7.65</v>
      </c>
      <c r="G7" t="str">
        <f t="shared" si="0"/>
        <v>&lt; 0.001</v>
      </c>
      <c r="H7">
        <v>0</v>
      </c>
    </row>
    <row r="8" spans="3:8" x14ac:dyDescent="0.15">
      <c r="C8" t="s">
        <v>211</v>
      </c>
      <c r="D8" t="s">
        <v>143</v>
      </c>
      <c r="E8" t="s">
        <v>182</v>
      </c>
      <c r="F8">
        <v>-3.08</v>
      </c>
      <c r="G8">
        <f t="shared" si="0"/>
        <v>7.0000000000000001E-3</v>
      </c>
      <c r="H8">
        <v>7.1000000000000004E-3</v>
      </c>
    </row>
    <row r="9" spans="3:8" x14ac:dyDescent="0.15">
      <c r="C9" t="s">
        <v>144</v>
      </c>
      <c r="D9" t="s">
        <v>145</v>
      </c>
      <c r="E9" t="s">
        <v>183</v>
      </c>
      <c r="F9">
        <v>-0.48</v>
      </c>
      <c r="G9" s="3">
        <f t="shared" si="0"/>
        <v>0.64400000000000002</v>
      </c>
      <c r="H9">
        <v>0.64359999999999995</v>
      </c>
    </row>
    <row r="10" spans="3:8" x14ac:dyDescent="0.15">
      <c r="C10" t="s">
        <v>146</v>
      </c>
      <c r="D10" t="s">
        <v>147</v>
      </c>
      <c r="E10" t="s">
        <v>184</v>
      </c>
      <c r="F10">
        <v>1.36</v>
      </c>
      <c r="G10" s="3">
        <f t="shared" si="0"/>
        <v>0.17799999999999999</v>
      </c>
      <c r="H10">
        <v>0.17760000000000001</v>
      </c>
    </row>
    <row r="11" spans="3:8" x14ac:dyDescent="0.15">
      <c r="C11" t="s">
        <v>148</v>
      </c>
      <c r="D11" t="s">
        <v>149</v>
      </c>
      <c r="E11" t="s">
        <v>185</v>
      </c>
      <c r="F11">
        <v>-4.71</v>
      </c>
      <c r="G11" t="str">
        <f t="shared" si="0"/>
        <v>&lt; 0.001</v>
      </c>
      <c r="H11">
        <v>8.0000000000000004E-4</v>
      </c>
    </row>
    <row r="12" spans="3:8" x14ac:dyDescent="0.15">
      <c r="C12" t="s">
        <v>150</v>
      </c>
      <c r="D12" t="s">
        <v>151</v>
      </c>
      <c r="E12" t="s">
        <v>186</v>
      </c>
      <c r="F12">
        <v>-13.53</v>
      </c>
      <c r="G12" t="str">
        <f t="shared" si="0"/>
        <v>&lt; 0.001</v>
      </c>
      <c r="H12">
        <v>0</v>
      </c>
    </row>
    <row r="13" spans="3:8" x14ac:dyDescent="0.15">
      <c r="C13" t="s">
        <v>152</v>
      </c>
      <c r="D13" t="s">
        <v>153</v>
      </c>
      <c r="E13" t="s">
        <v>187</v>
      </c>
      <c r="F13">
        <v>2.84</v>
      </c>
      <c r="G13">
        <f t="shared" si="0"/>
        <v>0.01</v>
      </c>
      <c r="H13">
        <v>9.7000000000000003E-3</v>
      </c>
    </row>
    <row r="14" spans="3:8" x14ac:dyDescent="0.15">
      <c r="C14" t="s">
        <v>154</v>
      </c>
      <c r="D14" t="s">
        <v>155</v>
      </c>
      <c r="E14" t="s">
        <v>188</v>
      </c>
      <c r="F14">
        <v>3.93</v>
      </c>
      <c r="G14" t="str">
        <f t="shared" si="0"/>
        <v>&lt; 0.001</v>
      </c>
      <c r="H14">
        <v>6.9999999999999999E-4</v>
      </c>
    </row>
    <row r="15" spans="3:8" x14ac:dyDescent="0.15">
      <c r="C15" t="s">
        <v>156</v>
      </c>
      <c r="D15" t="s">
        <v>157</v>
      </c>
      <c r="E15" t="s">
        <v>189</v>
      </c>
      <c r="F15">
        <v>5.05</v>
      </c>
      <c r="G15" t="str">
        <f t="shared" si="0"/>
        <v>&lt; 0.001</v>
      </c>
      <c r="H15">
        <v>0</v>
      </c>
    </row>
    <row r="16" spans="3:8" x14ac:dyDescent="0.15">
      <c r="C16" t="s">
        <v>158</v>
      </c>
      <c r="D16" t="s">
        <v>159</v>
      </c>
      <c r="E16" t="s">
        <v>190</v>
      </c>
      <c r="F16">
        <v>7.1</v>
      </c>
      <c r="G16" t="str">
        <f t="shared" si="0"/>
        <v>&lt; 0.001</v>
      </c>
      <c r="H16">
        <v>0</v>
      </c>
    </row>
    <row r="17" spans="3:8" x14ac:dyDescent="0.15">
      <c r="C17" t="s">
        <v>160</v>
      </c>
      <c r="D17" t="s">
        <v>161</v>
      </c>
      <c r="E17" t="s">
        <v>191</v>
      </c>
      <c r="F17">
        <v>-7.31</v>
      </c>
      <c r="G17" t="str">
        <f t="shared" si="0"/>
        <v>&lt; 0.001</v>
      </c>
      <c r="H17">
        <v>0</v>
      </c>
    </row>
    <row r="18" spans="3:8" x14ac:dyDescent="0.15">
      <c r="C18" t="s">
        <v>162</v>
      </c>
      <c r="D18" t="s">
        <v>163</v>
      </c>
      <c r="E18" t="s">
        <v>192</v>
      </c>
      <c r="F18">
        <v>-5.12</v>
      </c>
      <c r="G18" t="str">
        <f t="shared" si="0"/>
        <v>&lt; 0.001</v>
      </c>
      <c r="H18">
        <v>1E-4</v>
      </c>
    </row>
    <row r="19" spans="3:8" x14ac:dyDescent="0.15">
      <c r="C19" t="s">
        <v>164</v>
      </c>
      <c r="D19" t="s">
        <v>165</v>
      </c>
      <c r="E19" t="s">
        <v>193</v>
      </c>
      <c r="F19">
        <v>-7.1</v>
      </c>
      <c r="G19" t="str">
        <f t="shared" si="0"/>
        <v>&lt; 0.001</v>
      </c>
      <c r="H19">
        <v>0</v>
      </c>
    </row>
    <row r="20" spans="3:8" x14ac:dyDescent="0.15">
      <c r="C20" t="s">
        <v>217</v>
      </c>
      <c r="D20" t="s">
        <v>166</v>
      </c>
      <c r="E20" t="s">
        <v>194</v>
      </c>
      <c r="F20">
        <v>-8.4</v>
      </c>
      <c r="G20" t="str">
        <f t="shared" si="0"/>
        <v>&lt; 0.001</v>
      </c>
      <c r="H20">
        <v>0</v>
      </c>
    </row>
    <row r="21" spans="3:8" x14ac:dyDescent="0.15">
      <c r="C21" t="s">
        <v>212</v>
      </c>
      <c r="D21" t="s">
        <v>167</v>
      </c>
      <c r="E21" t="s">
        <v>195</v>
      </c>
      <c r="F21">
        <v>-7.3</v>
      </c>
      <c r="G21" t="str">
        <f t="shared" si="0"/>
        <v>&lt; 0.001</v>
      </c>
      <c r="H21">
        <v>0</v>
      </c>
    </row>
    <row r="22" spans="3:8" x14ac:dyDescent="0.15">
      <c r="C22" t="s">
        <v>213</v>
      </c>
      <c r="D22" t="s">
        <v>168</v>
      </c>
      <c r="E22" t="s">
        <v>196</v>
      </c>
      <c r="F22">
        <v>-7.54</v>
      </c>
      <c r="G22" t="str">
        <f t="shared" si="0"/>
        <v>&lt; 0.001</v>
      </c>
      <c r="H22">
        <v>0</v>
      </c>
    </row>
    <row r="23" spans="3:8" x14ac:dyDescent="0.15">
      <c r="C23" t="s">
        <v>214</v>
      </c>
      <c r="D23" t="s">
        <v>168</v>
      </c>
      <c r="E23" t="s">
        <v>196</v>
      </c>
      <c r="F23">
        <v>-7.56</v>
      </c>
      <c r="G23" t="str">
        <f t="shared" si="0"/>
        <v>&lt; 0.001</v>
      </c>
      <c r="H23">
        <v>0</v>
      </c>
    </row>
    <row r="24" spans="3:8" x14ac:dyDescent="0.15">
      <c r="C24" t="s">
        <v>215</v>
      </c>
      <c r="D24" t="s">
        <v>169</v>
      </c>
      <c r="E24" t="s">
        <v>197</v>
      </c>
      <c r="F24">
        <v>-8.33</v>
      </c>
      <c r="G24" t="str">
        <f t="shared" si="0"/>
        <v>&lt; 0.001</v>
      </c>
      <c r="H24">
        <v>0</v>
      </c>
    </row>
    <row r="25" spans="3:8" x14ac:dyDescent="0.15">
      <c r="C25" t="s">
        <v>216</v>
      </c>
      <c r="D25" t="s">
        <v>170</v>
      </c>
      <c r="E25" t="s">
        <v>198</v>
      </c>
      <c r="F25">
        <v>-8.24</v>
      </c>
      <c r="G25" t="str">
        <f t="shared" si="0"/>
        <v>&lt; 0.001</v>
      </c>
      <c r="H25">
        <v>0</v>
      </c>
    </row>
    <row r="26" spans="3:8" x14ac:dyDescent="0.15">
      <c r="C26" t="s">
        <v>171</v>
      </c>
      <c r="D26" t="s">
        <v>172</v>
      </c>
      <c r="E26" t="s">
        <v>199</v>
      </c>
      <c r="F26">
        <v>-5.95</v>
      </c>
      <c r="G26" t="str">
        <f t="shared" si="0"/>
        <v>&lt; 0.001</v>
      </c>
      <c r="H26">
        <v>1E-4</v>
      </c>
    </row>
    <row r="27" spans="3:8" x14ac:dyDescent="0.15">
      <c r="C27" t="s">
        <v>173</v>
      </c>
      <c r="D27" t="s">
        <v>174</v>
      </c>
      <c r="E27" t="s">
        <v>200</v>
      </c>
      <c r="F27">
        <v>-6.89</v>
      </c>
      <c r="G27" t="str">
        <f t="shared" si="0"/>
        <v>&lt; 0.001</v>
      </c>
      <c r="H27">
        <v>0</v>
      </c>
    </row>
    <row r="28" spans="3:8" x14ac:dyDescent="0.15">
      <c r="C28" t="s">
        <v>175</v>
      </c>
      <c r="D28" t="s">
        <v>176</v>
      </c>
      <c r="E28" t="s">
        <v>201</v>
      </c>
      <c r="F28">
        <v>-5.32</v>
      </c>
      <c r="G28" t="str">
        <f t="shared" si="0"/>
        <v>&lt; 0.001</v>
      </c>
      <c r="H28">
        <v>2.0000000000000001E-4</v>
      </c>
    </row>
  </sheetData>
  <conditionalFormatting sqref="H1:H1048576">
    <cfRule type="cellIs" dxfId="5" priority="2" operator="lessThan">
      <formula>0.05</formula>
    </cfRule>
  </conditionalFormatting>
  <conditionalFormatting sqref="G1:H1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2CD2-C5A8-4E4A-B8BB-052C688E70B9}">
  <dimension ref="A1:O54"/>
  <sheetViews>
    <sheetView zoomScale="165" zoomScaleNormal="165" workbookViewId="0">
      <selection activeCell="F2" sqref="F2"/>
    </sheetView>
  </sheetViews>
  <sheetFormatPr baseColWidth="10" defaultRowHeight="14" x14ac:dyDescent="0.15"/>
  <cols>
    <col min="2" max="2" width="52" customWidth="1"/>
    <col min="3" max="3" width="27.6640625" customWidth="1"/>
    <col min="4" max="4" width="28" customWidth="1"/>
    <col min="7" max="7" width="10.83203125" style="4"/>
    <col min="13" max="13" width="15" customWidth="1"/>
  </cols>
  <sheetData>
    <row r="1" spans="1:15" ht="13" x14ac:dyDescent="0.15">
      <c r="A1" t="s">
        <v>269</v>
      </c>
      <c r="B1" t="s">
        <v>267</v>
      </c>
      <c r="C1" t="s">
        <v>266</v>
      </c>
      <c r="D1" t="s">
        <v>268</v>
      </c>
      <c r="E1" t="s">
        <v>203</v>
      </c>
      <c r="F1" t="s">
        <v>204</v>
      </c>
      <c r="G1" s="4" t="s">
        <v>270</v>
      </c>
    </row>
    <row r="2" spans="1:15" ht="16" x14ac:dyDescent="0.15">
      <c r="A2">
        <v>2</v>
      </c>
      <c r="B2" s="11" t="s">
        <v>132</v>
      </c>
      <c r="C2" t="s">
        <v>218</v>
      </c>
      <c r="D2" t="s">
        <v>151</v>
      </c>
      <c r="E2">
        <v>2.54</v>
      </c>
      <c r="F2" t="str">
        <f>IF(G2&lt;0.05,CONCATENATE(ROUND(G2,3),"*"),ROUND(G2,3))</f>
        <v>0.035*</v>
      </c>
      <c r="G2" s="4">
        <v>3.49E-2</v>
      </c>
      <c r="K2" s="5"/>
      <c r="L2" s="5"/>
      <c r="M2" s="5"/>
      <c r="N2" s="5"/>
      <c r="O2" s="5"/>
    </row>
    <row r="3" spans="1:15" ht="16" x14ac:dyDescent="0.15">
      <c r="A3">
        <v>3</v>
      </c>
      <c r="B3" t="s">
        <v>134</v>
      </c>
      <c r="C3" t="s">
        <v>219</v>
      </c>
      <c r="D3" t="s">
        <v>242</v>
      </c>
      <c r="E3">
        <v>1.74</v>
      </c>
      <c r="F3">
        <f>IF(G3&lt;0.05,CONCATENATE(ROUND(G3,3),"*"),ROUND(G3,3))</f>
        <v>0.122</v>
      </c>
      <c r="G3" s="4">
        <v>0.1222</v>
      </c>
      <c r="K3" s="5"/>
      <c r="L3" s="5"/>
      <c r="M3" s="5"/>
      <c r="N3" s="5"/>
      <c r="O3" s="5"/>
    </row>
    <row r="4" spans="1:15" ht="17" thickBot="1" x14ac:dyDescent="0.2">
      <c r="A4">
        <v>4</v>
      </c>
      <c r="B4" t="s">
        <v>136</v>
      </c>
      <c r="C4" t="s">
        <v>220</v>
      </c>
      <c r="D4" t="s">
        <v>243</v>
      </c>
      <c r="E4">
        <v>2.82</v>
      </c>
      <c r="F4" t="str">
        <f>IF(G4&lt;0.05,CONCATENATE(ROUND(G4,3),"*"),ROUND(G4,3))</f>
        <v>0.026*</v>
      </c>
      <c r="G4" s="4">
        <v>2.58E-2</v>
      </c>
      <c r="K4" s="6"/>
      <c r="L4" s="6"/>
      <c r="M4" s="6"/>
      <c r="N4" s="6"/>
      <c r="O4" s="6"/>
    </row>
    <row r="5" spans="1:15" ht="13" x14ac:dyDescent="0.15">
      <c r="A5">
        <v>5</v>
      </c>
      <c r="B5" s="11" t="s">
        <v>138</v>
      </c>
      <c r="C5" t="s">
        <v>221</v>
      </c>
      <c r="D5" t="s">
        <v>244</v>
      </c>
      <c r="E5">
        <v>-2.72</v>
      </c>
      <c r="F5" t="str">
        <f>IF(G5&lt;0.05,CONCATENATE(ROUND(G5,3),"*"),ROUND(G5,3))</f>
        <v>0.026*</v>
      </c>
      <c r="G5" s="4">
        <v>2.64E-2</v>
      </c>
    </row>
    <row r="6" spans="1:15" ht="13" x14ac:dyDescent="0.15">
      <c r="A6">
        <v>6</v>
      </c>
      <c r="B6" t="s">
        <v>140</v>
      </c>
      <c r="C6" t="s">
        <v>181</v>
      </c>
      <c r="D6" t="s">
        <v>245</v>
      </c>
      <c r="E6">
        <v>-1.21</v>
      </c>
      <c r="F6">
        <f>IF(G6&lt;0.05,CONCATENATE(ROUND(G6,3),"*"),ROUND(G6,3))</f>
        <v>0.26700000000000002</v>
      </c>
      <c r="G6" s="4">
        <v>0.26690000000000003</v>
      </c>
    </row>
    <row r="7" spans="1:15" ht="13" x14ac:dyDescent="0.15">
      <c r="A7">
        <v>7</v>
      </c>
      <c r="B7" t="s">
        <v>142</v>
      </c>
      <c r="C7" t="s">
        <v>182</v>
      </c>
      <c r="D7" t="s">
        <v>246</v>
      </c>
      <c r="E7">
        <v>-0.38</v>
      </c>
      <c r="F7">
        <f>IF(G7&lt;0.05,CONCATENATE(ROUND(G7,3),"*"),ROUND(G7,3))</f>
        <v>0.72599999999999998</v>
      </c>
      <c r="G7" s="4">
        <v>0.7258</v>
      </c>
    </row>
    <row r="8" spans="1:15" ht="13" x14ac:dyDescent="0.15">
      <c r="A8">
        <v>8</v>
      </c>
      <c r="B8" t="s">
        <v>144</v>
      </c>
      <c r="C8" t="s">
        <v>222</v>
      </c>
      <c r="D8" t="s">
        <v>247</v>
      </c>
      <c r="E8">
        <v>-0.21</v>
      </c>
      <c r="F8">
        <f>IF(G8&lt;0.05,CONCATENATE(ROUND(G8,3),"*"),ROUND(G8,3))</f>
        <v>0.84299999999999997</v>
      </c>
      <c r="G8" s="4">
        <v>0.84299999999999997</v>
      </c>
    </row>
    <row r="9" spans="1:15" ht="13" x14ac:dyDescent="0.15">
      <c r="A9">
        <v>9</v>
      </c>
      <c r="B9" s="11" t="s">
        <v>146</v>
      </c>
      <c r="C9" t="s">
        <v>223</v>
      </c>
      <c r="D9" t="s">
        <v>248</v>
      </c>
      <c r="E9">
        <v>-2.85</v>
      </c>
      <c r="F9" t="str">
        <f>IF(G9&lt;0.05,CONCATENATE(ROUND(G9,3),"*"),ROUND(G9,3))</f>
        <v>0.026*</v>
      </c>
      <c r="G9" s="4">
        <v>2.5700000000000001E-2</v>
      </c>
    </row>
    <row r="10" spans="1:15" ht="13" x14ac:dyDescent="0.15">
      <c r="A10">
        <v>10</v>
      </c>
      <c r="B10" t="s">
        <v>148</v>
      </c>
      <c r="C10" t="s">
        <v>224</v>
      </c>
      <c r="D10" t="s">
        <v>249</v>
      </c>
      <c r="E10">
        <v>-0.6</v>
      </c>
      <c r="F10">
        <f>IF(G10&lt;0.05,CONCATENATE(ROUND(G10,3),"*"),ROUND(G10,3))</f>
        <v>0.58299999999999996</v>
      </c>
      <c r="G10" s="4">
        <v>0.58260000000000001</v>
      </c>
    </row>
    <row r="11" spans="1:15" ht="13" x14ac:dyDescent="0.15">
      <c r="A11">
        <v>11</v>
      </c>
      <c r="B11" t="s">
        <v>150</v>
      </c>
      <c r="C11" t="s">
        <v>225</v>
      </c>
      <c r="D11" t="s">
        <v>250</v>
      </c>
      <c r="E11">
        <v>-2.33</v>
      </c>
      <c r="F11" t="str">
        <f>IF(G11&lt;0.05,CONCATENATE(ROUND(G11,3),"*"),ROUND(G11,3))</f>
        <v>0.048*</v>
      </c>
      <c r="G11" s="4">
        <v>4.8300000000000003E-2</v>
      </c>
    </row>
    <row r="12" spans="1:15" ht="13" x14ac:dyDescent="0.15">
      <c r="A12">
        <v>12</v>
      </c>
      <c r="B12" t="s">
        <v>152</v>
      </c>
      <c r="C12" t="s">
        <v>226</v>
      </c>
      <c r="D12" t="s">
        <v>251</v>
      </c>
      <c r="E12">
        <v>-0.43</v>
      </c>
      <c r="F12">
        <f>IF(G12&lt;0.05,CONCATENATE(ROUND(G12,3),"*"),ROUND(G12,3))</f>
        <v>0.69</v>
      </c>
      <c r="G12" s="4">
        <v>0.68989999999999996</v>
      </c>
    </row>
    <row r="13" spans="1:15" ht="13" x14ac:dyDescent="0.15">
      <c r="A13">
        <v>13</v>
      </c>
      <c r="B13" t="s">
        <v>154</v>
      </c>
      <c r="C13" t="s">
        <v>227</v>
      </c>
      <c r="D13" t="s">
        <v>252</v>
      </c>
      <c r="E13">
        <v>-0.09</v>
      </c>
      <c r="F13">
        <f>IF(G13&lt;0.05,CONCATENATE(ROUND(G13,3),"*"),ROUND(G13,3))</f>
        <v>0.93400000000000005</v>
      </c>
      <c r="G13" s="4">
        <v>0.93440000000000001</v>
      </c>
    </row>
    <row r="14" spans="1:15" ht="13" x14ac:dyDescent="0.15">
      <c r="A14">
        <v>14</v>
      </c>
      <c r="B14" t="s">
        <v>156</v>
      </c>
      <c r="C14" t="s">
        <v>228</v>
      </c>
      <c r="D14" t="s">
        <v>253</v>
      </c>
      <c r="E14">
        <v>0.21</v>
      </c>
      <c r="F14">
        <f>IF(G14&lt;0.05,CONCATENATE(ROUND(G14,3),"*"),ROUND(G14,3))</f>
        <v>0.84599999999999997</v>
      </c>
      <c r="G14" s="4">
        <v>0.84560000000000002</v>
      </c>
    </row>
    <row r="15" spans="1:15" ht="13" x14ac:dyDescent="0.15">
      <c r="A15">
        <v>15</v>
      </c>
      <c r="B15" t="s">
        <v>158</v>
      </c>
      <c r="C15" t="s">
        <v>229</v>
      </c>
      <c r="D15" t="s">
        <v>254</v>
      </c>
      <c r="E15">
        <v>1.01</v>
      </c>
      <c r="F15">
        <f>IF(G15&lt;0.05,CONCATENATE(ROUND(G15,3),"*"),ROUND(G15,3))</f>
        <v>0.36199999999999999</v>
      </c>
      <c r="G15" s="4">
        <v>0.36199999999999999</v>
      </c>
    </row>
    <row r="16" spans="1:15" ht="13" x14ac:dyDescent="0.15">
      <c r="A16">
        <v>16</v>
      </c>
      <c r="B16" t="s">
        <v>160</v>
      </c>
      <c r="C16" t="s">
        <v>230</v>
      </c>
      <c r="D16" t="s">
        <v>255</v>
      </c>
      <c r="E16">
        <v>-2.89</v>
      </c>
      <c r="F16" t="str">
        <f>IF(G16&lt;0.05,CONCATENATE(ROUND(G16,3),"*"),ROUND(G16,3))</f>
        <v>0.021*</v>
      </c>
      <c r="G16" s="4">
        <v>2.0500000000000001E-2</v>
      </c>
    </row>
    <row r="17" spans="1:7" ht="13" x14ac:dyDescent="0.15">
      <c r="A17">
        <v>17</v>
      </c>
      <c r="B17" t="s">
        <v>162</v>
      </c>
      <c r="C17" t="s">
        <v>231</v>
      </c>
      <c r="D17" t="s">
        <v>256</v>
      </c>
      <c r="E17">
        <v>-2.5499999999999998</v>
      </c>
      <c r="F17" t="str">
        <f>IF(G17&lt;0.05,CONCATENATE(ROUND(G17,3),"*"),ROUND(G17,3))</f>
        <v>0.045*</v>
      </c>
      <c r="G17" s="4">
        <v>4.48E-2</v>
      </c>
    </row>
    <row r="18" spans="1:7" ht="13" x14ac:dyDescent="0.15">
      <c r="A18">
        <v>18</v>
      </c>
      <c r="B18" t="s">
        <v>164</v>
      </c>
      <c r="C18" t="s">
        <v>232</v>
      </c>
      <c r="D18" t="s">
        <v>257</v>
      </c>
      <c r="E18">
        <v>-1.01</v>
      </c>
      <c r="F18">
        <f>IF(G18&lt;0.05,CONCATENATE(ROUND(G18,3),"*"),ROUND(G18,3))</f>
        <v>0.36199999999999999</v>
      </c>
      <c r="G18" s="4">
        <v>0.36199999999999999</v>
      </c>
    </row>
    <row r="19" spans="1:7" ht="13" x14ac:dyDescent="0.15">
      <c r="A19">
        <v>19</v>
      </c>
      <c r="B19" t="s">
        <v>217</v>
      </c>
      <c r="C19" t="s">
        <v>233</v>
      </c>
      <c r="D19" t="s">
        <v>258</v>
      </c>
      <c r="E19">
        <v>-2.66</v>
      </c>
      <c r="F19" t="str">
        <f>IF(G19&lt;0.05,CONCATENATE(ROUND(G19,3),"*"),ROUND(G19,3))</f>
        <v>0.029*</v>
      </c>
      <c r="G19" s="4">
        <v>2.8899999999999999E-2</v>
      </c>
    </row>
    <row r="20" spans="1:7" ht="13" x14ac:dyDescent="0.15">
      <c r="A20">
        <v>20</v>
      </c>
      <c r="B20" t="s">
        <v>212</v>
      </c>
      <c r="C20" t="s">
        <v>234</v>
      </c>
      <c r="D20" t="s">
        <v>259</v>
      </c>
      <c r="E20">
        <v>-1.77</v>
      </c>
      <c r="F20">
        <f>IF(G20&lt;0.05,CONCATENATE(ROUND(G20,3),"*"),ROUND(G20,3))</f>
        <v>0.11799999999999999</v>
      </c>
      <c r="G20" s="4">
        <v>0.1177</v>
      </c>
    </row>
    <row r="21" spans="1:7" ht="13" x14ac:dyDescent="0.15">
      <c r="A21">
        <v>21</v>
      </c>
      <c r="B21" t="s">
        <v>213</v>
      </c>
      <c r="C21" t="s">
        <v>235</v>
      </c>
      <c r="D21" t="s">
        <v>260</v>
      </c>
      <c r="E21">
        <v>-2.0699999999999998</v>
      </c>
      <c r="F21">
        <f>IF(G21&lt;0.05,CONCATENATE(ROUND(G21,3),"*"),ROUND(G21,3))</f>
        <v>7.5999999999999998E-2</v>
      </c>
      <c r="G21" s="4">
        <v>7.5600000000000001E-2</v>
      </c>
    </row>
    <row r="22" spans="1:7" ht="13" x14ac:dyDescent="0.15">
      <c r="A22">
        <v>22</v>
      </c>
      <c r="B22" t="s">
        <v>214</v>
      </c>
      <c r="C22" t="s">
        <v>236</v>
      </c>
      <c r="D22" t="s">
        <v>260</v>
      </c>
      <c r="E22">
        <v>-2.6</v>
      </c>
      <c r="F22" t="str">
        <f>IF(G22&lt;0.05,CONCATENATE(ROUND(G22,3),"*"),ROUND(G22,3))</f>
        <v>0.032*</v>
      </c>
      <c r="G22" s="4">
        <v>3.2000000000000001E-2</v>
      </c>
    </row>
    <row r="23" spans="1:7" ht="13" x14ac:dyDescent="0.15">
      <c r="A23">
        <v>23</v>
      </c>
      <c r="B23" t="s">
        <v>215</v>
      </c>
      <c r="C23" t="s">
        <v>237</v>
      </c>
      <c r="D23" t="s">
        <v>261</v>
      </c>
      <c r="E23">
        <v>-2.64</v>
      </c>
      <c r="F23">
        <f>IF(G23&lt;0.05,CONCATENATE(ROUND(G23,3),"*"),ROUND(G23,3))</f>
        <v>7.2999999999999995E-2</v>
      </c>
      <c r="G23" s="4">
        <v>7.2900000000000006E-2</v>
      </c>
    </row>
    <row r="24" spans="1:7" ht="13" x14ac:dyDescent="0.15">
      <c r="A24">
        <v>24</v>
      </c>
      <c r="B24" t="s">
        <v>216</v>
      </c>
      <c r="C24" t="s">
        <v>238</v>
      </c>
      <c r="D24" t="s">
        <v>262</v>
      </c>
      <c r="E24">
        <v>-2.96</v>
      </c>
      <c r="F24" t="str">
        <f>IF(G24&lt;0.05,CONCATENATE(ROUND(G24,3),"*"),ROUND(G24,3))</f>
        <v>0.036*</v>
      </c>
      <c r="G24" s="4">
        <v>3.6400000000000002E-2</v>
      </c>
    </row>
    <row r="25" spans="1:7" ht="13" x14ac:dyDescent="0.15">
      <c r="A25">
        <v>25</v>
      </c>
      <c r="B25" t="s">
        <v>171</v>
      </c>
      <c r="C25" t="s">
        <v>239</v>
      </c>
      <c r="D25" t="s">
        <v>263</v>
      </c>
      <c r="E25">
        <v>0.41</v>
      </c>
      <c r="F25">
        <f>IF(G25&lt;0.05,CONCATENATE(ROUND(G25,3),"*"),ROUND(G25,3))</f>
        <v>0.71</v>
      </c>
      <c r="G25" s="4">
        <v>0.71030000000000004</v>
      </c>
    </row>
    <row r="26" spans="1:7" ht="13" x14ac:dyDescent="0.15">
      <c r="A26">
        <v>26</v>
      </c>
      <c r="B26" t="s">
        <v>173</v>
      </c>
      <c r="C26" t="s">
        <v>240</v>
      </c>
      <c r="D26" t="s">
        <v>264</v>
      </c>
      <c r="E26">
        <v>-2.79</v>
      </c>
      <c r="F26" t="str">
        <f>IF(G26&lt;0.05,CONCATENATE(ROUND(G26,3),"*"),ROUND(G26,3))</f>
        <v>0.025*</v>
      </c>
      <c r="G26" s="4">
        <v>2.4500000000000001E-2</v>
      </c>
    </row>
    <row r="27" spans="1:7" ht="13" x14ac:dyDescent="0.15">
      <c r="A27">
        <v>27</v>
      </c>
      <c r="B27" t="s">
        <v>175</v>
      </c>
      <c r="C27" t="s">
        <v>241</v>
      </c>
      <c r="D27" t="s">
        <v>265</v>
      </c>
      <c r="E27">
        <v>-3.13</v>
      </c>
      <c r="F27" t="str">
        <f>IF(G27&lt;0.05,CONCATENATE(ROUND(G27,3),"*"),ROUND(G27,3))</f>
        <v>0.016*</v>
      </c>
      <c r="G27" s="4">
        <v>1.5699999999999999E-2</v>
      </c>
    </row>
    <row r="28" spans="1:7" ht="13" x14ac:dyDescent="0.15"/>
    <row r="29" spans="1:7" ht="13" x14ac:dyDescent="0.15"/>
    <row r="30" spans="1:7" ht="13" x14ac:dyDescent="0.15"/>
    <row r="31" spans="1:7" ht="13" x14ac:dyDescent="0.15"/>
    <row r="32" spans="1:7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</sheetData>
  <conditionalFormatting sqref="G1:G1048576">
    <cfRule type="cellIs" dxfId="3" priority="2" stopIfTrue="1" operator="lessThan">
      <formula>0.05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1076-8356-7A4B-BA71-77A67C3F751C}">
  <dimension ref="A1:G29"/>
  <sheetViews>
    <sheetView tabSelected="1" zoomScale="157" workbookViewId="0">
      <selection activeCell="B35" sqref="B35"/>
    </sheetView>
  </sheetViews>
  <sheetFormatPr baseColWidth="10" defaultRowHeight="13" x14ac:dyDescent="0.15"/>
  <cols>
    <col min="2" max="2" width="54.5" customWidth="1"/>
    <col min="3" max="3" width="23.6640625" customWidth="1"/>
    <col min="4" max="4" width="24.6640625" customWidth="1"/>
  </cols>
  <sheetData>
    <row r="1" spans="1:7" x14ac:dyDescent="0.15">
      <c r="B1" s="7" t="s">
        <v>319</v>
      </c>
    </row>
    <row r="3" spans="1:7" x14ac:dyDescent="0.15">
      <c r="A3" s="13" t="s">
        <v>269</v>
      </c>
      <c r="B3" s="14" t="s">
        <v>319</v>
      </c>
      <c r="C3" s="14" t="s">
        <v>317</v>
      </c>
      <c r="D3" s="14" t="s">
        <v>318</v>
      </c>
      <c r="E3" s="14" t="s">
        <v>203</v>
      </c>
      <c r="F3" s="14"/>
      <c r="G3" s="15" t="s">
        <v>204</v>
      </c>
    </row>
    <row r="4" spans="1:7" x14ac:dyDescent="0.15">
      <c r="A4" s="16">
        <v>2</v>
      </c>
      <c r="B4" s="17" t="s">
        <v>132</v>
      </c>
      <c r="C4" s="17" t="s">
        <v>271</v>
      </c>
      <c r="D4" s="17" t="s">
        <v>294</v>
      </c>
      <c r="E4" s="17">
        <v>0.93</v>
      </c>
      <c r="F4" s="8">
        <f>IF(G4&lt;0.05,CONCATENATE(ROUND(G4,3),"*"),ROUND(G4,3))</f>
        <v>0.35399999999999998</v>
      </c>
      <c r="G4" s="18">
        <v>0.35370000000000001</v>
      </c>
    </row>
    <row r="5" spans="1:7" x14ac:dyDescent="0.15">
      <c r="A5" s="19">
        <v>3</v>
      </c>
      <c r="B5" s="20" t="s">
        <v>134</v>
      </c>
      <c r="C5" s="20" t="s">
        <v>272</v>
      </c>
      <c r="D5" s="20" t="s">
        <v>295</v>
      </c>
      <c r="E5" s="20">
        <v>-1.34</v>
      </c>
      <c r="F5" s="8">
        <f t="shared" ref="F5:F29" si="0">IF(G5&lt;0.05,CONCATENATE(ROUND(G5,3),"*"),ROUND(G5,3))</f>
        <v>0.185</v>
      </c>
      <c r="G5" s="21">
        <v>0.18479999999999999</v>
      </c>
    </row>
    <row r="6" spans="1:7" x14ac:dyDescent="0.15">
      <c r="A6" s="16">
        <v>4</v>
      </c>
      <c r="B6" s="17" t="s">
        <v>136</v>
      </c>
      <c r="C6" s="17" t="s">
        <v>273</v>
      </c>
      <c r="D6" s="17" t="s">
        <v>296</v>
      </c>
      <c r="E6" s="17">
        <v>0.02</v>
      </c>
      <c r="F6" s="8">
        <f t="shared" si="0"/>
        <v>0.98799999999999999</v>
      </c>
      <c r="G6" s="18">
        <v>0.98760000000000003</v>
      </c>
    </row>
    <row r="7" spans="1:7" x14ac:dyDescent="0.15">
      <c r="A7" s="19">
        <v>5</v>
      </c>
      <c r="B7" s="20" t="s">
        <v>138</v>
      </c>
      <c r="C7" s="20" t="s">
        <v>274</v>
      </c>
      <c r="D7" s="20" t="s">
        <v>297</v>
      </c>
      <c r="E7" s="20">
        <v>1.18</v>
      </c>
      <c r="F7" s="8">
        <f t="shared" si="0"/>
        <v>0.24299999999999999</v>
      </c>
      <c r="G7" s="21">
        <v>0.24299999999999999</v>
      </c>
    </row>
    <row r="8" spans="1:7" x14ac:dyDescent="0.15">
      <c r="A8" s="16">
        <v>6</v>
      </c>
      <c r="B8" s="17" t="s">
        <v>140</v>
      </c>
      <c r="C8" s="17" t="s">
        <v>141</v>
      </c>
      <c r="D8" s="17" t="s">
        <v>141</v>
      </c>
      <c r="E8" s="17">
        <v>0.35</v>
      </c>
      <c r="F8" s="8">
        <f t="shared" si="0"/>
        <v>0.72699999999999998</v>
      </c>
      <c r="G8" s="18">
        <v>0.72719999999999996</v>
      </c>
    </row>
    <row r="9" spans="1:7" x14ac:dyDescent="0.15">
      <c r="A9" s="19">
        <v>7</v>
      </c>
      <c r="B9" s="20" t="s">
        <v>142</v>
      </c>
      <c r="C9" s="20" t="s">
        <v>143</v>
      </c>
      <c r="D9" s="20" t="s">
        <v>298</v>
      </c>
      <c r="E9" s="20">
        <v>1.5</v>
      </c>
      <c r="F9" s="8">
        <f t="shared" si="0"/>
        <v>0.13900000000000001</v>
      </c>
      <c r="G9" s="21">
        <v>0.13880000000000001</v>
      </c>
    </row>
    <row r="10" spans="1:7" x14ac:dyDescent="0.15">
      <c r="A10" s="16">
        <v>8</v>
      </c>
      <c r="B10" s="17" t="s">
        <v>144</v>
      </c>
      <c r="C10" s="17" t="s">
        <v>275</v>
      </c>
      <c r="D10" s="17" t="s">
        <v>145</v>
      </c>
      <c r="E10" s="17">
        <v>-0.46</v>
      </c>
      <c r="F10" s="8">
        <f t="shared" si="0"/>
        <v>0.64500000000000002</v>
      </c>
      <c r="G10" s="18">
        <v>0.64490000000000003</v>
      </c>
    </row>
    <row r="11" spans="1:7" x14ac:dyDescent="0.15">
      <c r="A11" s="19">
        <v>9</v>
      </c>
      <c r="B11" s="20" t="s">
        <v>146</v>
      </c>
      <c r="C11" s="20" t="s">
        <v>276</v>
      </c>
      <c r="D11" s="20" t="s">
        <v>299</v>
      </c>
      <c r="E11" s="20">
        <v>0.95</v>
      </c>
      <c r="F11" s="8">
        <f t="shared" si="0"/>
        <v>0.34899999999999998</v>
      </c>
      <c r="G11" s="21">
        <v>0.34920000000000001</v>
      </c>
    </row>
    <row r="12" spans="1:7" x14ac:dyDescent="0.15">
      <c r="A12" s="16">
        <v>10</v>
      </c>
      <c r="B12" s="17" t="s">
        <v>148</v>
      </c>
      <c r="C12" s="17" t="s">
        <v>277</v>
      </c>
      <c r="D12" s="17" t="s">
        <v>300</v>
      </c>
      <c r="E12" s="17">
        <v>-0.46</v>
      </c>
      <c r="F12" s="8">
        <f t="shared" si="0"/>
        <v>0.64400000000000002</v>
      </c>
      <c r="G12" s="18">
        <v>0.64359999999999995</v>
      </c>
    </row>
    <row r="13" spans="1:7" x14ac:dyDescent="0.15">
      <c r="A13" s="19">
        <v>11</v>
      </c>
      <c r="B13" s="20" t="s">
        <v>150</v>
      </c>
      <c r="C13" s="20" t="s">
        <v>278</v>
      </c>
      <c r="D13" s="20" t="s">
        <v>151</v>
      </c>
      <c r="E13" s="20">
        <v>0.01</v>
      </c>
      <c r="F13" s="8">
        <f t="shared" si="0"/>
        <v>0.99</v>
      </c>
      <c r="G13" s="21">
        <v>0.98980000000000001</v>
      </c>
    </row>
    <row r="14" spans="1:7" x14ac:dyDescent="0.15">
      <c r="A14" s="16">
        <v>12</v>
      </c>
      <c r="B14" s="17" t="s">
        <v>152</v>
      </c>
      <c r="C14" s="17" t="s">
        <v>279</v>
      </c>
      <c r="D14" s="17" t="s">
        <v>301</v>
      </c>
      <c r="E14" s="17">
        <v>-0.36</v>
      </c>
      <c r="F14" s="8">
        <f t="shared" si="0"/>
        <v>0.71899999999999997</v>
      </c>
      <c r="G14" s="18">
        <v>0.71919999999999995</v>
      </c>
    </row>
    <row r="15" spans="1:7" x14ac:dyDescent="0.15">
      <c r="A15" s="19">
        <v>13</v>
      </c>
      <c r="B15" s="20" t="s">
        <v>154</v>
      </c>
      <c r="C15" s="20" t="s">
        <v>280</v>
      </c>
      <c r="D15" s="20" t="s">
        <v>302</v>
      </c>
      <c r="E15" s="20">
        <v>-0.56999999999999995</v>
      </c>
      <c r="F15" s="8">
        <f t="shared" si="0"/>
        <v>0.57099999999999995</v>
      </c>
      <c r="G15" s="21">
        <v>0.57089999999999996</v>
      </c>
    </row>
    <row r="16" spans="1:7" x14ac:dyDescent="0.15">
      <c r="A16" s="16">
        <v>14</v>
      </c>
      <c r="B16" s="17" t="s">
        <v>156</v>
      </c>
      <c r="C16" s="17" t="s">
        <v>281</v>
      </c>
      <c r="D16" s="17" t="s">
        <v>303</v>
      </c>
      <c r="E16" s="17">
        <v>0.17</v>
      </c>
      <c r="F16" s="8">
        <f t="shared" si="0"/>
        <v>0.86899999999999999</v>
      </c>
      <c r="G16" s="18">
        <v>0.86850000000000005</v>
      </c>
    </row>
    <row r="17" spans="1:7" x14ac:dyDescent="0.15">
      <c r="A17" s="19">
        <v>15</v>
      </c>
      <c r="B17" s="20" t="s">
        <v>158</v>
      </c>
      <c r="C17" s="20" t="s">
        <v>282</v>
      </c>
      <c r="D17" s="20" t="s">
        <v>304</v>
      </c>
      <c r="E17" s="20">
        <v>-1.91</v>
      </c>
      <c r="F17" s="8">
        <f t="shared" si="0"/>
        <v>6.2E-2</v>
      </c>
      <c r="G17" s="21">
        <v>6.1499999999999999E-2</v>
      </c>
    </row>
    <row r="18" spans="1:7" x14ac:dyDescent="0.15">
      <c r="A18" s="16">
        <v>16</v>
      </c>
      <c r="B18" s="17" t="s">
        <v>160</v>
      </c>
      <c r="C18" s="17" t="s">
        <v>283</v>
      </c>
      <c r="D18" s="17" t="s">
        <v>305</v>
      </c>
      <c r="E18" s="17">
        <v>2.31</v>
      </c>
      <c r="F18" s="8" t="str">
        <f t="shared" si="0"/>
        <v>0.025*</v>
      </c>
      <c r="G18" s="18">
        <v>2.46E-2</v>
      </c>
    </row>
    <row r="19" spans="1:7" x14ac:dyDescent="0.15">
      <c r="A19" s="19">
        <v>17</v>
      </c>
      <c r="B19" s="20" t="s">
        <v>162</v>
      </c>
      <c r="C19" s="20" t="s">
        <v>284</v>
      </c>
      <c r="D19" s="20" t="s">
        <v>306</v>
      </c>
      <c r="E19" s="20">
        <v>2.4700000000000002</v>
      </c>
      <c r="F19" s="8" t="str">
        <f t="shared" si="0"/>
        <v>0.016*</v>
      </c>
      <c r="G19" s="21">
        <v>1.6400000000000001E-2</v>
      </c>
    </row>
    <row r="20" spans="1:7" x14ac:dyDescent="0.15">
      <c r="A20" s="16">
        <v>18</v>
      </c>
      <c r="B20" s="17" t="s">
        <v>164</v>
      </c>
      <c r="C20" s="17" t="s">
        <v>285</v>
      </c>
      <c r="D20" s="17" t="s">
        <v>307</v>
      </c>
      <c r="E20" s="17">
        <v>1.91</v>
      </c>
      <c r="F20" s="8">
        <f t="shared" si="0"/>
        <v>6.2E-2</v>
      </c>
      <c r="G20" s="18">
        <v>6.1499999999999999E-2</v>
      </c>
    </row>
    <row r="21" spans="1:7" x14ac:dyDescent="0.15">
      <c r="A21" s="19">
        <v>19</v>
      </c>
      <c r="B21" s="20" t="s">
        <v>217</v>
      </c>
      <c r="C21" s="20" t="s">
        <v>286</v>
      </c>
      <c r="D21" s="20" t="s">
        <v>308</v>
      </c>
      <c r="E21" s="20">
        <v>1.96</v>
      </c>
      <c r="F21" s="8">
        <f t="shared" si="0"/>
        <v>5.3999999999999999E-2</v>
      </c>
      <c r="G21" s="21">
        <v>5.4300000000000001E-2</v>
      </c>
    </row>
    <row r="22" spans="1:7" x14ac:dyDescent="0.15">
      <c r="A22" s="16">
        <v>20</v>
      </c>
      <c r="B22" s="17" t="s">
        <v>212</v>
      </c>
      <c r="C22" s="17" t="s">
        <v>287</v>
      </c>
      <c r="D22" s="17" t="s">
        <v>309</v>
      </c>
      <c r="E22" s="17">
        <v>2.06</v>
      </c>
      <c r="F22" s="8" t="str">
        <f t="shared" si="0"/>
        <v>0.044*</v>
      </c>
      <c r="G22" s="18">
        <v>4.4299999999999999E-2</v>
      </c>
    </row>
    <row r="23" spans="1:7" x14ac:dyDescent="0.15">
      <c r="A23" s="19">
        <v>21</v>
      </c>
      <c r="B23" s="20" t="s">
        <v>213</v>
      </c>
      <c r="C23" s="20" t="s">
        <v>222</v>
      </c>
      <c r="D23" s="20" t="s">
        <v>310</v>
      </c>
      <c r="E23" s="20">
        <v>1.41</v>
      </c>
      <c r="F23" s="8">
        <f t="shared" si="0"/>
        <v>0.16500000000000001</v>
      </c>
      <c r="G23" s="21">
        <v>0.1646</v>
      </c>
    </row>
    <row r="24" spans="1:7" x14ac:dyDescent="0.15">
      <c r="A24" s="16">
        <v>22</v>
      </c>
      <c r="B24" s="17" t="s">
        <v>214</v>
      </c>
      <c r="C24" s="17" t="s">
        <v>288</v>
      </c>
      <c r="D24" s="17" t="s">
        <v>311</v>
      </c>
      <c r="E24" s="17">
        <v>1.04</v>
      </c>
      <c r="F24" s="8">
        <f t="shared" si="0"/>
        <v>0.3</v>
      </c>
      <c r="G24" s="18">
        <v>0.3004</v>
      </c>
    </row>
    <row r="25" spans="1:7" x14ac:dyDescent="0.15">
      <c r="A25" s="19">
        <v>23</v>
      </c>
      <c r="B25" s="20" t="s">
        <v>215</v>
      </c>
      <c r="C25" s="20" t="s">
        <v>289</v>
      </c>
      <c r="D25" s="20" t="s">
        <v>312</v>
      </c>
      <c r="E25" s="20">
        <v>1.6</v>
      </c>
      <c r="F25" s="8">
        <f t="shared" si="0"/>
        <v>0.11700000000000001</v>
      </c>
      <c r="G25" s="21">
        <v>0.11650000000000001</v>
      </c>
    </row>
    <row r="26" spans="1:7" x14ac:dyDescent="0.15">
      <c r="A26" s="16">
        <v>24</v>
      </c>
      <c r="B26" s="17" t="s">
        <v>216</v>
      </c>
      <c r="C26" s="17" t="s">
        <v>290</v>
      </c>
      <c r="D26" s="17" t="s">
        <v>313</v>
      </c>
      <c r="E26" s="17">
        <v>1.66</v>
      </c>
      <c r="F26" s="8">
        <f t="shared" si="0"/>
        <v>0.10199999999999999</v>
      </c>
      <c r="G26" s="18">
        <v>0.10199999999999999</v>
      </c>
    </row>
    <row r="27" spans="1:7" x14ac:dyDescent="0.15">
      <c r="A27" s="19">
        <v>25</v>
      </c>
      <c r="B27" s="20" t="s">
        <v>171</v>
      </c>
      <c r="C27" s="20" t="s">
        <v>291</v>
      </c>
      <c r="D27" s="20" t="s">
        <v>314</v>
      </c>
      <c r="E27" s="20">
        <v>-0.27</v>
      </c>
      <c r="F27" s="8">
        <f t="shared" si="0"/>
        <v>0.78500000000000003</v>
      </c>
      <c r="G27" s="21">
        <v>0.78510000000000002</v>
      </c>
    </row>
    <row r="28" spans="1:7" x14ac:dyDescent="0.15">
      <c r="A28" s="16">
        <v>26</v>
      </c>
      <c r="B28" s="17" t="s">
        <v>173</v>
      </c>
      <c r="C28" s="17" t="s">
        <v>292</v>
      </c>
      <c r="D28" s="17" t="s">
        <v>315</v>
      </c>
      <c r="E28" s="17">
        <v>2.3199999999999998</v>
      </c>
      <c r="F28" s="8" t="str">
        <f t="shared" si="0"/>
        <v>0.024*</v>
      </c>
      <c r="G28" s="18">
        <v>2.4199999999999999E-2</v>
      </c>
    </row>
    <row r="29" spans="1:7" x14ac:dyDescent="0.15">
      <c r="A29" s="9">
        <v>27</v>
      </c>
      <c r="B29" s="10" t="s">
        <v>175</v>
      </c>
      <c r="C29" s="10" t="s">
        <v>293</v>
      </c>
      <c r="D29" s="10" t="s">
        <v>316</v>
      </c>
      <c r="E29" s="10">
        <v>2.2200000000000002</v>
      </c>
      <c r="F29" s="8" t="str">
        <f t="shared" si="0"/>
        <v>0.031*</v>
      </c>
      <c r="G29" s="12">
        <v>3.0700000000000002E-2</v>
      </c>
    </row>
  </sheetData>
  <conditionalFormatting sqref="G1:G1048576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bia_baseline</vt:lpstr>
      <vt:lpstr>by sex</vt:lpstr>
      <vt:lpstr>males, by group</vt:lpstr>
      <vt:lpstr>females, by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2025-01-12T02:54:51Z</dcterms:created>
  <dcterms:modified xsi:type="dcterms:W3CDTF">2025-01-13T15:35:26Z</dcterms:modified>
</cp:coreProperties>
</file>