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33\EXCELCNV\6cd75419-4816-46ec-8cf9-a60548bf636c\"/>
    </mc:Choice>
  </mc:AlternateContent>
  <xr:revisionPtr revIDLastSave="0" documentId="8_{8B2DC9FE-A2A4-48CA-B658-7DC52CF04D54}" xr6:coauthVersionLast="47" xr6:coauthVersionMax="47" xr10:uidLastSave="{00000000-0000-0000-0000-000000000000}"/>
  <bookViews>
    <workbookView xWindow="-60" yWindow="-60" windowWidth="15480" windowHeight="11640" firstSheet="2" activeTab="2" xr2:uid="{C55A5303-D127-46A6-991B-CFC95A3D8D87}"/>
  </bookViews>
  <sheets>
    <sheet name="Courses" sheetId="1" r:id="rId1"/>
    <sheet name="Class Preferences" sheetId="2" r:id="rId2"/>
    <sheet name="Exam Preferences" sheetId="3" r:id="rId3"/>
    <sheet name="Config" sheetId="4" r:id="rId4"/>
    <sheet name="Params" sheetId="5" r:id="rId5"/>
  </sheets>
  <definedNames>
    <definedName name="CDurationToSlots">Config!$B$2:$B$2</definedName>
    <definedName name="ClassDays">Config!$C$5:$C$9</definedName>
    <definedName name="ClassesPerWeek">Config!$E$5:$E$8</definedName>
    <definedName name="ClassLengths">Config!#REF!</definedName>
    <definedName name="ClassTimes">Config!$B$5:$B$13</definedName>
    <definedName name="ClassTimesFine">Config!$A$5:$A$42</definedName>
    <definedName name="ClassTypes">Config!$D$5:$D$8</definedName>
    <definedName name="CLunchTime">Config!$B$1:$B$1</definedName>
    <definedName name="CourseGroups">Config!$M$5:$M$5</definedName>
    <definedName name="CourseSplitsWt">Params!$C$5:$C$5</definedName>
    <definedName name="DayConstraintsWt">Params!$C$10:$C$10</definedName>
    <definedName name="DayGapForCourseWt">Params!$C$15:$C$15</definedName>
    <definedName name="EDurationToSlots">Config!$G$2:$G$2</definedName>
    <definedName name="ELunchTime">Config!$G$1:$G$1</definedName>
    <definedName name="ExamDays">Config!$F$5:$F$10</definedName>
    <definedName name="ExamTimes">Config!$H$5:$H$11</definedName>
    <definedName name="ExamTimesFine">Config!$G$5:$G$11</definedName>
    <definedName name="ExamTitle">Params!$C$2:$C$2</definedName>
    <definedName name="ExamTypes">Config!$I$5:$I$9</definedName>
    <definedName name="Faculty">Config!$L$5:$L$53</definedName>
    <definedName name="MaxSize">Params!$C$8:$C$8</definedName>
    <definedName name="MaxSplits">Params!$C$3:$C$3</definedName>
    <definedName name="MaxSplitSize">Params!$C$4:$C$4</definedName>
    <definedName name="MinCapacity">Params!$C$9:$C$9</definedName>
    <definedName name="NonCoreClashWt">Params!$C$14:$C$14</definedName>
    <definedName name="OverlapThreshold">Params!#REF!</definedName>
    <definedName name="Pref">Config!$K$5:$K$6</definedName>
    <definedName name="RoomTypes">Config!#REF!</definedName>
    <definedName name="SameDayExamsWt">Params!$C$6:$C$6</definedName>
    <definedName name="SemesterTitle">Params!$C$13:$C$13</definedName>
    <definedName name="SessionDurations">Config!$J$5:$J$9</definedName>
    <definedName name="TF">Config!#REF!</definedName>
    <definedName name="TimeConstraintsWt">Params!$C$11:$C$11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3" l="1" a="1"/>
  <c r="O2" i="3"/>
  <c r="P2" i="3" a="1"/>
  <c r="P2" i="3"/>
  <c r="Q2" i="3" a="1"/>
  <c r="Q2" i="3"/>
  <c r="R2" i="3" a="1"/>
  <c r="R2" i="3"/>
  <c r="S2" i="3" a="1"/>
  <c r="S2" i="3"/>
  <c r="T2" i="3" a="1"/>
  <c r="T2" i="3"/>
  <c r="N2" i="3" a="1"/>
  <c r="N2" i="3"/>
  <c r="L2" i="2" a="1"/>
  <c r="L2" i="2"/>
  <c r="M2" i="2" a="1"/>
  <c r="M2" i="2"/>
  <c r="N2" i="2" a="1"/>
  <c r="N2" i="2"/>
  <c r="O2" i="2" a="1"/>
  <c r="O2" i="2"/>
  <c r="K2" i="2" a="1"/>
  <c r="K2" i="2"/>
  <c r="D20" i="3"/>
  <c r="R2" i="2" a="1"/>
  <c r="R2" i="2"/>
  <c r="S2" i="2" a="1"/>
  <c r="S2" i="2"/>
  <c r="T2" i="2" a="1"/>
  <c r="T2" i="2"/>
  <c r="U2" i="2" a="1"/>
  <c r="U2" i="2"/>
  <c r="V2" i="2" a="1"/>
  <c r="V2" i="2"/>
  <c r="W2" i="2" a="1"/>
  <c r="W2" i="2"/>
  <c r="X2" i="2" a="1"/>
  <c r="X2" i="2"/>
  <c r="Y2" i="2" a="1"/>
  <c r="Y2" i="2"/>
  <c r="Q2" i="2" a="1"/>
  <c r="Q2" i="2"/>
  <c r="H2" i="3" a="1"/>
  <c r="H2" i="3"/>
  <c r="I2" i="3" a="1"/>
  <c r="I2" i="3"/>
  <c r="J2" i="3" a="1"/>
  <c r="J2" i="3"/>
  <c r="K2" i="3" a="1"/>
  <c r="K2" i="3"/>
  <c r="L2" i="3" a="1"/>
  <c r="L2" i="3"/>
  <c r="G2" i="3" a="1"/>
  <c r="G2" i="3"/>
  <c r="A16" i="3"/>
  <c r="B16" i="3"/>
  <c r="C16" i="3"/>
  <c r="A17" i="3"/>
  <c r="B17" i="3"/>
  <c r="C17" i="3"/>
  <c r="A18" i="3"/>
  <c r="B18" i="3"/>
  <c r="C18" i="3"/>
  <c r="D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D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D46" i="3"/>
  <c r="A47" i="3"/>
  <c r="B47" i="3"/>
  <c r="C47" i="3"/>
  <c r="A48" i="3"/>
  <c r="B48" i="3"/>
  <c r="C48" i="3"/>
  <c r="A49" i="3"/>
  <c r="B49" i="3"/>
  <c r="C49" i="3"/>
  <c r="D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D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2" i="3"/>
  <c r="B2" i="3"/>
  <c r="C2" i="3"/>
  <c r="D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D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A68" i="2"/>
  <c r="B68" i="2"/>
  <c r="C68" i="2"/>
  <c r="D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<sst xmlns="http://schemas.openxmlformats.org/spreadsheetml/2006/main" count="2703" uniqueCount="252">
  <si>
    <t>Code</t>
  </si>
  <si>
    <t>Title</t>
  </si>
  <si>
    <t>Faculty1</t>
  </si>
  <si>
    <t>Faculty2</t>
  </si>
  <si>
    <t>Is Core</t>
  </si>
  <si>
    <t>Size</t>
  </si>
  <si>
    <t>Major Batch</t>
  </si>
  <si>
    <t>AIM 101</t>
  </si>
  <si>
    <t>Statistics for DS</t>
  </si>
  <si>
    <t>G Srinivasaraghavan</t>
  </si>
  <si>
    <t>----------</t>
  </si>
  <si>
    <t>Yes</t>
  </si>
  <si>
    <t>2024-25 (DSAI)</t>
  </si>
  <si>
    <t>AIM 102</t>
  </si>
  <si>
    <t>Statistical Machine Learning</t>
  </si>
  <si>
    <t>Viswanath G</t>
  </si>
  <si>
    <t>AIM 704</t>
  </si>
  <si>
    <t>Multi-agent Systems</t>
  </si>
  <si>
    <t>Srinath Srinivasa</t>
  </si>
  <si>
    <t>No</t>
  </si>
  <si>
    <t>2021-26 iMtech</t>
  </si>
  <si>
    <t>AIM 821</t>
  </si>
  <si>
    <t>Spatial Computing</t>
  </si>
  <si>
    <t>Uttam Kumar</t>
  </si>
  <si>
    <t>2022-27iMtech</t>
  </si>
  <si>
    <t>AIM 825</t>
  </si>
  <si>
    <t>Visual Recognition</t>
  </si>
  <si>
    <t>Dinesh Babu</t>
  </si>
  <si>
    <t>Sushree Behera</t>
  </si>
  <si>
    <t>AIM 829</t>
  </si>
  <si>
    <t>Natural Language Processing</t>
  </si>
  <si>
    <t>Tulika Saha</t>
  </si>
  <si>
    <t>2024-2026 CSE</t>
  </si>
  <si>
    <t>AIM 831</t>
  </si>
  <si>
    <t>Few-shot Learning</t>
  </si>
  <si>
    <t>V Ramasubramanian</t>
  </si>
  <si>
    <t>AIM 832</t>
  </si>
  <si>
    <t>Reinforcement Learning</t>
  </si>
  <si>
    <t>Raghuram Bharadwaj</t>
  </si>
  <si>
    <t>AIM 843</t>
  </si>
  <si>
    <t>Spatio-temporal Data Analytics I</t>
  </si>
  <si>
    <t>Jaya Sreevalsan Nair</t>
  </si>
  <si>
    <t>2022-27 iMtech ECE</t>
  </si>
  <si>
    <t>AIM 845</t>
  </si>
  <si>
    <t>Topics in Quantum Computing</t>
  </si>
  <si>
    <t>AIM 846</t>
  </si>
  <si>
    <t>Multiobjective Machine Learning</t>
  </si>
  <si>
    <t>Aswin Kannan</t>
  </si>
  <si>
    <t>AMS 401</t>
  </si>
  <si>
    <t>Science&amp; Maths Pool-4 (Electromagnetics &amp; Radiation Systems)</t>
  </si>
  <si>
    <t>S Malapaka</t>
  </si>
  <si>
    <t>2023-28 iMtech</t>
  </si>
  <si>
    <t>AMS 402</t>
  </si>
  <si>
    <t>Science&amp; Maths Pool-3 (Basic Computational Topology)</t>
  </si>
  <si>
    <t>Amit Chattopadhyay</t>
  </si>
  <si>
    <t>AMS 403</t>
  </si>
  <si>
    <t>Science&amp; Maths Pool-2 (Elements of Statistical Physics)</t>
  </si>
  <si>
    <t>Ashok Balakrishnan</t>
  </si>
  <si>
    <t>2023-28 iMtech ECE</t>
  </si>
  <si>
    <t>AMS 404</t>
  </si>
  <si>
    <t>Science&amp; Maths Pool-1 (A computational introduction to Number Theory)</t>
  </si>
  <si>
    <t>Manisha Kulkarni</t>
  </si>
  <si>
    <t>COM 605</t>
  </si>
  <si>
    <t>5G-NR Radio Access Network Design with Hands-on</t>
  </si>
  <si>
    <t>Prem Singh</t>
  </si>
  <si>
    <t>COM 837</t>
  </si>
  <si>
    <t>ML for Wireless Communication</t>
  </si>
  <si>
    <t>Priyanka Das</t>
  </si>
  <si>
    <t>Amrita Mishra</t>
  </si>
  <si>
    <t>COM 863</t>
  </si>
  <si>
    <t>Fundamentals of Radar Sensing</t>
  </si>
  <si>
    <t>Vinod Reddy</t>
  </si>
  <si>
    <t>CSE 102</t>
  </si>
  <si>
    <t>Data Structures and Algorithms</t>
  </si>
  <si>
    <t>Muralidhara V N</t>
  </si>
  <si>
    <t>2024-25 B.Tech CSE</t>
  </si>
  <si>
    <t>Pradeesha Ashok</t>
  </si>
  <si>
    <t>CSE 102 P</t>
  </si>
  <si>
    <t>Data Structures and Algorithms lab</t>
  </si>
  <si>
    <t>Vivek Yadav</t>
  </si>
  <si>
    <t>CSE 104</t>
  </si>
  <si>
    <t>Linear Algebra</t>
  </si>
  <si>
    <t>CSE 212</t>
  </si>
  <si>
    <t>Design and Analysis of Algorithms</t>
  </si>
  <si>
    <t>CSE 606</t>
  </si>
  <si>
    <t>Computer Graphics</t>
  </si>
  <si>
    <t>CSE 704</t>
  </si>
  <si>
    <t>Topics in Computability and Learning</t>
  </si>
  <si>
    <t>Meenakshi D'Souza</t>
  </si>
  <si>
    <t>CSE 718</t>
  </si>
  <si>
    <t>Foundations of Distributed Consensus and Blockchains</t>
  </si>
  <si>
    <t>Ashish Choudhury</t>
  </si>
  <si>
    <t>CSE 754</t>
  </si>
  <si>
    <t>Programming Languages</t>
  </si>
  <si>
    <t>Sujit Kumar Chakrabrati</t>
  </si>
  <si>
    <t>CSE 816</t>
  </si>
  <si>
    <t>Software Production Engineering</t>
  </si>
  <si>
    <t>Thangaraju B</t>
  </si>
  <si>
    <t>CSE 819</t>
  </si>
  <si>
    <t>Robotics</t>
  </si>
  <si>
    <t>Sachit Rao</t>
  </si>
  <si>
    <t>CSE 824</t>
  </si>
  <si>
    <t>Cyber Security Fundamentals with Tools &amp; Techniques for Defence</t>
  </si>
  <si>
    <t>Harish Ramani</t>
  </si>
  <si>
    <t>Mohan Ram</t>
  </si>
  <si>
    <t>CSE 836</t>
  </si>
  <si>
    <t>Simulation and Modeling of Data using High Performance Computing</t>
  </si>
  <si>
    <t>2021-26 iMtech ECE</t>
  </si>
  <si>
    <t>CSE 852</t>
  </si>
  <si>
    <t>Approximation Algorithms</t>
  </si>
  <si>
    <t>DAS 101</t>
  </si>
  <si>
    <t>Database Systems</t>
  </si>
  <si>
    <t>DAS 101P</t>
  </si>
  <si>
    <t>Database Lab</t>
  </si>
  <si>
    <t>Chandrashekar Ramanathan</t>
  </si>
  <si>
    <t>Vinu E V</t>
  </si>
  <si>
    <t>DAS 605</t>
  </si>
  <si>
    <t>Data Modelling</t>
  </si>
  <si>
    <t>DAS 839</t>
  </si>
  <si>
    <t>NoSQL Systems</t>
  </si>
  <si>
    <t>DHS 101B</t>
  </si>
  <si>
    <t>Economics-II</t>
  </si>
  <si>
    <t>Amit Prakash</t>
  </si>
  <si>
    <t>DHS 108</t>
  </si>
  <si>
    <t>The City</t>
  </si>
  <si>
    <t>Balaji Parthasarathy</t>
  </si>
  <si>
    <t>2024-25</t>
  </si>
  <si>
    <t>DHS 110</t>
  </si>
  <si>
    <t>Social Pathways to IT</t>
  </si>
  <si>
    <t>Preeti Mudliar</t>
  </si>
  <si>
    <t>DHS 201</t>
  </si>
  <si>
    <t>Technical Communication</t>
  </si>
  <si>
    <t>Sumanth S</t>
  </si>
  <si>
    <t>TBA</t>
  </si>
  <si>
    <t>DHS 305</t>
  </si>
  <si>
    <t>Innovation and Design Thinking</t>
  </si>
  <si>
    <t>DHS 306</t>
  </si>
  <si>
    <t>Software Architecture for Digital Products</t>
  </si>
  <si>
    <t>DHS 308</t>
  </si>
  <si>
    <t>User Experience</t>
  </si>
  <si>
    <t>DHS 314</t>
  </si>
  <si>
    <t>An Introduction to Accessibility in the Global South</t>
  </si>
  <si>
    <t>DHS 315</t>
  </si>
  <si>
    <t>Technology, Regulation and Law</t>
  </si>
  <si>
    <t>V Sridhar</t>
  </si>
  <si>
    <t>DHS 611</t>
  </si>
  <si>
    <t>Research and Publication Ethics</t>
  </si>
  <si>
    <t>Shrisha Rao</t>
  </si>
  <si>
    <t>ECE 212</t>
  </si>
  <si>
    <t>Analog Circuits</t>
  </si>
  <si>
    <t>Rituparna Choudhury</t>
  </si>
  <si>
    <t>ECE 212P</t>
  </si>
  <si>
    <t>Analog Circuits Lab</t>
  </si>
  <si>
    <t>Madhav Rao</t>
  </si>
  <si>
    <t>ECE 303</t>
  </si>
  <si>
    <t>Principles of Communication Systems</t>
  </si>
  <si>
    <t>Jyotsna Bapat</t>
  </si>
  <si>
    <t>ECE 303P</t>
  </si>
  <si>
    <t>Principles of Communication Systems Lab</t>
  </si>
  <si>
    <t>ECE 304</t>
  </si>
  <si>
    <t>Signal Processing</t>
  </si>
  <si>
    <t>EGC 121</t>
  </si>
  <si>
    <t>Computer Architecture</t>
  </si>
  <si>
    <t>Ananda Y R</t>
  </si>
  <si>
    <t>2024-29 IMtech</t>
  </si>
  <si>
    <t>Karthikeyan Vaidyanathan</t>
  </si>
  <si>
    <t>EGC 123</t>
  </si>
  <si>
    <t>Computer Networks</t>
  </si>
  <si>
    <t>Ajay Bakre</t>
  </si>
  <si>
    <t>EGC 301</t>
  </si>
  <si>
    <t>Operating Systems</t>
  </si>
  <si>
    <t>Badrinath Ramamurthy</t>
  </si>
  <si>
    <t>EGC 301P</t>
  </si>
  <si>
    <t>Operating Systems Lab</t>
  </si>
  <si>
    <t>VLS 603</t>
  </si>
  <si>
    <t>Electronic Systems Packaging</t>
  </si>
  <si>
    <t>Kurian Polachan</t>
  </si>
  <si>
    <t>2024-2026 ECE</t>
  </si>
  <si>
    <t>VLS 731</t>
  </si>
  <si>
    <t>VLSI Architecture Design</t>
  </si>
  <si>
    <t>VLS 804</t>
  </si>
  <si>
    <t>Analog Power ICs</t>
  </si>
  <si>
    <t>Sakshi Arora</t>
  </si>
  <si>
    <t>Preferred Days</t>
  </si>
  <si>
    <t>Preferred Timing</t>
  </si>
  <si>
    <t>Class Type</t>
  </si>
  <si>
    <t>Need Projector</t>
  </si>
  <si>
    <t>Need Wacom</t>
  </si>
  <si>
    <t>Need TAs</t>
  </si>
  <si>
    <t>Duration (Hrs)</t>
  </si>
  <si>
    <t>Classes Per Week</t>
  </si>
  <si>
    <t>Lecture</t>
  </si>
  <si>
    <t>Computer Lab</t>
  </si>
  <si>
    <t>Physical Lab</t>
  </si>
  <si>
    <t>Acceptable Exam Days</t>
  </si>
  <si>
    <t>Acceptable Exam Times</t>
  </si>
  <si>
    <t>Exam Type</t>
  </si>
  <si>
    <t>Paper-Pen</t>
  </si>
  <si>
    <t>** No Exam **</t>
  </si>
  <si>
    <t>Lab Exam</t>
  </si>
  <si>
    <t>On System</t>
  </si>
  <si>
    <t>Lunch Time</t>
  </si>
  <si>
    <t>Exam Lunch Time</t>
  </si>
  <si>
    <t># 15 Min Units / Slot</t>
  </si>
  <si>
    <t>Units / Slot</t>
  </si>
  <si>
    <t>Class Times (Fine)</t>
  </si>
  <si>
    <t>Class Times</t>
  </si>
  <si>
    <t>Class Days</t>
  </si>
  <si>
    <t>Class Types</t>
  </si>
  <si>
    <t>Exam Days</t>
  </si>
  <si>
    <t>Exam Times (Fine)</t>
  </si>
  <si>
    <t>Exam Times</t>
  </si>
  <si>
    <t>Exam Types</t>
  </si>
  <si>
    <t>Durations</t>
  </si>
  <si>
    <t>Preferences</t>
  </si>
  <si>
    <t>Faculty</t>
  </si>
  <si>
    <t>Course Groups</t>
  </si>
  <si>
    <t>Science&amp; Maths Pool</t>
  </si>
  <si>
    <t>Tutorial</t>
  </si>
  <si>
    <t>Others</t>
  </si>
  <si>
    <t>Ramesh Kestur</t>
  </si>
  <si>
    <t>Parameter</t>
  </si>
  <si>
    <t>Used in</t>
  </si>
  <si>
    <t>Value</t>
  </si>
  <si>
    <t>Comments</t>
  </si>
  <si>
    <t>Exam Title</t>
  </si>
  <si>
    <t>Exam Timetable</t>
  </si>
  <si>
    <t>Term II 24-25 Midsem Exam Timetable</t>
  </si>
  <si>
    <t>Max Splits</t>
  </si>
  <si>
    <t>Max number of rooms a course can be spread across</t>
  </si>
  <si>
    <t>Min Split Size</t>
  </si>
  <si>
    <t>Min number of students of a course to be seated in any room</t>
  </si>
  <si>
    <t>Course Splits Weight</t>
  </si>
  <si>
    <t>Importance of keeping the number of rooms across which a course is split, low</t>
  </si>
  <si>
    <t>Same Day Overlapping Exams Weight</t>
  </si>
  <si>
    <t>Importance of avoiding back-to-back exams on the same day</t>
  </si>
  <si>
    <t>Max Size</t>
  </si>
  <si>
    <t>Both</t>
  </si>
  <si>
    <t>Max enrollment strength --- this number can be anything
Is just used for some setting weights in a normalized manner</t>
  </si>
  <si>
    <t>Min Room Capacity</t>
  </si>
  <si>
    <t>Minimum room capacity to be considered</t>
  </si>
  <si>
    <t>Day Constraints Weight</t>
  </si>
  <si>
    <t>Importance of Meeting Day Availability for courses</t>
  </si>
  <si>
    <t>Time Constraints Weight</t>
  </si>
  <si>
    <t>Importance of Meeting Time Availability for courses</t>
  </si>
  <si>
    <t>Semester Title</t>
  </si>
  <si>
    <t>Semester Timetable</t>
  </si>
  <si>
    <t>Term II 24-25</t>
  </si>
  <si>
    <t>Non-Core Clash Weight</t>
  </si>
  <si>
    <t>Trying to avoid elective clashes</t>
  </si>
  <si>
    <t>DayGapForCourseWt</t>
  </si>
  <si>
    <t>To Try keeping at least a day's between consecutive classes for the same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</si>
</sst>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d\-mmm;@"/>
    <numFmt numFmtId="166" formatCode="[$-409]h:mm\ AM/PM;@"/>
  </numFmts>
  <fonts count="3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  <font>
      <sz val="14"/>
      <color theme="1"/>
      <name val="Calibri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rgb="FF242424"/>
      <name val="Aptos Narrow"/>
      <charset val="1"/>
    </font>
    <font>
      <b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3.5"/>
      <color rgb="FF000000"/>
      <name val="Calibri"/>
      <charset val="1"/>
    </font>
    <font>
      <sz val="10"/>
      <color theme="1"/>
      <name val="Calibri"/>
      <charset val="1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000000"/>
      </bottom>
      <diagonal/>
    </border>
    <border>
      <left/>
      <right/>
      <top style="medium">
        <color rgb="FFFF0000"/>
      </top>
      <bottom style="medium">
        <color rgb="FF00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medium">
        <color rgb="FF000000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000000"/>
      </left>
      <right/>
      <top style="medium">
        <color rgb="FFFF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FF0000"/>
      </left>
      <right/>
      <top/>
      <bottom style="medium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8">
    <xf numFmtId="0" fontId="0" fillId="0" borderId="0" xfId="0"/>
    <xf numFmtId="0" fontId="17" fillId="0" borderId="0" xfId="0" applyFont="1"/>
    <xf numFmtId="164" fontId="0" fillId="0" borderId="0" xfId="0" applyNumberFormat="1"/>
    <xf numFmtId="0" fontId="17" fillId="0" borderId="0" xfId="0" applyFont="1" applyAlignment="1">
      <alignment horizontal="center"/>
    </xf>
    <xf numFmtId="0" fontId="19" fillId="0" borderId="0" xfId="0" applyFont="1"/>
    <xf numFmtId="0" fontId="17" fillId="33" borderId="0" xfId="0" applyFont="1" applyFill="1"/>
    <xf numFmtId="0" fontId="0" fillId="0" borderId="0" xfId="0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0" fillId="36" borderId="11" xfId="0" applyFill="1" applyBorder="1"/>
    <xf numFmtId="0" fontId="0" fillId="36" borderId="10" xfId="0" applyFill="1" applyBorder="1"/>
    <xf numFmtId="0" fontId="0" fillId="37" borderId="14" xfId="0" applyFill="1" applyBorder="1"/>
    <xf numFmtId="0" fontId="17" fillId="33" borderId="12" xfId="0" applyFont="1" applyFill="1" applyBorder="1"/>
    <xf numFmtId="0" fontId="0" fillId="37" borderId="16" xfId="0" applyFill="1" applyBorder="1"/>
    <xf numFmtId="166" fontId="0" fillId="0" borderId="0" xfId="0" applyNumberFormat="1"/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165" fontId="0" fillId="0" borderId="0" xfId="0" applyNumberFormat="1"/>
    <xf numFmtId="0" fontId="17" fillId="33" borderId="19" xfId="0" applyFont="1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17" fillId="33" borderId="0" xfId="0" applyFont="1" applyFill="1" applyAlignment="1">
      <alignment horizontal="center"/>
    </xf>
    <xf numFmtId="0" fontId="0" fillId="35" borderId="16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6" borderId="26" xfId="0" applyFill="1" applyBorder="1"/>
    <xf numFmtId="0" fontId="0" fillId="36" borderId="24" xfId="0" applyFill="1" applyBorder="1"/>
    <xf numFmtId="166" fontId="17" fillId="33" borderId="27" xfId="0" applyNumberFormat="1" applyFont="1" applyFill="1" applyBorder="1" applyAlignment="1">
      <alignment horizontal="center"/>
    </xf>
    <xf numFmtId="0" fontId="0" fillId="38" borderId="28" xfId="0" applyFill="1" applyBorder="1"/>
    <xf numFmtId="0" fontId="0" fillId="38" borderId="10" xfId="0" applyFill="1" applyBorder="1"/>
    <xf numFmtId="0" fontId="0" fillId="34" borderId="25" xfId="0" applyFill="1" applyBorder="1"/>
    <xf numFmtId="0" fontId="0" fillId="34" borderId="22" xfId="0" applyFill="1" applyBorder="1"/>
    <xf numFmtId="0" fontId="0" fillId="34" borderId="23" xfId="0" applyFill="1" applyBorder="1"/>
    <xf numFmtId="166" fontId="17" fillId="33" borderId="21" xfId="0" applyNumberFormat="1" applyFont="1" applyFill="1" applyBorder="1"/>
    <xf numFmtId="0" fontId="0" fillId="38" borderId="32" xfId="0" applyFill="1" applyBorder="1"/>
    <xf numFmtId="0" fontId="0" fillId="38" borderId="34" xfId="0" applyFill="1" applyBorder="1"/>
    <xf numFmtId="0" fontId="0" fillId="38" borderId="36" xfId="0" applyFill="1" applyBorder="1"/>
    <xf numFmtId="0" fontId="0" fillId="38" borderId="37" xfId="0" applyFill="1" applyBorder="1"/>
    <xf numFmtId="165" fontId="17" fillId="33" borderId="40" xfId="0" applyNumberFormat="1" applyFont="1" applyFill="1" applyBorder="1"/>
    <xf numFmtId="0" fontId="0" fillId="36" borderId="41" xfId="0" applyFill="1" applyBorder="1"/>
    <xf numFmtId="0" fontId="0" fillId="36" borderId="33" xfId="0" applyFill="1" applyBorder="1"/>
    <xf numFmtId="0" fontId="0" fillId="36" borderId="35" xfId="0" applyFill="1" applyBorder="1"/>
    <xf numFmtId="0" fontId="0" fillId="36" borderId="36" xfId="0" applyFill="1" applyBorder="1"/>
    <xf numFmtId="0" fontId="17" fillId="33" borderId="42" xfId="0" applyFont="1" applyFill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0" fillId="0" borderId="43" xfId="0" applyBorder="1"/>
    <xf numFmtId="0" fontId="0" fillId="36" borderId="44" xfId="0" applyFill="1" applyBorder="1"/>
    <xf numFmtId="0" fontId="0" fillId="38" borderId="45" xfId="0" applyFill="1" applyBorder="1"/>
    <xf numFmtId="0" fontId="0" fillId="38" borderId="13" xfId="0" applyFill="1" applyBorder="1"/>
    <xf numFmtId="0" fontId="0" fillId="38" borderId="46" xfId="0" applyFill="1" applyBorder="1"/>
    <xf numFmtId="0" fontId="14" fillId="0" borderId="47" xfId="0" applyFont="1" applyBorder="1" applyAlignment="1">
      <alignment horizontal="center"/>
    </xf>
    <xf numFmtId="165" fontId="17" fillId="0" borderId="43" xfId="0" applyNumberFormat="1" applyFont="1" applyBorder="1"/>
    <xf numFmtId="0" fontId="0" fillId="0" borderId="48" xfId="0" applyBorder="1"/>
    <xf numFmtId="0" fontId="0" fillId="34" borderId="0" xfId="0" applyFill="1"/>
    <xf numFmtId="0" fontId="20" fillId="0" borderId="0" xfId="0" applyFont="1"/>
    <xf numFmtId="0" fontId="24" fillId="0" borderId="0" xfId="0" applyFont="1"/>
    <xf numFmtId="0" fontId="27" fillId="0" borderId="0" xfId="0" applyFont="1"/>
    <xf numFmtId="0" fontId="29" fillId="0" borderId="0" xfId="0" applyFont="1"/>
    <xf numFmtId="0" fontId="30" fillId="0" borderId="0" xfId="0" applyFont="1"/>
    <xf numFmtId="0" fontId="24" fillId="34" borderId="0" xfId="0" applyFont="1" applyFill="1"/>
    <xf numFmtId="0" fontId="27" fillId="34" borderId="0" xfId="0" applyFont="1" applyFill="1"/>
    <xf numFmtId="0" fontId="23" fillId="34" borderId="0" xfId="0" quotePrefix="1" applyFont="1" applyFill="1"/>
    <xf numFmtId="0" fontId="20" fillId="34" borderId="0" xfId="0" applyFont="1" applyFill="1"/>
    <xf numFmtId="0" fontId="29" fillId="34" borderId="0" xfId="0" applyFont="1" applyFill="1"/>
    <xf numFmtId="0" fontId="21" fillId="38" borderId="0" xfId="0" applyFont="1" applyFill="1"/>
    <xf numFmtId="0" fontId="22" fillId="38" borderId="0" xfId="0" applyFont="1" applyFill="1"/>
    <xf numFmtId="0" fontId="24" fillId="41" borderId="0" xfId="0" applyFont="1" applyFill="1" applyAlignment="1">
      <alignment vertical="center"/>
    </xf>
    <xf numFmtId="0" fontId="27" fillId="41" borderId="0" xfId="0" applyFont="1" applyFill="1" applyAlignment="1">
      <alignment vertical="center"/>
    </xf>
    <xf numFmtId="0" fontId="20" fillId="41" borderId="0" xfId="0" applyFont="1" applyFill="1" applyAlignment="1">
      <alignment vertical="center"/>
    </xf>
    <xf numFmtId="0" fontId="29" fillId="41" borderId="0" xfId="0" applyFont="1" applyFill="1" applyAlignment="1">
      <alignment wrapText="1"/>
    </xf>
    <xf numFmtId="0" fontId="24" fillId="41" borderId="0" xfId="0" applyFont="1" applyFill="1"/>
    <xf numFmtId="0" fontId="27" fillId="41" borderId="0" xfId="0" applyFont="1" applyFill="1"/>
    <xf numFmtId="0" fontId="20" fillId="41" borderId="0" xfId="0" applyFont="1" applyFill="1"/>
    <xf numFmtId="0" fontId="29" fillId="41" borderId="0" xfId="0" applyFont="1" applyFill="1"/>
    <xf numFmtId="0" fontId="25" fillId="41" borderId="0" xfId="0" applyFont="1" applyFill="1"/>
    <xf numFmtId="0" fontId="28" fillId="41" borderId="0" xfId="0" applyFont="1" applyFill="1"/>
    <xf numFmtId="0" fontId="26" fillId="42" borderId="0" xfId="0" applyFont="1" applyFill="1"/>
    <xf numFmtId="0" fontId="20" fillId="42" borderId="0" xfId="0" applyFont="1" applyFill="1"/>
    <xf numFmtId="0" fontId="30" fillId="42" borderId="0" xfId="0" applyFont="1" applyFill="1"/>
    <xf numFmtId="0" fontId="29" fillId="42" borderId="0" xfId="0" applyFont="1" applyFill="1"/>
    <xf numFmtId="0" fontId="14" fillId="39" borderId="29" xfId="0" applyFont="1" applyFill="1" applyBorder="1" applyAlignment="1">
      <alignment horizontal="center"/>
    </xf>
    <xf numFmtId="0" fontId="14" fillId="39" borderId="30" xfId="0" applyFont="1" applyFill="1" applyBorder="1" applyAlignment="1">
      <alignment horizontal="center"/>
    </xf>
    <xf numFmtId="0" fontId="14" fillId="40" borderId="30" xfId="0" applyFont="1" applyFill="1" applyBorder="1" applyAlignment="1">
      <alignment horizontal="center"/>
    </xf>
    <xf numFmtId="0" fontId="14" fillId="40" borderId="31" xfId="0" applyFont="1" applyFill="1" applyBorder="1" applyAlignment="1">
      <alignment horizontal="center"/>
    </xf>
    <xf numFmtId="0" fontId="14" fillId="39" borderId="38" xfId="0" applyFont="1" applyFill="1" applyBorder="1" applyAlignment="1">
      <alignment horizontal="center"/>
    </xf>
    <xf numFmtId="0" fontId="14" fillId="39" borderId="39" xfId="0" applyFont="1" applyFill="1" applyBorder="1" applyAlignment="1">
      <alignment horizontal="center"/>
    </xf>
    <xf numFmtId="0" fontId="14" fillId="39" borderId="49" xfId="0" applyFont="1" applyFill="1" applyBorder="1" applyAlignment="1">
      <alignment horizontal="center"/>
    </xf>
    <xf numFmtId="0" fontId="14" fillId="40" borderId="51" xfId="0" applyFont="1" applyFill="1" applyBorder="1" applyAlignment="1">
      <alignment horizontal="center"/>
    </xf>
    <xf numFmtId="0" fontId="14" fillId="40" borderId="50" xfId="0" applyFont="1" applyFill="1" applyBorder="1" applyAlignment="1">
      <alignment horizontal="center"/>
    </xf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A9E4-627C-40D7-AA41-62FE54A3FBD3}">
  <dimension ref="A1:G67"/>
  <sheetViews>
    <sheetView topLeftCell="B1048560" workbookViewId="0">
      <selection activeCell="G19" sqref="G19"/>
    </sheetView>
  </sheetViews>
  <sheetFormatPr defaultRowHeight="15"/>
  <cols>
    <col min="2" max="2" width="67.42578125" bestFit="1" customWidth="1"/>
    <col min="3" max="3" width="26.42578125" bestFit="1" customWidth="1"/>
    <col min="4" max="4" width="18.85546875" bestFit="1" customWidth="1"/>
    <col min="5" max="5" width="7.140625" bestFit="1" customWidth="1"/>
    <col min="6" max="6" width="4.5703125" style="6" bestFit="1" customWidth="1"/>
    <col min="7" max="7" width="19" bestFit="1" customWidth="1"/>
    <col min="8" max="8" width="16.28515625" bestFit="1" customWidth="1"/>
    <col min="9" max="9" width="15.4257812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5</v>
      </c>
      <c r="G1" s="5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6">
        <v>59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s="6">
        <v>59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s="6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19</v>
      </c>
      <c r="F5" s="6">
        <v>21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19</v>
      </c>
      <c r="F6" s="6">
        <v>57</v>
      </c>
      <c r="G6" t="s">
        <v>24</v>
      </c>
    </row>
    <row r="7" spans="1:7">
      <c r="A7" t="s">
        <v>25</v>
      </c>
      <c r="B7" t="s">
        <v>26</v>
      </c>
      <c r="C7" t="s">
        <v>28</v>
      </c>
      <c r="D7" t="s">
        <v>15</v>
      </c>
      <c r="E7" t="s">
        <v>19</v>
      </c>
      <c r="F7" s="6">
        <v>101</v>
      </c>
      <c r="G7" t="s">
        <v>24</v>
      </c>
    </row>
    <row r="8" spans="1:7">
      <c r="A8" t="s">
        <v>29</v>
      </c>
      <c r="B8" t="s">
        <v>30</v>
      </c>
      <c r="C8" t="s">
        <v>31</v>
      </c>
      <c r="D8" t="s">
        <v>10</v>
      </c>
      <c r="E8" t="s">
        <v>19</v>
      </c>
      <c r="F8" s="6">
        <v>132</v>
      </c>
      <c r="G8" t="s">
        <v>32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19</v>
      </c>
      <c r="F9" s="6">
        <v>175</v>
      </c>
      <c r="G9" t="s">
        <v>32</v>
      </c>
    </row>
    <row r="10" spans="1:7">
      <c r="A10" t="s">
        <v>36</v>
      </c>
      <c r="B10" t="s">
        <v>37</v>
      </c>
      <c r="C10" t="s">
        <v>38</v>
      </c>
      <c r="D10" t="s">
        <v>10</v>
      </c>
      <c r="E10" t="s">
        <v>19</v>
      </c>
      <c r="F10" s="6">
        <v>93</v>
      </c>
      <c r="G10" t="s">
        <v>24</v>
      </c>
    </row>
    <row r="11" spans="1:7">
      <c r="A11" t="s">
        <v>39</v>
      </c>
      <c r="B11" t="s">
        <v>40</v>
      </c>
      <c r="C11" t="s">
        <v>41</v>
      </c>
      <c r="D11" t="s">
        <v>10</v>
      </c>
      <c r="E11" t="s">
        <v>19</v>
      </c>
      <c r="F11" s="6">
        <v>35</v>
      </c>
      <c r="G11" t="s">
        <v>42</v>
      </c>
    </row>
    <row r="12" spans="1:7">
      <c r="A12" t="s">
        <v>43</v>
      </c>
      <c r="B12" t="s">
        <v>44</v>
      </c>
      <c r="C12" t="s">
        <v>9</v>
      </c>
      <c r="D12" t="s">
        <v>10</v>
      </c>
      <c r="E12" t="s">
        <v>19</v>
      </c>
      <c r="F12" s="6">
        <v>7</v>
      </c>
      <c r="G12" t="s">
        <v>24</v>
      </c>
    </row>
    <row r="13" spans="1:7">
      <c r="A13" t="s">
        <v>45</v>
      </c>
      <c r="B13" t="s">
        <v>46</v>
      </c>
      <c r="C13" t="s">
        <v>47</v>
      </c>
      <c r="D13" t="s">
        <v>10</v>
      </c>
      <c r="E13" t="s">
        <v>19</v>
      </c>
      <c r="F13" s="6">
        <v>26</v>
      </c>
      <c r="G13" t="s">
        <v>24</v>
      </c>
    </row>
    <row r="14" spans="1:7">
      <c r="A14" t="s">
        <v>48</v>
      </c>
      <c r="B14" t="s">
        <v>49</v>
      </c>
      <c r="C14" t="s">
        <v>50</v>
      </c>
      <c r="D14" t="s">
        <v>10</v>
      </c>
      <c r="E14" t="s">
        <v>19</v>
      </c>
      <c r="F14" s="6">
        <v>4</v>
      </c>
      <c r="G14" t="s">
        <v>51</v>
      </c>
    </row>
    <row r="15" spans="1:7">
      <c r="A15" t="s">
        <v>52</v>
      </c>
      <c r="B15" t="s">
        <v>53</v>
      </c>
      <c r="C15" t="s">
        <v>54</v>
      </c>
      <c r="D15" t="s">
        <v>10</v>
      </c>
      <c r="E15" t="s">
        <v>19</v>
      </c>
      <c r="F15" s="6">
        <v>39</v>
      </c>
      <c r="G15" t="s">
        <v>51</v>
      </c>
    </row>
    <row r="16" spans="1:7">
      <c r="A16" t="s">
        <v>55</v>
      </c>
      <c r="B16" t="s">
        <v>56</v>
      </c>
      <c r="C16" t="s">
        <v>57</v>
      </c>
      <c r="D16" t="s">
        <v>10</v>
      </c>
      <c r="E16" t="s">
        <v>19</v>
      </c>
      <c r="F16" s="6">
        <v>79</v>
      </c>
      <c r="G16" t="s">
        <v>58</v>
      </c>
    </row>
    <row r="17" spans="1:7">
      <c r="A17" t="s">
        <v>59</v>
      </c>
      <c r="B17" t="s">
        <v>60</v>
      </c>
      <c r="C17" t="s">
        <v>9</v>
      </c>
      <c r="D17" t="s">
        <v>61</v>
      </c>
      <c r="E17" t="s">
        <v>19</v>
      </c>
      <c r="F17" s="6">
        <v>75</v>
      </c>
      <c r="G17" t="s">
        <v>51</v>
      </c>
    </row>
    <row r="18" spans="1:7">
      <c r="A18" t="s">
        <v>62</v>
      </c>
      <c r="B18" t="s">
        <v>63</v>
      </c>
      <c r="C18" t="s">
        <v>64</v>
      </c>
      <c r="D18" t="s">
        <v>10</v>
      </c>
      <c r="E18" t="s">
        <v>19</v>
      </c>
      <c r="F18" s="6">
        <v>12</v>
      </c>
      <c r="G18" t="s">
        <v>42</v>
      </c>
    </row>
    <row r="19" spans="1:7">
      <c r="A19" t="s">
        <v>65</v>
      </c>
      <c r="B19" t="s">
        <v>66</v>
      </c>
      <c r="C19" t="s">
        <v>67</v>
      </c>
      <c r="D19" t="s">
        <v>68</v>
      </c>
      <c r="E19" t="s">
        <v>19</v>
      </c>
      <c r="F19" s="6">
        <v>36</v>
      </c>
      <c r="G19" t="s">
        <v>42</v>
      </c>
    </row>
    <row r="20" spans="1:7">
      <c r="A20" t="s">
        <v>69</v>
      </c>
      <c r="B20" t="s">
        <v>70</v>
      </c>
      <c r="C20" t="s">
        <v>71</v>
      </c>
      <c r="D20" t="s">
        <v>10</v>
      </c>
      <c r="E20" t="s">
        <v>19</v>
      </c>
      <c r="F20" s="6">
        <v>32</v>
      </c>
      <c r="G20" t="s">
        <v>42</v>
      </c>
    </row>
    <row r="21" spans="1:7">
      <c r="A21" t="s">
        <v>72</v>
      </c>
      <c r="B21" t="s">
        <v>73</v>
      </c>
      <c r="C21" t="s">
        <v>74</v>
      </c>
      <c r="D21" t="s">
        <v>10</v>
      </c>
      <c r="E21" t="s">
        <v>11</v>
      </c>
      <c r="F21" s="6">
        <v>159</v>
      </c>
      <c r="G21" t="s">
        <v>75</v>
      </c>
    </row>
    <row r="22" spans="1:7">
      <c r="A22" t="s">
        <v>72</v>
      </c>
      <c r="B22" t="s">
        <v>73</v>
      </c>
      <c r="C22" t="s">
        <v>76</v>
      </c>
      <c r="D22" t="s">
        <v>10</v>
      </c>
      <c r="E22" t="s">
        <v>11</v>
      </c>
      <c r="F22" s="6">
        <v>123</v>
      </c>
      <c r="G22" t="s">
        <v>12</v>
      </c>
    </row>
    <row r="23" spans="1:7">
      <c r="A23" t="s">
        <v>77</v>
      </c>
      <c r="B23" t="s">
        <v>78</v>
      </c>
      <c r="C23" t="s">
        <v>74</v>
      </c>
      <c r="D23" t="s">
        <v>10</v>
      </c>
      <c r="E23" t="s">
        <v>11</v>
      </c>
      <c r="F23" s="6">
        <v>158</v>
      </c>
      <c r="G23" t="s">
        <v>75</v>
      </c>
    </row>
    <row r="24" spans="1:7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 s="6">
        <v>123</v>
      </c>
      <c r="G24" t="s">
        <v>12</v>
      </c>
    </row>
    <row r="25" spans="1:7">
      <c r="A25" t="s">
        <v>80</v>
      </c>
      <c r="B25" t="s">
        <v>81</v>
      </c>
      <c r="C25" t="s">
        <v>61</v>
      </c>
      <c r="D25" t="s">
        <v>10</v>
      </c>
      <c r="E25" t="s">
        <v>11</v>
      </c>
      <c r="F25" s="6">
        <v>158</v>
      </c>
      <c r="G25" t="s">
        <v>75</v>
      </c>
    </row>
    <row r="26" spans="1:7">
      <c r="A26" t="s">
        <v>80</v>
      </c>
      <c r="B26" t="s">
        <v>81</v>
      </c>
      <c r="C26" t="s">
        <v>64</v>
      </c>
      <c r="D26" t="s">
        <v>10</v>
      </c>
      <c r="E26" t="s">
        <v>11</v>
      </c>
      <c r="F26" s="6">
        <v>123</v>
      </c>
      <c r="G26" t="s">
        <v>12</v>
      </c>
    </row>
    <row r="27" spans="1:7">
      <c r="A27" t="s">
        <v>82</v>
      </c>
      <c r="B27" t="s">
        <v>83</v>
      </c>
      <c r="C27" t="s">
        <v>76</v>
      </c>
      <c r="D27" t="s">
        <v>10</v>
      </c>
      <c r="E27" t="s">
        <v>11</v>
      </c>
      <c r="F27" s="6">
        <v>134</v>
      </c>
      <c r="G27" t="s">
        <v>51</v>
      </c>
    </row>
    <row r="28" spans="1:7">
      <c r="A28" t="s">
        <v>84</v>
      </c>
      <c r="B28" t="s">
        <v>85</v>
      </c>
      <c r="C28" t="s">
        <v>41</v>
      </c>
      <c r="D28" t="s">
        <v>10</v>
      </c>
      <c r="E28" t="s">
        <v>19</v>
      </c>
      <c r="F28" s="6">
        <v>14</v>
      </c>
      <c r="G28" t="s">
        <v>32</v>
      </c>
    </row>
    <row r="29" spans="1:7">
      <c r="A29" t="s">
        <v>86</v>
      </c>
      <c r="B29" t="s">
        <v>87</v>
      </c>
      <c r="C29" t="s">
        <v>88</v>
      </c>
      <c r="D29" t="s">
        <v>10</v>
      </c>
      <c r="E29" t="s">
        <v>19</v>
      </c>
      <c r="F29" s="6">
        <v>115</v>
      </c>
      <c r="G29" t="s">
        <v>24</v>
      </c>
    </row>
    <row r="30" spans="1:7">
      <c r="A30" t="s">
        <v>89</v>
      </c>
      <c r="B30" t="s">
        <v>90</v>
      </c>
      <c r="C30" t="s">
        <v>91</v>
      </c>
      <c r="D30" t="s">
        <v>10</v>
      </c>
      <c r="E30" t="s">
        <v>19</v>
      </c>
      <c r="F30" s="6">
        <v>41</v>
      </c>
      <c r="G30" t="s">
        <v>24</v>
      </c>
    </row>
    <row r="31" spans="1:7">
      <c r="A31" t="s">
        <v>92</v>
      </c>
      <c r="B31" t="s">
        <v>93</v>
      </c>
      <c r="C31" t="s">
        <v>94</v>
      </c>
      <c r="D31" t="s">
        <v>10</v>
      </c>
      <c r="E31" t="s">
        <v>19</v>
      </c>
      <c r="F31" s="6">
        <v>25</v>
      </c>
      <c r="G31" t="s">
        <v>24</v>
      </c>
    </row>
    <row r="32" spans="1:7">
      <c r="A32" t="s">
        <v>95</v>
      </c>
      <c r="B32" t="s">
        <v>96</v>
      </c>
      <c r="C32" t="s">
        <v>97</v>
      </c>
      <c r="D32" t="s">
        <v>10</v>
      </c>
      <c r="E32" t="s">
        <v>19</v>
      </c>
      <c r="F32" s="6">
        <v>146</v>
      </c>
      <c r="G32" t="s">
        <v>32</v>
      </c>
    </row>
    <row r="33" spans="1:7">
      <c r="A33" t="s">
        <v>98</v>
      </c>
      <c r="B33" t="s">
        <v>99</v>
      </c>
      <c r="C33" t="s">
        <v>100</v>
      </c>
      <c r="D33" t="s">
        <v>10</v>
      </c>
      <c r="E33" t="s">
        <v>19</v>
      </c>
      <c r="F33" s="6">
        <v>12</v>
      </c>
      <c r="G33" t="s">
        <v>32</v>
      </c>
    </row>
    <row r="34" spans="1:7">
      <c r="A34" t="s">
        <v>101</v>
      </c>
      <c r="B34" t="s">
        <v>102</v>
      </c>
      <c r="C34" t="s">
        <v>103</v>
      </c>
      <c r="D34" t="s">
        <v>104</v>
      </c>
      <c r="E34" t="s">
        <v>19</v>
      </c>
      <c r="F34" s="6">
        <v>155</v>
      </c>
      <c r="G34" t="s">
        <v>32</v>
      </c>
    </row>
    <row r="35" spans="1:7">
      <c r="A35" t="s">
        <v>105</v>
      </c>
      <c r="B35" t="s">
        <v>106</v>
      </c>
      <c r="C35" t="s">
        <v>50</v>
      </c>
      <c r="D35" t="s">
        <v>10</v>
      </c>
      <c r="E35" t="s">
        <v>19</v>
      </c>
      <c r="F35" s="6">
        <v>14</v>
      </c>
      <c r="G35" t="s">
        <v>107</v>
      </c>
    </row>
    <row r="36" spans="1:7">
      <c r="A36" t="s">
        <v>108</v>
      </c>
      <c r="B36" t="s">
        <v>109</v>
      </c>
      <c r="C36" t="s">
        <v>74</v>
      </c>
      <c r="D36" t="s">
        <v>10</v>
      </c>
      <c r="E36" t="s">
        <v>19</v>
      </c>
      <c r="F36" s="6">
        <v>17</v>
      </c>
      <c r="G36" t="s">
        <v>20</v>
      </c>
    </row>
    <row r="37" spans="1:7">
      <c r="A37" t="s">
        <v>110</v>
      </c>
      <c r="B37" t="s">
        <v>111</v>
      </c>
      <c r="C37" t="s">
        <v>38</v>
      </c>
      <c r="D37" t="s">
        <v>10</v>
      </c>
      <c r="E37" t="s">
        <v>11</v>
      </c>
      <c r="F37" s="6">
        <v>96</v>
      </c>
      <c r="G37" t="s">
        <v>51</v>
      </c>
    </row>
    <row r="38" spans="1:7">
      <c r="A38" t="s">
        <v>110</v>
      </c>
      <c r="B38" t="s">
        <v>111</v>
      </c>
      <c r="C38" t="s">
        <v>23</v>
      </c>
      <c r="D38" t="s">
        <v>10</v>
      </c>
      <c r="E38" t="s">
        <v>11</v>
      </c>
      <c r="F38" s="6">
        <v>95</v>
      </c>
      <c r="G38" t="s">
        <v>12</v>
      </c>
    </row>
    <row r="39" spans="1:7">
      <c r="A39" t="s">
        <v>112</v>
      </c>
      <c r="B39" t="s">
        <v>113</v>
      </c>
      <c r="C39" t="s">
        <v>114</v>
      </c>
      <c r="D39" t="s">
        <v>10</v>
      </c>
      <c r="E39" t="s">
        <v>11</v>
      </c>
      <c r="F39" s="6">
        <v>96</v>
      </c>
      <c r="G39" t="s">
        <v>51</v>
      </c>
    </row>
    <row r="40" spans="1:7">
      <c r="A40" t="s">
        <v>112</v>
      </c>
      <c r="B40" t="s">
        <v>113</v>
      </c>
      <c r="C40" t="s">
        <v>115</v>
      </c>
      <c r="D40" t="s">
        <v>10</v>
      </c>
      <c r="E40" t="s">
        <v>11</v>
      </c>
      <c r="F40" s="6">
        <v>95</v>
      </c>
      <c r="G40" t="s">
        <v>12</v>
      </c>
    </row>
    <row r="41" spans="1:7">
      <c r="A41" t="s">
        <v>116</v>
      </c>
      <c r="B41" t="s">
        <v>117</v>
      </c>
      <c r="C41" t="s">
        <v>114</v>
      </c>
      <c r="D41" t="s">
        <v>10</v>
      </c>
      <c r="E41" t="s">
        <v>19</v>
      </c>
      <c r="F41" s="6">
        <v>53</v>
      </c>
      <c r="G41" t="s">
        <v>20</v>
      </c>
    </row>
    <row r="42" spans="1:7">
      <c r="A42" t="s">
        <v>118</v>
      </c>
      <c r="B42" t="s">
        <v>119</v>
      </c>
      <c r="C42" t="s">
        <v>115</v>
      </c>
      <c r="D42" t="s">
        <v>10</v>
      </c>
      <c r="E42" t="s">
        <v>19</v>
      </c>
      <c r="F42" s="6">
        <v>72</v>
      </c>
      <c r="G42" t="s">
        <v>24</v>
      </c>
    </row>
    <row r="43" spans="1:7">
      <c r="A43" t="s">
        <v>120</v>
      </c>
      <c r="B43" t="s">
        <v>121</v>
      </c>
      <c r="C43" t="s">
        <v>122</v>
      </c>
      <c r="D43" t="s">
        <v>10</v>
      </c>
      <c r="E43" t="s">
        <v>11</v>
      </c>
      <c r="F43" s="6">
        <v>281</v>
      </c>
      <c r="G43" t="s">
        <v>75</v>
      </c>
    </row>
    <row r="44" spans="1:7">
      <c r="A44" t="s">
        <v>123</v>
      </c>
      <c r="B44" t="s">
        <v>124</v>
      </c>
      <c r="C44" t="s">
        <v>125</v>
      </c>
      <c r="D44" t="s">
        <v>10</v>
      </c>
      <c r="E44" t="s">
        <v>19</v>
      </c>
      <c r="F44" s="6">
        <v>7</v>
      </c>
      <c r="G44" t="s">
        <v>126</v>
      </c>
    </row>
    <row r="45" spans="1:7">
      <c r="A45" t="s">
        <v>127</v>
      </c>
      <c r="B45" t="s">
        <v>128</v>
      </c>
      <c r="C45" t="s">
        <v>125</v>
      </c>
      <c r="D45" t="s">
        <v>129</v>
      </c>
      <c r="E45" t="s">
        <v>11</v>
      </c>
      <c r="F45" s="6">
        <v>193</v>
      </c>
      <c r="G45" t="s">
        <v>51</v>
      </c>
    </row>
    <row r="46" spans="1:7">
      <c r="A46" t="s">
        <v>130</v>
      </c>
      <c r="B46" t="s">
        <v>131</v>
      </c>
      <c r="C46" t="s">
        <v>132</v>
      </c>
      <c r="D46" t="s">
        <v>10</v>
      </c>
      <c r="E46" t="s">
        <v>11</v>
      </c>
      <c r="F46" s="6">
        <v>1</v>
      </c>
      <c r="G46" t="s">
        <v>75</v>
      </c>
    </row>
    <row r="47" spans="1:7">
      <c r="A47" t="s">
        <v>130</v>
      </c>
      <c r="B47" t="s">
        <v>131</v>
      </c>
      <c r="C47" t="s">
        <v>133</v>
      </c>
      <c r="D47" t="s">
        <v>10</v>
      </c>
      <c r="E47" t="s">
        <v>11</v>
      </c>
      <c r="F47" s="6">
        <v>280</v>
      </c>
      <c r="G47" t="s">
        <v>75</v>
      </c>
    </row>
    <row r="48" spans="1:7">
      <c r="A48" t="s">
        <v>134</v>
      </c>
      <c r="B48" t="s">
        <v>135</v>
      </c>
      <c r="C48" t="s">
        <v>122</v>
      </c>
      <c r="D48" t="s">
        <v>125</v>
      </c>
      <c r="E48" t="s">
        <v>19</v>
      </c>
      <c r="F48" s="6">
        <v>36</v>
      </c>
      <c r="G48" t="s">
        <v>126</v>
      </c>
    </row>
    <row r="49" spans="1:7">
      <c r="A49" t="s">
        <v>136</v>
      </c>
      <c r="B49" t="s">
        <v>137</v>
      </c>
      <c r="C49" t="s">
        <v>114</v>
      </c>
      <c r="D49" t="s">
        <v>10</v>
      </c>
      <c r="E49" t="s">
        <v>19</v>
      </c>
      <c r="F49" s="6">
        <v>34</v>
      </c>
      <c r="G49" t="s">
        <v>126</v>
      </c>
    </row>
    <row r="50" spans="1:7">
      <c r="A50" t="s">
        <v>138</v>
      </c>
      <c r="B50" t="s">
        <v>139</v>
      </c>
      <c r="C50" t="s">
        <v>129</v>
      </c>
      <c r="D50" t="s">
        <v>10</v>
      </c>
      <c r="E50" t="s">
        <v>19</v>
      </c>
      <c r="F50" s="6">
        <v>40</v>
      </c>
      <c r="G50" t="s">
        <v>126</v>
      </c>
    </row>
    <row r="51" spans="1:7">
      <c r="A51" t="s">
        <v>140</v>
      </c>
      <c r="B51" t="s">
        <v>141</v>
      </c>
      <c r="C51" t="s">
        <v>122</v>
      </c>
      <c r="D51" t="s">
        <v>10</v>
      </c>
      <c r="E51" t="s">
        <v>19</v>
      </c>
      <c r="F51" s="6">
        <v>25</v>
      </c>
      <c r="G51" t="s">
        <v>126</v>
      </c>
    </row>
    <row r="52" spans="1:7">
      <c r="A52" t="s">
        <v>142</v>
      </c>
      <c r="B52" t="s">
        <v>143</v>
      </c>
      <c r="C52" t="s">
        <v>144</v>
      </c>
      <c r="D52" t="s">
        <v>10</v>
      </c>
      <c r="E52" t="s">
        <v>19</v>
      </c>
      <c r="F52" s="6">
        <v>78</v>
      </c>
      <c r="G52" t="s">
        <v>20</v>
      </c>
    </row>
    <row r="53" spans="1:7">
      <c r="A53" t="s">
        <v>145</v>
      </c>
      <c r="B53" t="s">
        <v>146</v>
      </c>
      <c r="C53" t="s">
        <v>147</v>
      </c>
      <c r="D53" t="s">
        <v>10</v>
      </c>
      <c r="E53" t="s">
        <v>19</v>
      </c>
      <c r="F53" s="6">
        <v>12</v>
      </c>
      <c r="G53">
        <v>2024</v>
      </c>
    </row>
    <row r="54" spans="1:7">
      <c r="A54" t="s">
        <v>148</v>
      </c>
      <c r="B54" t="s">
        <v>149</v>
      </c>
      <c r="C54" t="s">
        <v>150</v>
      </c>
      <c r="D54" t="s">
        <v>10</v>
      </c>
      <c r="E54" t="s">
        <v>11</v>
      </c>
      <c r="F54" s="6">
        <v>61</v>
      </c>
      <c r="G54" t="s">
        <v>58</v>
      </c>
    </row>
    <row r="55" spans="1:7">
      <c r="A55" t="s">
        <v>151</v>
      </c>
      <c r="B55" t="s">
        <v>152</v>
      </c>
      <c r="C55" t="s">
        <v>153</v>
      </c>
      <c r="D55" t="s">
        <v>10</v>
      </c>
      <c r="E55" t="s">
        <v>11</v>
      </c>
      <c r="F55" s="6">
        <v>61</v>
      </c>
      <c r="G55" t="s">
        <v>58</v>
      </c>
    </row>
    <row r="56" spans="1:7">
      <c r="A56" t="s">
        <v>154</v>
      </c>
      <c r="B56" t="s">
        <v>155</v>
      </c>
      <c r="C56" t="s">
        <v>156</v>
      </c>
      <c r="D56" t="s">
        <v>67</v>
      </c>
      <c r="E56" t="s">
        <v>11</v>
      </c>
      <c r="F56" s="6">
        <v>61</v>
      </c>
      <c r="G56" t="s">
        <v>58</v>
      </c>
    </row>
    <row r="57" spans="1:7">
      <c r="A57" t="s">
        <v>157</v>
      </c>
      <c r="B57" t="s">
        <v>158</v>
      </c>
      <c r="C57" t="s">
        <v>156</v>
      </c>
      <c r="D57" t="s">
        <v>10</v>
      </c>
      <c r="E57" t="s">
        <v>11</v>
      </c>
      <c r="F57" s="6">
        <v>61</v>
      </c>
      <c r="G57" t="s">
        <v>58</v>
      </c>
    </row>
    <row r="58" spans="1:7">
      <c r="A58" t="s">
        <v>159</v>
      </c>
      <c r="B58" t="s">
        <v>160</v>
      </c>
      <c r="C58" t="s">
        <v>71</v>
      </c>
      <c r="D58" t="s">
        <v>10</v>
      </c>
      <c r="E58" t="s">
        <v>11</v>
      </c>
      <c r="F58" s="6">
        <v>61</v>
      </c>
      <c r="G58" t="s">
        <v>58</v>
      </c>
    </row>
    <row r="59" spans="1:7">
      <c r="A59" t="s">
        <v>161</v>
      </c>
      <c r="B59" t="s">
        <v>162</v>
      </c>
      <c r="C59" t="s">
        <v>163</v>
      </c>
      <c r="D59" t="s">
        <v>10</v>
      </c>
      <c r="E59" t="s">
        <v>11</v>
      </c>
      <c r="F59" s="6">
        <v>95</v>
      </c>
      <c r="G59" t="s">
        <v>164</v>
      </c>
    </row>
    <row r="60" spans="1:7">
      <c r="A60" t="s">
        <v>161</v>
      </c>
      <c r="B60" t="s">
        <v>162</v>
      </c>
      <c r="C60" t="s">
        <v>165</v>
      </c>
      <c r="D60" t="s">
        <v>10</v>
      </c>
      <c r="E60" t="s">
        <v>11</v>
      </c>
      <c r="F60" s="6">
        <v>127</v>
      </c>
      <c r="G60" t="s">
        <v>75</v>
      </c>
    </row>
    <row r="61" spans="1:7">
      <c r="A61" t="s">
        <v>166</v>
      </c>
      <c r="B61" t="s">
        <v>167</v>
      </c>
      <c r="C61" t="s">
        <v>168</v>
      </c>
      <c r="D61" t="s">
        <v>10</v>
      </c>
      <c r="E61" t="s">
        <v>11</v>
      </c>
      <c r="F61" s="6">
        <v>127</v>
      </c>
      <c r="G61" t="s">
        <v>75</v>
      </c>
    </row>
    <row r="62" spans="1:7">
      <c r="A62" t="s">
        <v>166</v>
      </c>
      <c r="B62" t="s">
        <v>167</v>
      </c>
      <c r="C62" t="s">
        <v>68</v>
      </c>
      <c r="D62" t="s">
        <v>10</v>
      </c>
      <c r="E62" t="s">
        <v>11</v>
      </c>
      <c r="F62" s="6">
        <v>95</v>
      </c>
      <c r="G62" t="s">
        <v>164</v>
      </c>
    </row>
    <row r="63" spans="1:7">
      <c r="A63" t="s">
        <v>169</v>
      </c>
      <c r="B63" t="s">
        <v>170</v>
      </c>
      <c r="C63" t="s">
        <v>171</v>
      </c>
      <c r="D63" t="s">
        <v>10</v>
      </c>
      <c r="E63" t="s">
        <v>11</v>
      </c>
      <c r="F63" s="6">
        <v>193</v>
      </c>
      <c r="G63" t="s">
        <v>51</v>
      </c>
    </row>
    <row r="64" spans="1:7">
      <c r="A64" t="s">
        <v>172</v>
      </c>
      <c r="B64" t="s">
        <v>173</v>
      </c>
      <c r="C64" t="s">
        <v>97</v>
      </c>
      <c r="D64" t="s">
        <v>10</v>
      </c>
      <c r="E64" t="s">
        <v>11</v>
      </c>
      <c r="F64" s="6">
        <v>193</v>
      </c>
      <c r="G64" t="s">
        <v>51</v>
      </c>
    </row>
    <row r="65" spans="1:7">
      <c r="A65" t="s">
        <v>174</v>
      </c>
      <c r="B65" t="s">
        <v>175</v>
      </c>
      <c r="C65" t="s">
        <v>176</v>
      </c>
      <c r="D65" t="s">
        <v>10</v>
      </c>
      <c r="E65" t="s">
        <v>19</v>
      </c>
      <c r="F65" s="6">
        <v>33</v>
      </c>
      <c r="G65" t="s">
        <v>177</v>
      </c>
    </row>
    <row r="66" spans="1:7">
      <c r="A66" t="s">
        <v>178</v>
      </c>
      <c r="B66" t="s">
        <v>179</v>
      </c>
      <c r="C66" t="s">
        <v>153</v>
      </c>
      <c r="D66" t="s">
        <v>10</v>
      </c>
      <c r="E66" t="s">
        <v>19</v>
      </c>
      <c r="F66" s="6">
        <v>94</v>
      </c>
      <c r="G66" t="s">
        <v>42</v>
      </c>
    </row>
    <row r="67" spans="1:7">
      <c r="A67" t="s">
        <v>180</v>
      </c>
      <c r="B67" t="s">
        <v>181</v>
      </c>
      <c r="C67" t="s">
        <v>182</v>
      </c>
      <c r="D67" t="s">
        <v>10</v>
      </c>
      <c r="E67" t="s">
        <v>19</v>
      </c>
      <c r="F67" s="6">
        <v>31</v>
      </c>
      <c r="G67" t="s">
        <v>177</v>
      </c>
    </row>
  </sheetData>
  <sheetProtection algorithmName="SHA-512" hashValue="AtqqPe8H0BuZfZlCS/ZreRow/+kw+ltPwCPET+u58J2JcnB0OKqzthxbfBw9iwJEXLPi19w3YGk8FTuf1fv/fg==" saltValue="aM9KdpmT8thjLGyq15tedA==" spinCount="100000" sheet="1" objects="1" scenarios="1"/>
  <conditionalFormatting sqref="E2:E67">
    <cfRule type="cellIs" dxfId="11" priority="6" operator="equal">
      <formula>"No"</formula>
    </cfRule>
  </conditionalFormatting>
  <conditionalFormatting sqref="E2:E67">
    <cfRule type="cellIs" dxfId="10" priority="5" operator="equal">
      <formula>"Yes"</formula>
    </cfRule>
  </conditionalFormatting>
  <dataValidations count="4">
    <dataValidation allowBlank="1" showInputMessage="1" showErrorMessage="1" sqref="E1 E68:E1048576" xr:uid="{90655A34-176C-4427-8A45-BB85149E2890}"/>
    <dataValidation type="list" allowBlank="1" showInputMessage="1" showErrorMessage="1" sqref="E2:E67" xr:uid="{27AFDE28-B0BD-4601-A027-BBE84F34A8E9}">
      <formula1>Pref</formula1>
    </dataValidation>
    <dataValidation type="list" allowBlank="1" showInputMessage="1" showErrorMessage="1" sqref="D2:D67 C2:C22 C24:C67" xr:uid="{6055FE77-5887-4E0F-93FF-DF82DD149067}">
      <formula1>Faculty</formula1>
    </dataValidation>
    <dataValidation type="list" errorStyle="warning" allowBlank="1" showInputMessage="1" showErrorMessage="1" errorTitle="Invalid Name" sqref="C23" xr:uid="{0F42F2FD-103E-4F5B-8499-331D4B06E7E0}">
      <formula1>Faculty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76E552-B6BC-465E-A7AE-8DD2464762EC}">
          <x14:formula1>
            <xm:f>Config!#REF!</xm:f>
          </x14:formula1>
          <xm:sqref>H68:H1048576 J68:J1048576</xm:sqref>
        </x14:dataValidation>
        <x14:dataValidation type="list" allowBlank="1" showInputMessage="1" showErrorMessage="1" xr:uid="{E9441F93-8586-4583-8D8C-6085461152D4}">
          <x14:formula1>
            <xm:f>Config!$L$5:$L$53</xm:f>
          </x14:formula1>
          <xm:sqref>C68:D1048576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7818-F44C-4011-A3D4-74F78D18A901}">
  <dimension ref="A1:Y68"/>
  <sheetViews>
    <sheetView topLeftCell="B1" workbookViewId="0">
      <selection activeCell="R2" sqref="R2"/>
    </sheetView>
  </sheetViews>
  <sheetFormatPr defaultRowHeight="15"/>
  <cols>
    <col min="1" max="1" width="9.7109375" bestFit="1" customWidth="1"/>
    <col min="2" max="2" width="67.42578125" bestFit="1" customWidth="1"/>
    <col min="3" max="3" width="26.42578125" bestFit="1" customWidth="1"/>
    <col min="4" max="4" width="18.85546875" bestFit="1" customWidth="1"/>
    <col min="5" max="5" width="13.5703125" bestFit="1" customWidth="1"/>
    <col min="6" max="6" width="14.7109375" bestFit="1" customWidth="1"/>
    <col min="7" max="7" width="13.28515625" bestFit="1" customWidth="1"/>
    <col min="8" max="8" width="9.5703125" bestFit="1" customWidth="1"/>
    <col min="9" max="9" width="14" bestFit="1" customWidth="1"/>
    <col min="10" max="10" width="15.7109375" bestFit="1" customWidth="1"/>
    <col min="11" max="11" width="5.28515625" bestFit="1" customWidth="1"/>
    <col min="12" max="12" width="4.42578125" bestFit="1" customWidth="1"/>
    <col min="13" max="13" width="5.28515625" bestFit="1" customWidth="1"/>
    <col min="14" max="14" width="4.5703125" bestFit="1" customWidth="1"/>
    <col min="15" max="15" width="4.140625" bestFit="1" customWidth="1"/>
    <col min="16" max="16" width="1.5703125" customWidth="1"/>
    <col min="17" max="17" width="9.7109375" bestFit="1" customWidth="1"/>
    <col min="22" max="24" width="8.42578125" bestFit="1" customWidth="1"/>
  </cols>
  <sheetData>
    <row r="1" spans="1:25">
      <c r="K1" s="78" t="s">
        <v>183</v>
      </c>
      <c r="L1" s="79"/>
      <c r="M1" s="79"/>
      <c r="N1" s="79"/>
      <c r="O1" s="79"/>
      <c r="P1" s="48"/>
      <c r="Q1" s="80" t="s">
        <v>184</v>
      </c>
      <c r="R1" s="80"/>
      <c r="S1" s="80"/>
      <c r="T1" s="80"/>
      <c r="U1" s="80"/>
      <c r="V1" s="80"/>
      <c r="W1" s="80"/>
      <c r="X1" s="80"/>
      <c r="Y1" s="81"/>
    </row>
    <row r="2" spans="1:25">
      <c r="A2" s="19" t="str">
        <f>Courses!A1</f>
        <v>Code</v>
      </c>
      <c r="B2" s="19" t="str">
        <f>Courses!B1</f>
        <v>Title</v>
      </c>
      <c r="C2" s="19" t="str">
        <f>Courses!C1</f>
        <v>Faculty1</v>
      </c>
      <c r="D2" s="19" t="str">
        <f>Courses!D1</f>
        <v>Faculty2</v>
      </c>
      <c r="E2" s="5" t="s">
        <v>185</v>
      </c>
      <c r="F2" s="5" t="s">
        <v>186</v>
      </c>
      <c r="G2" s="5" t="s">
        <v>187</v>
      </c>
      <c r="H2" s="5" t="s">
        <v>188</v>
      </c>
      <c r="I2" s="7" t="s">
        <v>189</v>
      </c>
      <c r="J2" s="17" t="s">
        <v>190</v>
      </c>
      <c r="K2" s="41" t="str" cm="1">
        <f t="array" ref="K2">TEXT(INDEX(ClassDays,COLUMN(A1)),"ddd")</f>
        <v>Mon</v>
      </c>
      <c r="L2" s="41" t="str" cm="1">
        <f t="array" ref="L2">TEXT(INDEX(ClassDays,COLUMN(B1)),"ddd")</f>
        <v>Tue</v>
      </c>
      <c r="M2" s="41" t="str" cm="1">
        <f t="array" ref="M2">TEXT(INDEX(ClassDays,COLUMN(C1)),"ddd")</f>
        <v>Wed</v>
      </c>
      <c r="N2" s="41" t="str" cm="1">
        <f t="array" ref="N2">TEXT(INDEX(ClassDays,COLUMN(D1)),"ddd")</f>
        <v>Thu</v>
      </c>
      <c r="O2" s="41" t="str" cm="1">
        <f t="array" ref="O2">TEXT(INDEX(ClassDays,COLUMN(E1)),"ddd")</f>
        <v>Fri</v>
      </c>
      <c r="P2" s="42"/>
      <c r="Q2" s="25" cm="1">
        <f t="array" ref="Q2">INDEX(ClassTimes,COLUMN(A1))</f>
        <v>0.33333333333333331</v>
      </c>
      <c r="R2" s="25" cm="1">
        <f t="array" ref="R2">INDEX(ClassTimes,COLUMN(B1))</f>
        <v>0.375</v>
      </c>
      <c r="S2" s="25" cm="1">
        <f t="array" ref="S2">INDEX(ClassTimes,COLUMN(C1))</f>
        <v>0.41666666666666669</v>
      </c>
      <c r="T2" s="25" cm="1">
        <f t="array" ref="T2">INDEX(ClassTimes,COLUMN(D1))</f>
        <v>0.45833333333333331</v>
      </c>
      <c r="U2" s="25" cm="1">
        <f t="array" ref="U2">INDEX(ClassTimes,COLUMN(E1))</f>
        <v>0.5</v>
      </c>
      <c r="V2" s="25" cm="1">
        <f t="array" ref="V2">INDEX(ClassTimes,COLUMN(F1))</f>
        <v>0.58333333333333337</v>
      </c>
      <c r="W2" s="25" cm="1">
        <f t="array" ref="W2">INDEX(ClassTimes,COLUMN(G1))</f>
        <v>0.625</v>
      </c>
      <c r="X2" s="25" cm="1">
        <f t="array" ref="X2">INDEX(ClassTimes,COLUMN(H1))</f>
        <v>0.66666666666666663</v>
      </c>
      <c r="Y2" s="25" cm="1">
        <f t="array" ref="Y2">INDEX(ClassTimes,COLUMN(I1))</f>
        <v>0.70833333333333337</v>
      </c>
    </row>
    <row r="3" spans="1:25">
      <c r="A3" t="str">
        <f>Courses!A2</f>
        <v>AIM 101</v>
      </c>
      <c r="B3" t="str">
        <f>Courses!B2</f>
        <v>Statistics for DS</v>
      </c>
      <c r="C3" t="str">
        <f>Courses!C2</f>
        <v>G Srinivasaraghavan</v>
      </c>
      <c r="D3" t="str">
        <f>Courses!D2</f>
        <v>----------</v>
      </c>
      <c r="E3" s="51" t="s">
        <v>191</v>
      </c>
      <c r="F3" t="s">
        <v>11</v>
      </c>
      <c r="G3" t="s">
        <v>11</v>
      </c>
      <c r="H3" t="s">
        <v>19</v>
      </c>
      <c r="I3" s="20">
        <v>1.5</v>
      </c>
      <c r="J3" s="28">
        <v>2</v>
      </c>
      <c r="K3" s="37" t="s">
        <v>11</v>
      </c>
      <c r="L3" s="8" t="s">
        <v>11</v>
      </c>
      <c r="M3" s="8" t="s">
        <v>11</v>
      </c>
      <c r="N3" s="8" t="s">
        <v>11</v>
      </c>
      <c r="O3" s="23" t="s">
        <v>11</v>
      </c>
      <c r="P3" s="43"/>
      <c r="Q3" s="45" t="s">
        <v>19</v>
      </c>
      <c r="R3" s="26" t="s">
        <v>11</v>
      </c>
      <c r="S3" s="26" t="s">
        <v>11</v>
      </c>
      <c r="T3" s="26" t="s">
        <v>11</v>
      </c>
      <c r="U3" s="26" t="s">
        <v>11</v>
      </c>
      <c r="V3" s="26" t="s">
        <v>11</v>
      </c>
      <c r="W3" s="26" t="s">
        <v>11</v>
      </c>
      <c r="X3" s="26" t="s">
        <v>19</v>
      </c>
      <c r="Y3" s="32" t="s">
        <v>19</v>
      </c>
    </row>
    <row r="4" spans="1:25">
      <c r="A4" t="str">
        <f>Courses!A3</f>
        <v>AIM 102</v>
      </c>
      <c r="B4" t="str">
        <f>Courses!B3</f>
        <v>Statistical Machine Learning</v>
      </c>
      <c r="C4" t="str">
        <f>Courses!C3</f>
        <v>Viswanath G</v>
      </c>
      <c r="D4" t="str">
        <f>Courses!D3</f>
        <v>----------</v>
      </c>
      <c r="E4" s="51" t="s">
        <v>191</v>
      </c>
      <c r="F4" t="s">
        <v>11</v>
      </c>
      <c r="G4" t="s">
        <v>11</v>
      </c>
      <c r="H4" t="s">
        <v>19</v>
      </c>
      <c r="I4" s="21">
        <v>1.5</v>
      </c>
      <c r="J4" s="29">
        <v>2</v>
      </c>
      <c r="K4" s="38" t="s">
        <v>11</v>
      </c>
      <c r="L4" s="9" t="s">
        <v>11</v>
      </c>
      <c r="M4" s="9" t="s">
        <v>11</v>
      </c>
      <c r="N4" s="9" t="s">
        <v>11</v>
      </c>
      <c r="O4" s="24" t="s">
        <v>11</v>
      </c>
      <c r="P4" s="43"/>
      <c r="Q4" s="46" t="s">
        <v>19</v>
      </c>
      <c r="R4" s="27" t="s">
        <v>11</v>
      </c>
      <c r="S4" s="27" t="s">
        <v>11</v>
      </c>
      <c r="T4" s="27" t="s">
        <v>11</v>
      </c>
      <c r="U4" s="27" t="s">
        <v>11</v>
      </c>
      <c r="V4" s="27" t="s">
        <v>11</v>
      </c>
      <c r="W4" s="27" t="s">
        <v>11</v>
      </c>
      <c r="X4" s="27" t="s">
        <v>19</v>
      </c>
      <c r="Y4" s="33" t="s">
        <v>19</v>
      </c>
    </row>
    <row r="5" spans="1:25">
      <c r="A5" t="str">
        <f>Courses!A4</f>
        <v>AIM 704</v>
      </c>
      <c r="B5" t="str">
        <f>Courses!B4</f>
        <v>Multi-agent Systems</v>
      </c>
      <c r="C5" t="str">
        <f>Courses!C4</f>
        <v>Srinath Srinivasa</v>
      </c>
      <c r="D5" t="str">
        <f>Courses!D4</f>
        <v>----------</v>
      </c>
      <c r="E5" s="51" t="s">
        <v>191</v>
      </c>
      <c r="F5" t="s">
        <v>11</v>
      </c>
      <c r="G5" t="s">
        <v>11</v>
      </c>
      <c r="H5" t="s">
        <v>19</v>
      </c>
      <c r="I5" s="21">
        <v>1.5</v>
      </c>
      <c r="J5" s="29">
        <v>2</v>
      </c>
      <c r="K5" s="38" t="s">
        <v>11</v>
      </c>
      <c r="L5" s="9" t="s">
        <v>11</v>
      </c>
      <c r="M5" s="9" t="s">
        <v>11</v>
      </c>
      <c r="N5" s="9" t="s">
        <v>11</v>
      </c>
      <c r="O5" s="24" t="s">
        <v>11</v>
      </c>
      <c r="P5" s="43"/>
      <c r="Q5" s="46" t="s">
        <v>19</v>
      </c>
      <c r="R5" s="27" t="s">
        <v>11</v>
      </c>
      <c r="S5" s="27" t="s">
        <v>11</v>
      </c>
      <c r="T5" s="27" t="s">
        <v>11</v>
      </c>
      <c r="U5" s="27" t="s">
        <v>11</v>
      </c>
      <c r="V5" s="27" t="s">
        <v>11</v>
      </c>
      <c r="W5" s="27" t="s">
        <v>11</v>
      </c>
      <c r="X5" s="27" t="s">
        <v>19</v>
      </c>
      <c r="Y5" s="33" t="s">
        <v>19</v>
      </c>
    </row>
    <row r="6" spans="1:25">
      <c r="A6" t="str">
        <f>Courses!A5</f>
        <v>AIM 821</v>
      </c>
      <c r="B6" t="str">
        <f>Courses!B5</f>
        <v>Spatial Computing</v>
      </c>
      <c r="C6" t="str">
        <f>Courses!C5</f>
        <v>Uttam Kumar</v>
      </c>
      <c r="D6" t="str">
        <f>Courses!D5</f>
        <v>----------</v>
      </c>
      <c r="E6" s="51" t="s">
        <v>191</v>
      </c>
      <c r="F6" t="s">
        <v>11</v>
      </c>
      <c r="G6" t="s">
        <v>11</v>
      </c>
      <c r="H6" t="s">
        <v>19</v>
      </c>
      <c r="I6" s="21">
        <v>1.5</v>
      </c>
      <c r="J6" s="29">
        <v>2</v>
      </c>
      <c r="K6" s="38" t="s">
        <v>11</v>
      </c>
      <c r="L6" s="9" t="s">
        <v>11</v>
      </c>
      <c r="M6" s="9" t="s">
        <v>11</v>
      </c>
      <c r="N6" s="9" t="s">
        <v>11</v>
      </c>
      <c r="O6" s="24" t="s">
        <v>11</v>
      </c>
      <c r="P6" s="43"/>
      <c r="Q6" s="46" t="s">
        <v>19</v>
      </c>
      <c r="R6" s="27" t="s">
        <v>11</v>
      </c>
      <c r="S6" s="27" t="s">
        <v>11</v>
      </c>
      <c r="T6" s="27" t="s">
        <v>11</v>
      </c>
      <c r="U6" s="27" t="s">
        <v>11</v>
      </c>
      <c r="V6" s="27" t="s">
        <v>11</v>
      </c>
      <c r="W6" s="27" t="s">
        <v>11</v>
      </c>
      <c r="X6" s="27" t="s">
        <v>19</v>
      </c>
      <c r="Y6" s="33" t="s">
        <v>19</v>
      </c>
    </row>
    <row r="7" spans="1:25">
      <c r="A7" t="str">
        <f>Courses!A6</f>
        <v>AIM 825</v>
      </c>
      <c r="B7" t="str">
        <f>Courses!B6</f>
        <v>Visual Recognition</v>
      </c>
      <c r="C7" t="str">
        <f>Courses!C6</f>
        <v>Dinesh Babu</v>
      </c>
      <c r="D7" t="str">
        <f>Courses!D6</f>
        <v>----------</v>
      </c>
      <c r="E7" s="51" t="s">
        <v>191</v>
      </c>
      <c r="F7" t="s">
        <v>11</v>
      </c>
      <c r="G7" t="s">
        <v>11</v>
      </c>
      <c r="H7" t="s">
        <v>19</v>
      </c>
      <c r="I7" s="21">
        <v>1.5</v>
      </c>
      <c r="J7" s="29">
        <v>2</v>
      </c>
      <c r="K7" s="38" t="s">
        <v>11</v>
      </c>
      <c r="L7" s="9" t="s">
        <v>11</v>
      </c>
      <c r="M7" s="9" t="s">
        <v>11</v>
      </c>
      <c r="N7" s="9" t="s">
        <v>11</v>
      </c>
      <c r="O7" s="24" t="s">
        <v>11</v>
      </c>
      <c r="P7" s="43"/>
      <c r="Q7" s="46" t="s">
        <v>19</v>
      </c>
      <c r="R7" s="27" t="s">
        <v>11</v>
      </c>
      <c r="S7" s="27" t="s">
        <v>11</v>
      </c>
      <c r="T7" s="27" t="s">
        <v>11</v>
      </c>
      <c r="U7" s="27" t="s">
        <v>11</v>
      </c>
      <c r="V7" s="27" t="s">
        <v>11</v>
      </c>
      <c r="W7" s="27" t="s">
        <v>11</v>
      </c>
      <c r="X7" s="27" t="s">
        <v>19</v>
      </c>
      <c r="Y7" s="33" t="s">
        <v>19</v>
      </c>
    </row>
    <row r="8" spans="1:25">
      <c r="A8" t="str">
        <f>Courses!A7</f>
        <v>AIM 825</v>
      </c>
      <c r="B8" t="str">
        <f>Courses!B7</f>
        <v>Visual Recognition</v>
      </c>
      <c r="C8" t="str">
        <f>Courses!C7</f>
        <v>Sushree Behera</v>
      </c>
      <c r="D8" t="str">
        <f>Courses!D7</f>
        <v>Viswanath G</v>
      </c>
      <c r="E8" s="51" t="s">
        <v>191</v>
      </c>
      <c r="F8" t="s">
        <v>11</v>
      </c>
      <c r="G8" t="s">
        <v>11</v>
      </c>
      <c r="H8" t="s">
        <v>19</v>
      </c>
      <c r="I8" s="21">
        <v>1.5</v>
      </c>
      <c r="J8" s="29">
        <v>2</v>
      </c>
      <c r="K8" s="38" t="s">
        <v>11</v>
      </c>
      <c r="L8" s="9" t="s">
        <v>11</v>
      </c>
      <c r="M8" s="9" t="s">
        <v>11</v>
      </c>
      <c r="N8" s="9" t="s">
        <v>11</v>
      </c>
      <c r="O8" s="24" t="s">
        <v>11</v>
      </c>
      <c r="P8" s="43"/>
      <c r="Q8" s="46" t="s">
        <v>19</v>
      </c>
      <c r="R8" s="27" t="s">
        <v>11</v>
      </c>
      <c r="S8" s="27" t="s">
        <v>11</v>
      </c>
      <c r="T8" s="27" t="s">
        <v>11</v>
      </c>
      <c r="U8" s="27" t="s">
        <v>11</v>
      </c>
      <c r="V8" s="27" t="s">
        <v>11</v>
      </c>
      <c r="W8" s="27" t="s">
        <v>11</v>
      </c>
      <c r="X8" s="27" t="s">
        <v>19</v>
      </c>
      <c r="Y8" s="33" t="s">
        <v>19</v>
      </c>
    </row>
    <row r="9" spans="1:25">
      <c r="A9" t="str">
        <f>Courses!A8</f>
        <v>AIM 829</v>
      </c>
      <c r="B9" t="str">
        <f>Courses!B8</f>
        <v>Natural Language Processing</v>
      </c>
      <c r="C9" t="str">
        <f>Courses!C8</f>
        <v>Tulika Saha</v>
      </c>
      <c r="D9" t="str">
        <f>Courses!D8</f>
        <v>----------</v>
      </c>
      <c r="E9" s="51" t="s">
        <v>191</v>
      </c>
      <c r="F9" t="s">
        <v>11</v>
      </c>
      <c r="G9" t="s">
        <v>11</v>
      </c>
      <c r="H9" t="s">
        <v>19</v>
      </c>
      <c r="I9" s="21">
        <v>1.5</v>
      </c>
      <c r="J9" s="29">
        <v>2</v>
      </c>
      <c r="K9" s="38" t="s">
        <v>11</v>
      </c>
      <c r="L9" s="9" t="s">
        <v>11</v>
      </c>
      <c r="M9" s="9" t="s">
        <v>11</v>
      </c>
      <c r="N9" s="9" t="s">
        <v>11</v>
      </c>
      <c r="O9" s="24" t="s">
        <v>11</v>
      </c>
      <c r="P9" s="43"/>
      <c r="Q9" s="46" t="s">
        <v>19</v>
      </c>
      <c r="R9" s="27" t="s">
        <v>11</v>
      </c>
      <c r="S9" s="27" t="s">
        <v>11</v>
      </c>
      <c r="T9" s="27" t="s">
        <v>11</v>
      </c>
      <c r="U9" s="27" t="s">
        <v>11</v>
      </c>
      <c r="V9" s="27" t="s">
        <v>11</v>
      </c>
      <c r="W9" s="27" t="s">
        <v>11</v>
      </c>
      <c r="X9" s="27" t="s">
        <v>19</v>
      </c>
      <c r="Y9" s="33" t="s">
        <v>19</v>
      </c>
    </row>
    <row r="10" spans="1:25">
      <c r="A10" t="str">
        <f>Courses!A9</f>
        <v>AIM 831</v>
      </c>
      <c r="B10" t="str">
        <f>Courses!B9</f>
        <v>Few-shot Learning</v>
      </c>
      <c r="C10" t="str">
        <f>Courses!C9</f>
        <v>V Ramasubramanian</v>
      </c>
      <c r="D10" t="str">
        <f>Courses!D9</f>
        <v>----------</v>
      </c>
      <c r="E10" s="51" t="s">
        <v>191</v>
      </c>
      <c r="F10" t="s">
        <v>11</v>
      </c>
      <c r="G10" t="s">
        <v>11</v>
      </c>
      <c r="H10" t="s">
        <v>19</v>
      </c>
      <c r="I10" s="21">
        <v>1.5</v>
      </c>
      <c r="J10" s="29">
        <v>2</v>
      </c>
      <c r="K10" s="38" t="s">
        <v>11</v>
      </c>
      <c r="L10" s="9" t="s">
        <v>11</v>
      </c>
      <c r="M10" s="9" t="s">
        <v>11</v>
      </c>
      <c r="N10" s="9" t="s">
        <v>11</v>
      </c>
      <c r="O10" s="24" t="s">
        <v>11</v>
      </c>
      <c r="P10" s="43"/>
      <c r="Q10" s="46" t="s">
        <v>19</v>
      </c>
      <c r="R10" s="27" t="s">
        <v>11</v>
      </c>
      <c r="S10" s="27" t="s">
        <v>11</v>
      </c>
      <c r="T10" s="27" t="s">
        <v>11</v>
      </c>
      <c r="U10" s="27" t="s">
        <v>11</v>
      </c>
      <c r="V10" s="27" t="s">
        <v>11</v>
      </c>
      <c r="W10" s="27" t="s">
        <v>11</v>
      </c>
      <c r="X10" s="27" t="s">
        <v>19</v>
      </c>
      <c r="Y10" s="33" t="s">
        <v>19</v>
      </c>
    </row>
    <row r="11" spans="1:25">
      <c r="A11" t="str">
        <f>Courses!A10</f>
        <v>AIM 832</v>
      </c>
      <c r="B11" t="str">
        <f>Courses!B10</f>
        <v>Reinforcement Learning</v>
      </c>
      <c r="C11" t="str">
        <f>Courses!C10</f>
        <v>Raghuram Bharadwaj</v>
      </c>
      <c r="D11" t="str">
        <f>Courses!D10</f>
        <v>----------</v>
      </c>
      <c r="E11" s="51" t="s">
        <v>191</v>
      </c>
      <c r="F11" t="s">
        <v>11</v>
      </c>
      <c r="G11" t="s">
        <v>11</v>
      </c>
      <c r="H11" t="s">
        <v>19</v>
      </c>
      <c r="I11" s="21">
        <v>1.5</v>
      </c>
      <c r="J11" s="29">
        <v>2</v>
      </c>
      <c r="K11" s="38" t="s">
        <v>11</v>
      </c>
      <c r="L11" s="9" t="s">
        <v>11</v>
      </c>
      <c r="M11" s="9" t="s">
        <v>11</v>
      </c>
      <c r="N11" s="9" t="s">
        <v>11</v>
      </c>
      <c r="O11" s="24" t="s">
        <v>11</v>
      </c>
      <c r="P11" s="43"/>
      <c r="Q11" s="46" t="s">
        <v>19</v>
      </c>
      <c r="R11" s="27" t="s">
        <v>11</v>
      </c>
      <c r="S11" s="27" t="s">
        <v>11</v>
      </c>
      <c r="T11" s="27" t="s">
        <v>11</v>
      </c>
      <c r="U11" s="27" t="s">
        <v>11</v>
      </c>
      <c r="V11" s="27" t="s">
        <v>11</v>
      </c>
      <c r="W11" s="27" t="s">
        <v>11</v>
      </c>
      <c r="X11" s="27" t="s">
        <v>19</v>
      </c>
      <c r="Y11" s="33" t="s">
        <v>19</v>
      </c>
    </row>
    <row r="12" spans="1:25">
      <c r="A12" t="str">
        <f>Courses!A11</f>
        <v>AIM 843</v>
      </c>
      <c r="B12" t="str">
        <f>Courses!B11</f>
        <v>Spatio-temporal Data Analytics I</v>
      </c>
      <c r="C12" t="str">
        <f>Courses!C11</f>
        <v>Jaya Sreevalsan Nair</v>
      </c>
      <c r="D12" t="str">
        <f>Courses!D11</f>
        <v>----------</v>
      </c>
      <c r="E12" s="51" t="s">
        <v>191</v>
      </c>
      <c r="F12" t="s">
        <v>11</v>
      </c>
      <c r="G12" t="s">
        <v>11</v>
      </c>
      <c r="H12" t="s">
        <v>19</v>
      </c>
      <c r="I12" s="21">
        <v>1.5</v>
      </c>
      <c r="J12" s="29">
        <v>2</v>
      </c>
      <c r="K12" s="38" t="s">
        <v>11</v>
      </c>
      <c r="L12" s="9" t="s">
        <v>11</v>
      </c>
      <c r="M12" s="9" t="s">
        <v>11</v>
      </c>
      <c r="N12" s="9" t="s">
        <v>11</v>
      </c>
      <c r="O12" s="24" t="s">
        <v>11</v>
      </c>
      <c r="P12" s="43"/>
      <c r="Q12" s="46" t="s">
        <v>19</v>
      </c>
      <c r="R12" s="27" t="s">
        <v>11</v>
      </c>
      <c r="S12" s="27" t="s">
        <v>11</v>
      </c>
      <c r="T12" s="27" t="s">
        <v>11</v>
      </c>
      <c r="U12" s="27" t="s">
        <v>11</v>
      </c>
      <c r="V12" s="27" t="s">
        <v>11</v>
      </c>
      <c r="W12" s="27" t="s">
        <v>11</v>
      </c>
      <c r="X12" s="27" t="s">
        <v>19</v>
      </c>
      <c r="Y12" s="33" t="s">
        <v>19</v>
      </c>
    </row>
    <row r="13" spans="1:25">
      <c r="A13" t="str">
        <f>Courses!A12</f>
        <v>AIM 845</v>
      </c>
      <c r="B13" t="str">
        <f>Courses!B12</f>
        <v>Topics in Quantum Computing</v>
      </c>
      <c r="C13" t="str">
        <f>Courses!C12</f>
        <v>G Srinivasaraghavan</v>
      </c>
      <c r="D13" t="str">
        <f>Courses!D12</f>
        <v>----------</v>
      </c>
      <c r="E13" s="51" t="s">
        <v>191</v>
      </c>
      <c r="F13" t="s">
        <v>11</v>
      </c>
      <c r="G13" t="s">
        <v>11</v>
      </c>
      <c r="H13" t="s">
        <v>19</v>
      </c>
      <c r="I13" s="21">
        <v>1.5</v>
      </c>
      <c r="J13" s="29">
        <v>2</v>
      </c>
      <c r="K13" s="38" t="s">
        <v>11</v>
      </c>
      <c r="L13" s="9" t="s">
        <v>11</v>
      </c>
      <c r="M13" s="9" t="s">
        <v>11</v>
      </c>
      <c r="N13" s="9" t="s">
        <v>11</v>
      </c>
      <c r="O13" s="24" t="s">
        <v>11</v>
      </c>
      <c r="P13" s="43"/>
      <c r="Q13" s="46" t="s">
        <v>19</v>
      </c>
      <c r="R13" s="27" t="s">
        <v>11</v>
      </c>
      <c r="S13" s="27" t="s">
        <v>11</v>
      </c>
      <c r="T13" s="27" t="s">
        <v>11</v>
      </c>
      <c r="U13" s="27" t="s">
        <v>11</v>
      </c>
      <c r="V13" s="27" t="s">
        <v>11</v>
      </c>
      <c r="W13" s="27" t="s">
        <v>11</v>
      </c>
      <c r="X13" s="27" t="s">
        <v>19</v>
      </c>
      <c r="Y13" s="33" t="s">
        <v>19</v>
      </c>
    </row>
    <row r="14" spans="1:25">
      <c r="A14" t="str">
        <f>Courses!A13</f>
        <v>AIM 846</v>
      </c>
      <c r="B14" t="str">
        <f>Courses!B13</f>
        <v>Multiobjective Machine Learning</v>
      </c>
      <c r="C14" t="str">
        <f>Courses!C13</f>
        <v>Aswin Kannan</v>
      </c>
      <c r="D14" t="str">
        <f>Courses!D13</f>
        <v>----------</v>
      </c>
      <c r="E14" s="51" t="s">
        <v>191</v>
      </c>
      <c r="F14" t="s">
        <v>11</v>
      </c>
      <c r="G14" t="s">
        <v>11</v>
      </c>
      <c r="H14" t="s">
        <v>19</v>
      </c>
      <c r="I14" s="21">
        <v>1.5</v>
      </c>
      <c r="J14" s="29">
        <v>2</v>
      </c>
      <c r="K14" s="38" t="s">
        <v>11</v>
      </c>
      <c r="L14" s="9" t="s">
        <v>11</v>
      </c>
      <c r="M14" s="9" t="s">
        <v>11</v>
      </c>
      <c r="N14" s="9" t="s">
        <v>11</v>
      </c>
      <c r="O14" s="24" t="s">
        <v>11</v>
      </c>
      <c r="P14" s="43"/>
      <c r="Q14" s="46" t="s">
        <v>19</v>
      </c>
      <c r="R14" s="27" t="s">
        <v>11</v>
      </c>
      <c r="S14" s="27" t="s">
        <v>11</v>
      </c>
      <c r="T14" s="27" t="s">
        <v>11</v>
      </c>
      <c r="U14" s="27" t="s">
        <v>11</v>
      </c>
      <c r="V14" s="27" t="s">
        <v>11</v>
      </c>
      <c r="W14" s="27" t="s">
        <v>11</v>
      </c>
      <c r="X14" s="27" t="s">
        <v>19</v>
      </c>
      <c r="Y14" s="33" t="s">
        <v>19</v>
      </c>
    </row>
    <row r="15" spans="1:25">
      <c r="A15" t="str">
        <f>Courses!A14</f>
        <v>AMS 401</v>
      </c>
      <c r="B15" t="str">
        <f>Courses!B14</f>
        <v>Science&amp; Maths Pool-4 (Electromagnetics &amp; Radiation Systems)</v>
      </c>
      <c r="C15" t="str">
        <f>Courses!C14</f>
        <v>S Malapaka</v>
      </c>
      <c r="D15" t="str">
        <f>Courses!D14</f>
        <v>----------</v>
      </c>
      <c r="E15" s="51" t="s">
        <v>191</v>
      </c>
      <c r="F15" t="s">
        <v>11</v>
      </c>
      <c r="G15" t="s">
        <v>11</v>
      </c>
      <c r="H15" t="s">
        <v>19</v>
      </c>
      <c r="I15" s="21">
        <v>1.5</v>
      </c>
      <c r="J15" s="29">
        <v>2</v>
      </c>
      <c r="K15" s="38" t="s">
        <v>11</v>
      </c>
      <c r="L15" s="9" t="s">
        <v>11</v>
      </c>
      <c r="M15" s="9" t="s">
        <v>11</v>
      </c>
      <c r="N15" s="9" t="s">
        <v>11</v>
      </c>
      <c r="O15" s="24" t="s">
        <v>11</v>
      </c>
      <c r="P15" s="43"/>
      <c r="Q15" s="46" t="s">
        <v>19</v>
      </c>
      <c r="R15" s="27" t="s">
        <v>11</v>
      </c>
      <c r="S15" s="27" t="s">
        <v>11</v>
      </c>
      <c r="T15" s="27" t="s">
        <v>11</v>
      </c>
      <c r="U15" s="27" t="s">
        <v>11</v>
      </c>
      <c r="V15" s="27" t="s">
        <v>11</v>
      </c>
      <c r="W15" s="27" t="s">
        <v>11</v>
      </c>
      <c r="X15" s="27" t="s">
        <v>19</v>
      </c>
      <c r="Y15" s="33" t="s">
        <v>19</v>
      </c>
    </row>
    <row r="16" spans="1:25">
      <c r="A16" t="str">
        <f>Courses!A15</f>
        <v>AMS 402</v>
      </c>
      <c r="B16" t="str">
        <f>Courses!B15</f>
        <v>Science&amp; Maths Pool-3 (Basic Computational Topology)</v>
      </c>
      <c r="C16" t="str">
        <f>Courses!C15</f>
        <v>Amit Chattopadhyay</v>
      </c>
      <c r="D16" t="str">
        <f>Courses!D15</f>
        <v>----------</v>
      </c>
      <c r="E16" s="51" t="s">
        <v>191</v>
      </c>
      <c r="F16" t="s">
        <v>11</v>
      </c>
      <c r="G16" t="s">
        <v>11</v>
      </c>
      <c r="H16" t="s">
        <v>19</v>
      </c>
      <c r="I16" s="21">
        <v>1.5</v>
      </c>
      <c r="J16" s="29">
        <v>2</v>
      </c>
      <c r="K16" s="38" t="s">
        <v>11</v>
      </c>
      <c r="L16" s="9" t="s">
        <v>11</v>
      </c>
      <c r="M16" s="9" t="s">
        <v>11</v>
      </c>
      <c r="N16" s="9" t="s">
        <v>11</v>
      </c>
      <c r="O16" s="24" t="s">
        <v>11</v>
      </c>
      <c r="P16" s="43"/>
      <c r="Q16" s="46" t="s">
        <v>19</v>
      </c>
      <c r="R16" s="27" t="s">
        <v>11</v>
      </c>
      <c r="S16" s="27" t="s">
        <v>11</v>
      </c>
      <c r="T16" s="27" t="s">
        <v>11</v>
      </c>
      <c r="U16" s="27" t="s">
        <v>11</v>
      </c>
      <c r="V16" s="27" t="s">
        <v>11</v>
      </c>
      <c r="W16" s="27" t="s">
        <v>11</v>
      </c>
      <c r="X16" s="27" t="s">
        <v>19</v>
      </c>
      <c r="Y16" s="33" t="s">
        <v>19</v>
      </c>
    </row>
    <row r="17" spans="1:25">
      <c r="A17" t="str">
        <f>Courses!A16</f>
        <v>AMS 403</v>
      </c>
      <c r="B17" t="str">
        <f>Courses!B16</f>
        <v>Science&amp; Maths Pool-2 (Elements of Statistical Physics)</v>
      </c>
      <c r="C17" t="str">
        <f>Courses!C16</f>
        <v>Ashok Balakrishnan</v>
      </c>
      <c r="D17" t="str">
        <f>Courses!D16</f>
        <v>----------</v>
      </c>
      <c r="E17" s="51" t="s">
        <v>191</v>
      </c>
      <c r="F17" t="s">
        <v>11</v>
      </c>
      <c r="G17" t="s">
        <v>11</v>
      </c>
      <c r="H17" t="s">
        <v>19</v>
      </c>
      <c r="I17" s="21">
        <v>1.5</v>
      </c>
      <c r="J17" s="29">
        <v>2</v>
      </c>
      <c r="K17" s="38" t="s">
        <v>11</v>
      </c>
      <c r="L17" s="9" t="s">
        <v>11</v>
      </c>
      <c r="M17" s="9" t="s">
        <v>11</v>
      </c>
      <c r="N17" s="9" t="s">
        <v>11</v>
      </c>
      <c r="O17" s="24" t="s">
        <v>11</v>
      </c>
      <c r="P17" s="43"/>
      <c r="Q17" s="46" t="s">
        <v>19</v>
      </c>
      <c r="R17" s="27" t="s">
        <v>11</v>
      </c>
      <c r="S17" s="27" t="s">
        <v>11</v>
      </c>
      <c r="T17" s="27" t="s">
        <v>11</v>
      </c>
      <c r="U17" s="27" t="s">
        <v>11</v>
      </c>
      <c r="V17" s="27" t="s">
        <v>11</v>
      </c>
      <c r="W17" s="27" t="s">
        <v>11</v>
      </c>
      <c r="X17" s="27" t="s">
        <v>19</v>
      </c>
      <c r="Y17" s="33" t="s">
        <v>19</v>
      </c>
    </row>
    <row r="18" spans="1:25">
      <c r="A18" t="str">
        <f>Courses!A17</f>
        <v>AMS 404</v>
      </c>
      <c r="B18" t="str">
        <f>Courses!B17</f>
        <v>Science&amp; Maths Pool-1 (A computational introduction to Number Theory)</v>
      </c>
      <c r="C18" t="str">
        <f>Courses!C17</f>
        <v>G Srinivasaraghavan</v>
      </c>
      <c r="D18" t="str">
        <f>Courses!D17</f>
        <v>Manisha Kulkarni</v>
      </c>
      <c r="E18" s="51" t="s">
        <v>191</v>
      </c>
      <c r="F18" t="s">
        <v>11</v>
      </c>
      <c r="G18" t="s">
        <v>11</v>
      </c>
      <c r="H18" t="s">
        <v>19</v>
      </c>
      <c r="I18" s="21">
        <v>1.5</v>
      </c>
      <c r="J18" s="29">
        <v>2</v>
      </c>
      <c r="K18" s="38" t="s">
        <v>11</v>
      </c>
      <c r="L18" s="9" t="s">
        <v>11</v>
      </c>
      <c r="M18" s="9" t="s">
        <v>11</v>
      </c>
      <c r="N18" s="9" t="s">
        <v>11</v>
      </c>
      <c r="O18" s="24" t="s">
        <v>11</v>
      </c>
      <c r="P18" s="43"/>
      <c r="Q18" s="46" t="s">
        <v>19</v>
      </c>
      <c r="R18" s="27" t="s">
        <v>11</v>
      </c>
      <c r="S18" s="27" t="s">
        <v>11</v>
      </c>
      <c r="T18" s="27" t="s">
        <v>11</v>
      </c>
      <c r="U18" s="27" t="s">
        <v>11</v>
      </c>
      <c r="V18" s="27" t="s">
        <v>11</v>
      </c>
      <c r="W18" s="27" t="s">
        <v>11</v>
      </c>
      <c r="X18" s="27" t="s">
        <v>19</v>
      </c>
      <c r="Y18" s="33" t="s">
        <v>19</v>
      </c>
    </row>
    <row r="19" spans="1:25">
      <c r="A19" t="str">
        <f>Courses!A18</f>
        <v>COM 605</v>
      </c>
      <c r="B19" t="str">
        <f>Courses!B18</f>
        <v>5G-NR Radio Access Network Design with Hands-on</v>
      </c>
      <c r="C19" t="str">
        <f>Courses!C18</f>
        <v>Prem Singh</v>
      </c>
      <c r="D19" t="str">
        <f>Courses!D18</f>
        <v>----------</v>
      </c>
      <c r="E19" s="51" t="s">
        <v>191</v>
      </c>
      <c r="F19" t="s">
        <v>11</v>
      </c>
      <c r="G19" t="s">
        <v>11</v>
      </c>
      <c r="H19" t="s">
        <v>19</v>
      </c>
      <c r="I19" s="21">
        <v>1.5</v>
      </c>
      <c r="J19" s="29">
        <v>2</v>
      </c>
      <c r="K19" s="38" t="s">
        <v>11</v>
      </c>
      <c r="L19" s="9" t="s">
        <v>11</v>
      </c>
      <c r="M19" s="9" t="s">
        <v>11</v>
      </c>
      <c r="N19" s="9" t="s">
        <v>11</v>
      </c>
      <c r="O19" s="24" t="s">
        <v>11</v>
      </c>
      <c r="P19" s="43"/>
      <c r="Q19" s="46" t="s">
        <v>19</v>
      </c>
      <c r="R19" s="27" t="s">
        <v>11</v>
      </c>
      <c r="S19" s="27" t="s">
        <v>11</v>
      </c>
      <c r="T19" s="27" t="s">
        <v>11</v>
      </c>
      <c r="U19" s="27" t="s">
        <v>11</v>
      </c>
      <c r="V19" s="27" t="s">
        <v>11</v>
      </c>
      <c r="W19" s="27" t="s">
        <v>11</v>
      </c>
      <c r="X19" s="27" t="s">
        <v>19</v>
      </c>
      <c r="Y19" s="33" t="s">
        <v>19</v>
      </c>
    </row>
    <row r="20" spans="1:25">
      <c r="A20" t="str">
        <f>Courses!A19</f>
        <v>COM 837</v>
      </c>
      <c r="B20" t="str">
        <f>Courses!B19</f>
        <v>ML for Wireless Communication</v>
      </c>
      <c r="C20" t="str">
        <f>Courses!C19</f>
        <v>Priyanka Das</v>
      </c>
      <c r="D20" t="str">
        <f>Courses!D19</f>
        <v>Amrita Mishra</v>
      </c>
      <c r="E20" s="51" t="s">
        <v>191</v>
      </c>
      <c r="F20" t="s">
        <v>11</v>
      </c>
      <c r="G20" t="s">
        <v>11</v>
      </c>
      <c r="H20" t="s">
        <v>19</v>
      </c>
      <c r="I20" s="21">
        <v>1.5</v>
      </c>
      <c r="J20" s="29">
        <v>2</v>
      </c>
      <c r="K20" s="38" t="s">
        <v>11</v>
      </c>
      <c r="L20" s="9" t="s">
        <v>11</v>
      </c>
      <c r="M20" s="9" t="s">
        <v>11</v>
      </c>
      <c r="N20" s="9" t="s">
        <v>11</v>
      </c>
      <c r="O20" s="24" t="s">
        <v>11</v>
      </c>
      <c r="P20" s="43"/>
      <c r="Q20" s="46" t="s">
        <v>19</v>
      </c>
      <c r="R20" s="27" t="s">
        <v>11</v>
      </c>
      <c r="S20" s="27" t="s">
        <v>11</v>
      </c>
      <c r="T20" s="27" t="s">
        <v>11</v>
      </c>
      <c r="U20" s="27" t="s">
        <v>11</v>
      </c>
      <c r="V20" s="27" t="s">
        <v>11</v>
      </c>
      <c r="W20" s="27" t="s">
        <v>11</v>
      </c>
      <c r="X20" s="27" t="s">
        <v>19</v>
      </c>
      <c r="Y20" s="33" t="s">
        <v>19</v>
      </c>
    </row>
    <row r="21" spans="1:25">
      <c r="A21" t="str">
        <f>Courses!A20</f>
        <v>COM 863</v>
      </c>
      <c r="B21" t="str">
        <f>Courses!B20</f>
        <v>Fundamentals of Radar Sensing</v>
      </c>
      <c r="C21" t="str">
        <f>Courses!C20</f>
        <v>Vinod Reddy</v>
      </c>
      <c r="D21" t="str">
        <f>Courses!D20</f>
        <v>----------</v>
      </c>
      <c r="E21" s="51" t="s">
        <v>191</v>
      </c>
      <c r="F21" t="s">
        <v>11</v>
      </c>
      <c r="G21" t="s">
        <v>11</v>
      </c>
      <c r="H21" t="s">
        <v>19</v>
      </c>
      <c r="I21" s="21">
        <v>1.5</v>
      </c>
      <c r="J21" s="29">
        <v>2</v>
      </c>
      <c r="K21" s="38" t="s">
        <v>11</v>
      </c>
      <c r="L21" s="9" t="s">
        <v>11</v>
      </c>
      <c r="M21" s="9" t="s">
        <v>11</v>
      </c>
      <c r="N21" s="9" t="s">
        <v>11</v>
      </c>
      <c r="O21" s="24" t="s">
        <v>11</v>
      </c>
      <c r="P21" s="43"/>
      <c r="Q21" s="46" t="s">
        <v>19</v>
      </c>
      <c r="R21" s="27" t="s">
        <v>11</v>
      </c>
      <c r="S21" s="27" t="s">
        <v>11</v>
      </c>
      <c r="T21" s="27" t="s">
        <v>11</v>
      </c>
      <c r="U21" s="27" t="s">
        <v>11</v>
      </c>
      <c r="V21" s="27" t="s">
        <v>11</v>
      </c>
      <c r="W21" s="27" t="s">
        <v>11</v>
      </c>
      <c r="X21" s="27" t="s">
        <v>19</v>
      </c>
      <c r="Y21" s="33" t="s">
        <v>19</v>
      </c>
    </row>
    <row r="22" spans="1:25">
      <c r="A22" t="str">
        <f>Courses!A21</f>
        <v>CSE 102</v>
      </c>
      <c r="B22" t="str">
        <f>Courses!B21</f>
        <v>Data Structures and Algorithms</v>
      </c>
      <c r="C22" t="str">
        <f>Courses!C21</f>
        <v>Muralidhara V N</v>
      </c>
      <c r="D22" t="str">
        <f>Courses!D21</f>
        <v>----------</v>
      </c>
      <c r="E22" s="51" t="s">
        <v>191</v>
      </c>
      <c r="F22" t="s">
        <v>11</v>
      </c>
      <c r="G22" t="s">
        <v>11</v>
      </c>
      <c r="H22" t="s">
        <v>19</v>
      </c>
      <c r="I22" s="21">
        <v>1.5</v>
      </c>
      <c r="J22" s="29">
        <v>2</v>
      </c>
      <c r="K22" s="38" t="s">
        <v>11</v>
      </c>
      <c r="L22" s="9" t="s">
        <v>11</v>
      </c>
      <c r="M22" s="9" t="s">
        <v>11</v>
      </c>
      <c r="N22" s="9" t="s">
        <v>11</v>
      </c>
      <c r="O22" s="24" t="s">
        <v>11</v>
      </c>
      <c r="P22" s="43"/>
      <c r="Q22" s="46" t="s">
        <v>19</v>
      </c>
      <c r="R22" s="27" t="s">
        <v>11</v>
      </c>
      <c r="S22" s="27" t="s">
        <v>11</v>
      </c>
      <c r="T22" s="27" t="s">
        <v>11</v>
      </c>
      <c r="U22" s="27" t="s">
        <v>11</v>
      </c>
      <c r="V22" s="27" t="s">
        <v>11</v>
      </c>
      <c r="W22" s="27" t="s">
        <v>11</v>
      </c>
      <c r="X22" s="27" t="s">
        <v>19</v>
      </c>
      <c r="Y22" s="33" t="s">
        <v>19</v>
      </c>
    </row>
    <row r="23" spans="1:25">
      <c r="A23" t="str">
        <f>Courses!A22</f>
        <v>CSE 102</v>
      </c>
      <c r="B23" t="str">
        <f>Courses!B22</f>
        <v>Data Structures and Algorithms</v>
      </c>
      <c r="C23" t="str">
        <f>Courses!C22</f>
        <v>Pradeesha Ashok</v>
      </c>
      <c r="D23" t="str">
        <f>Courses!D22</f>
        <v>----------</v>
      </c>
      <c r="E23" s="51" t="s">
        <v>191</v>
      </c>
      <c r="F23" t="s">
        <v>11</v>
      </c>
      <c r="G23" t="s">
        <v>11</v>
      </c>
      <c r="H23" t="s">
        <v>19</v>
      </c>
      <c r="I23" s="21">
        <v>1.5</v>
      </c>
      <c r="J23" s="29">
        <v>2</v>
      </c>
      <c r="K23" s="38" t="s">
        <v>11</v>
      </c>
      <c r="L23" s="9" t="s">
        <v>11</v>
      </c>
      <c r="M23" s="9" t="s">
        <v>11</v>
      </c>
      <c r="N23" s="9" t="s">
        <v>11</v>
      </c>
      <c r="O23" s="24" t="s">
        <v>11</v>
      </c>
      <c r="P23" s="43"/>
      <c r="Q23" s="46" t="s">
        <v>19</v>
      </c>
      <c r="R23" s="27" t="s">
        <v>11</v>
      </c>
      <c r="S23" s="27" t="s">
        <v>11</v>
      </c>
      <c r="T23" s="27" t="s">
        <v>11</v>
      </c>
      <c r="U23" s="27" t="s">
        <v>11</v>
      </c>
      <c r="V23" s="27" t="s">
        <v>11</v>
      </c>
      <c r="W23" s="27" t="s">
        <v>11</v>
      </c>
      <c r="X23" s="27" t="s">
        <v>19</v>
      </c>
      <c r="Y23" s="33" t="s">
        <v>19</v>
      </c>
    </row>
    <row r="24" spans="1:25">
      <c r="A24" t="str">
        <f>Courses!A23</f>
        <v>CSE 102 P</v>
      </c>
      <c r="B24" t="str">
        <f>Courses!B23</f>
        <v>Data Structures and Algorithms lab</v>
      </c>
      <c r="C24" t="str">
        <f>Courses!C23</f>
        <v>Muralidhara V N</v>
      </c>
      <c r="D24" t="str">
        <f>Courses!D23</f>
        <v>----------</v>
      </c>
      <c r="E24" s="51" t="s">
        <v>192</v>
      </c>
      <c r="F24" t="s">
        <v>19</v>
      </c>
      <c r="G24" t="s">
        <v>19</v>
      </c>
      <c r="H24" t="s">
        <v>19</v>
      </c>
      <c r="I24" s="21">
        <v>1.5</v>
      </c>
      <c r="J24" s="29">
        <v>2</v>
      </c>
      <c r="K24" s="38" t="s">
        <v>11</v>
      </c>
      <c r="L24" s="9" t="s">
        <v>11</v>
      </c>
      <c r="M24" s="9" t="s">
        <v>11</v>
      </c>
      <c r="N24" s="9" t="s">
        <v>11</v>
      </c>
      <c r="O24" s="24" t="s">
        <v>11</v>
      </c>
      <c r="P24" s="43"/>
      <c r="Q24" s="46" t="s">
        <v>19</v>
      </c>
      <c r="R24" s="27" t="s">
        <v>11</v>
      </c>
      <c r="S24" s="27" t="s">
        <v>11</v>
      </c>
      <c r="T24" s="27" t="s">
        <v>11</v>
      </c>
      <c r="U24" s="27" t="s">
        <v>11</v>
      </c>
      <c r="V24" s="27" t="s">
        <v>11</v>
      </c>
      <c r="W24" s="27" t="s">
        <v>11</v>
      </c>
      <c r="X24" s="27" t="s">
        <v>19</v>
      </c>
      <c r="Y24" s="33" t="s">
        <v>19</v>
      </c>
    </row>
    <row r="25" spans="1:25">
      <c r="A25" t="str">
        <f>Courses!A24</f>
        <v>CSE 102 P</v>
      </c>
      <c r="B25" t="str">
        <f>Courses!B24</f>
        <v>Data Structures and Algorithms lab</v>
      </c>
      <c r="C25" t="str">
        <f>Courses!C24</f>
        <v>Vivek Yadav</v>
      </c>
      <c r="D25" t="str">
        <f>Courses!D24</f>
        <v>----------</v>
      </c>
      <c r="E25" s="51" t="s">
        <v>192</v>
      </c>
      <c r="F25" t="s">
        <v>19</v>
      </c>
      <c r="G25" t="s">
        <v>19</v>
      </c>
      <c r="H25" t="s">
        <v>19</v>
      </c>
      <c r="I25" s="21">
        <v>1.5</v>
      </c>
      <c r="J25" s="29">
        <v>2</v>
      </c>
      <c r="K25" s="38" t="s">
        <v>11</v>
      </c>
      <c r="L25" s="9" t="s">
        <v>11</v>
      </c>
      <c r="M25" s="9" t="s">
        <v>11</v>
      </c>
      <c r="N25" s="9" t="s">
        <v>11</v>
      </c>
      <c r="O25" s="24" t="s">
        <v>11</v>
      </c>
      <c r="P25" s="43"/>
      <c r="Q25" s="46" t="s">
        <v>19</v>
      </c>
      <c r="R25" s="27" t="s">
        <v>11</v>
      </c>
      <c r="S25" s="27" t="s">
        <v>11</v>
      </c>
      <c r="T25" s="27" t="s">
        <v>11</v>
      </c>
      <c r="U25" s="27" t="s">
        <v>11</v>
      </c>
      <c r="V25" s="27" t="s">
        <v>11</v>
      </c>
      <c r="W25" s="27" t="s">
        <v>11</v>
      </c>
      <c r="X25" s="27" t="s">
        <v>19</v>
      </c>
      <c r="Y25" s="33" t="s">
        <v>19</v>
      </c>
    </row>
    <row r="26" spans="1:25">
      <c r="A26" t="str">
        <f>Courses!A25</f>
        <v>CSE 104</v>
      </c>
      <c r="B26" t="str">
        <f>Courses!B25</f>
        <v>Linear Algebra</v>
      </c>
      <c r="C26" t="str">
        <f>Courses!C25</f>
        <v>Manisha Kulkarni</v>
      </c>
      <c r="D26" t="str">
        <f>Courses!D25</f>
        <v>----------</v>
      </c>
      <c r="E26" s="51" t="s">
        <v>191</v>
      </c>
      <c r="F26" t="s">
        <v>11</v>
      </c>
      <c r="G26" t="s">
        <v>11</v>
      </c>
      <c r="H26" t="s">
        <v>19</v>
      </c>
      <c r="I26" s="21">
        <v>1.5</v>
      </c>
      <c r="J26" s="29">
        <v>2</v>
      </c>
      <c r="K26" s="38" t="s">
        <v>11</v>
      </c>
      <c r="L26" s="9" t="s">
        <v>11</v>
      </c>
      <c r="M26" s="9" t="s">
        <v>11</v>
      </c>
      <c r="N26" s="9" t="s">
        <v>11</v>
      </c>
      <c r="O26" s="24" t="s">
        <v>11</v>
      </c>
      <c r="P26" s="43"/>
      <c r="Q26" s="46" t="s">
        <v>19</v>
      </c>
      <c r="R26" s="27" t="s">
        <v>11</v>
      </c>
      <c r="S26" s="27" t="s">
        <v>11</v>
      </c>
      <c r="T26" s="27" t="s">
        <v>11</v>
      </c>
      <c r="U26" s="27" t="s">
        <v>11</v>
      </c>
      <c r="V26" s="27" t="s">
        <v>11</v>
      </c>
      <c r="W26" s="27" t="s">
        <v>11</v>
      </c>
      <c r="X26" s="27" t="s">
        <v>19</v>
      </c>
      <c r="Y26" s="33" t="s">
        <v>19</v>
      </c>
    </row>
    <row r="27" spans="1:25">
      <c r="A27" t="str">
        <f>Courses!A26</f>
        <v>CSE 104</v>
      </c>
      <c r="B27" t="str">
        <f>Courses!B26</f>
        <v>Linear Algebra</v>
      </c>
      <c r="C27" t="str">
        <f>Courses!C26</f>
        <v>Prem Singh</v>
      </c>
      <c r="D27" t="str">
        <f>Courses!D26</f>
        <v>----------</v>
      </c>
      <c r="E27" s="51" t="s">
        <v>191</v>
      </c>
      <c r="F27" t="s">
        <v>11</v>
      </c>
      <c r="G27" t="s">
        <v>11</v>
      </c>
      <c r="H27" t="s">
        <v>19</v>
      </c>
      <c r="I27" s="21">
        <v>1.5</v>
      </c>
      <c r="J27" s="29">
        <v>2</v>
      </c>
      <c r="K27" s="38" t="s">
        <v>11</v>
      </c>
      <c r="L27" s="9" t="s">
        <v>11</v>
      </c>
      <c r="M27" s="9" t="s">
        <v>11</v>
      </c>
      <c r="N27" s="9" t="s">
        <v>11</v>
      </c>
      <c r="O27" s="24" t="s">
        <v>11</v>
      </c>
      <c r="P27" s="43"/>
      <c r="Q27" s="46" t="s">
        <v>19</v>
      </c>
      <c r="R27" s="27" t="s">
        <v>11</v>
      </c>
      <c r="S27" s="27" t="s">
        <v>11</v>
      </c>
      <c r="T27" s="27" t="s">
        <v>11</v>
      </c>
      <c r="U27" s="27" t="s">
        <v>11</v>
      </c>
      <c r="V27" s="27" t="s">
        <v>11</v>
      </c>
      <c r="W27" s="27" t="s">
        <v>11</v>
      </c>
      <c r="X27" s="27" t="s">
        <v>19</v>
      </c>
      <c r="Y27" s="33" t="s">
        <v>19</v>
      </c>
    </row>
    <row r="28" spans="1:25">
      <c r="A28" t="str">
        <f>Courses!A27</f>
        <v>CSE 212</v>
      </c>
      <c r="B28" t="str">
        <f>Courses!B27</f>
        <v>Design and Analysis of Algorithms</v>
      </c>
      <c r="C28" t="str">
        <f>Courses!C27</f>
        <v>Pradeesha Ashok</v>
      </c>
      <c r="D28" t="str">
        <f>Courses!D27</f>
        <v>----------</v>
      </c>
      <c r="E28" s="51" t="s">
        <v>191</v>
      </c>
      <c r="F28" t="s">
        <v>11</v>
      </c>
      <c r="G28" t="s">
        <v>11</v>
      </c>
      <c r="H28" t="s">
        <v>19</v>
      </c>
      <c r="I28" s="21">
        <v>1.5</v>
      </c>
      <c r="J28" s="29">
        <v>2</v>
      </c>
      <c r="K28" s="38" t="s">
        <v>11</v>
      </c>
      <c r="L28" s="9" t="s">
        <v>11</v>
      </c>
      <c r="M28" s="9" t="s">
        <v>11</v>
      </c>
      <c r="N28" s="9" t="s">
        <v>11</v>
      </c>
      <c r="O28" s="24" t="s">
        <v>11</v>
      </c>
      <c r="P28" s="43"/>
      <c r="Q28" s="46" t="s">
        <v>19</v>
      </c>
      <c r="R28" s="27" t="s">
        <v>11</v>
      </c>
      <c r="S28" s="27" t="s">
        <v>11</v>
      </c>
      <c r="T28" s="27" t="s">
        <v>11</v>
      </c>
      <c r="U28" s="27" t="s">
        <v>11</v>
      </c>
      <c r="V28" s="27" t="s">
        <v>11</v>
      </c>
      <c r="W28" s="27" t="s">
        <v>11</v>
      </c>
      <c r="X28" s="27" t="s">
        <v>19</v>
      </c>
      <c r="Y28" s="33" t="s">
        <v>19</v>
      </c>
    </row>
    <row r="29" spans="1:25">
      <c r="A29" t="str">
        <f>Courses!A28</f>
        <v>CSE 606</v>
      </c>
      <c r="B29" t="str">
        <f>Courses!B28</f>
        <v>Computer Graphics</v>
      </c>
      <c r="C29" t="str">
        <f>Courses!C28</f>
        <v>Jaya Sreevalsan Nair</v>
      </c>
      <c r="D29" t="str">
        <f>Courses!D28</f>
        <v>----------</v>
      </c>
      <c r="E29" s="51" t="s">
        <v>191</v>
      </c>
      <c r="F29" t="s">
        <v>11</v>
      </c>
      <c r="G29" t="s">
        <v>11</v>
      </c>
      <c r="H29" t="s">
        <v>19</v>
      </c>
      <c r="I29" s="21">
        <v>1.5</v>
      </c>
      <c r="J29" s="29">
        <v>2</v>
      </c>
      <c r="K29" s="38" t="s">
        <v>11</v>
      </c>
      <c r="L29" s="9" t="s">
        <v>11</v>
      </c>
      <c r="M29" s="9" t="s">
        <v>11</v>
      </c>
      <c r="N29" s="9" t="s">
        <v>11</v>
      </c>
      <c r="O29" s="24" t="s">
        <v>11</v>
      </c>
      <c r="P29" s="43"/>
      <c r="Q29" s="46" t="s">
        <v>19</v>
      </c>
      <c r="R29" s="27" t="s">
        <v>11</v>
      </c>
      <c r="S29" s="27" t="s">
        <v>11</v>
      </c>
      <c r="T29" s="27" t="s">
        <v>11</v>
      </c>
      <c r="U29" s="27" t="s">
        <v>11</v>
      </c>
      <c r="V29" s="27" t="s">
        <v>11</v>
      </c>
      <c r="W29" s="27" t="s">
        <v>11</v>
      </c>
      <c r="X29" s="27" t="s">
        <v>19</v>
      </c>
      <c r="Y29" s="33" t="s">
        <v>19</v>
      </c>
    </row>
    <row r="30" spans="1:25">
      <c r="A30" t="str">
        <f>Courses!A29</f>
        <v>CSE 704</v>
      </c>
      <c r="B30" t="str">
        <f>Courses!B29</f>
        <v>Topics in Computability and Learning</v>
      </c>
      <c r="C30" t="str">
        <f>Courses!C29</f>
        <v>Meenakshi D'Souza</v>
      </c>
      <c r="D30" t="str">
        <f>Courses!D29</f>
        <v>----------</v>
      </c>
      <c r="E30" s="51" t="s">
        <v>191</v>
      </c>
      <c r="F30" t="s">
        <v>11</v>
      </c>
      <c r="G30" t="s">
        <v>11</v>
      </c>
      <c r="H30" t="s">
        <v>19</v>
      </c>
      <c r="I30" s="21">
        <v>1.5</v>
      </c>
      <c r="J30" s="29">
        <v>2</v>
      </c>
      <c r="K30" s="38" t="s">
        <v>11</v>
      </c>
      <c r="L30" s="9" t="s">
        <v>11</v>
      </c>
      <c r="M30" s="9" t="s">
        <v>11</v>
      </c>
      <c r="N30" s="9" t="s">
        <v>11</v>
      </c>
      <c r="O30" s="24" t="s">
        <v>11</v>
      </c>
      <c r="P30" s="43"/>
      <c r="Q30" s="46" t="s">
        <v>19</v>
      </c>
      <c r="R30" s="27" t="s">
        <v>11</v>
      </c>
      <c r="S30" s="27" t="s">
        <v>11</v>
      </c>
      <c r="T30" s="27" t="s">
        <v>11</v>
      </c>
      <c r="U30" s="27" t="s">
        <v>11</v>
      </c>
      <c r="V30" s="27" t="s">
        <v>11</v>
      </c>
      <c r="W30" s="27" t="s">
        <v>11</v>
      </c>
      <c r="X30" s="27" t="s">
        <v>19</v>
      </c>
      <c r="Y30" s="33" t="s">
        <v>19</v>
      </c>
    </row>
    <row r="31" spans="1:25">
      <c r="A31" t="str">
        <f>Courses!A30</f>
        <v>CSE 718</v>
      </c>
      <c r="B31" t="str">
        <f>Courses!B30</f>
        <v>Foundations of Distributed Consensus and Blockchains</v>
      </c>
      <c r="C31" t="str">
        <f>Courses!C30</f>
        <v>Ashish Choudhury</v>
      </c>
      <c r="D31" t="str">
        <f>Courses!D30</f>
        <v>----------</v>
      </c>
      <c r="E31" s="51" t="s">
        <v>191</v>
      </c>
      <c r="F31" t="s">
        <v>11</v>
      </c>
      <c r="G31" t="s">
        <v>11</v>
      </c>
      <c r="H31" t="s">
        <v>19</v>
      </c>
      <c r="I31" s="21">
        <v>1.5</v>
      </c>
      <c r="J31" s="29">
        <v>2</v>
      </c>
      <c r="K31" s="38" t="s">
        <v>11</v>
      </c>
      <c r="L31" s="9" t="s">
        <v>11</v>
      </c>
      <c r="M31" s="9" t="s">
        <v>11</v>
      </c>
      <c r="N31" s="9" t="s">
        <v>11</v>
      </c>
      <c r="O31" s="24" t="s">
        <v>11</v>
      </c>
      <c r="P31" s="43"/>
      <c r="Q31" s="46" t="s">
        <v>19</v>
      </c>
      <c r="R31" s="27" t="s">
        <v>11</v>
      </c>
      <c r="S31" s="27" t="s">
        <v>11</v>
      </c>
      <c r="T31" s="27" t="s">
        <v>11</v>
      </c>
      <c r="U31" s="27" t="s">
        <v>11</v>
      </c>
      <c r="V31" s="27" t="s">
        <v>11</v>
      </c>
      <c r="W31" s="27" t="s">
        <v>11</v>
      </c>
      <c r="X31" s="27" t="s">
        <v>19</v>
      </c>
      <c r="Y31" s="33" t="s">
        <v>19</v>
      </c>
    </row>
    <row r="32" spans="1:25">
      <c r="A32" t="str">
        <f>Courses!A31</f>
        <v>CSE 754</v>
      </c>
      <c r="B32" t="str">
        <f>Courses!B31</f>
        <v>Programming Languages</v>
      </c>
      <c r="C32" t="str">
        <f>Courses!C31</f>
        <v>Sujit Kumar Chakrabrati</v>
      </c>
      <c r="D32" t="str">
        <f>Courses!D31</f>
        <v>----------</v>
      </c>
      <c r="E32" s="51" t="s">
        <v>191</v>
      </c>
      <c r="F32" t="s">
        <v>11</v>
      </c>
      <c r="G32" t="s">
        <v>11</v>
      </c>
      <c r="H32" t="s">
        <v>19</v>
      </c>
      <c r="I32" s="21">
        <v>1.5</v>
      </c>
      <c r="J32" s="29">
        <v>2</v>
      </c>
      <c r="K32" s="38" t="s">
        <v>11</v>
      </c>
      <c r="L32" s="9" t="s">
        <v>11</v>
      </c>
      <c r="M32" s="9" t="s">
        <v>11</v>
      </c>
      <c r="N32" s="9" t="s">
        <v>11</v>
      </c>
      <c r="O32" s="24" t="s">
        <v>11</v>
      </c>
      <c r="P32" s="43"/>
      <c r="Q32" s="46" t="s">
        <v>19</v>
      </c>
      <c r="R32" s="27" t="s">
        <v>11</v>
      </c>
      <c r="S32" s="27" t="s">
        <v>11</v>
      </c>
      <c r="T32" s="27" t="s">
        <v>11</v>
      </c>
      <c r="U32" s="27" t="s">
        <v>11</v>
      </c>
      <c r="V32" s="27" t="s">
        <v>11</v>
      </c>
      <c r="W32" s="27" t="s">
        <v>11</v>
      </c>
      <c r="X32" s="27" t="s">
        <v>19</v>
      </c>
      <c r="Y32" s="33" t="s">
        <v>19</v>
      </c>
    </row>
    <row r="33" spans="1:25">
      <c r="A33" t="str">
        <f>Courses!A32</f>
        <v>CSE 816</v>
      </c>
      <c r="B33" t="str">
        <f>Courses!B32</f>
        <v>Software Production Engineering</v>
      </c>
      <c r="C33" t="str">
        <f>Courses!C32</f>
        <v>Thangaraju B</v>
      </c>
      <c r="D33" t="str">
        <f>Courses!D32</f>
        <v>----------</v>
      </c>
      <c r="E33" s="51" t="s">
        <v>191</v>
      </c>
      <c r="F33" t="s">
        <v>11</v>
      </c>
      <c r="G33" t="s">
        <v>11</v>
      </c>
      <c r="H33" t="s">
        <v>19</v>
      </c>
      <c r="I33" s="21">
        <v>1.5</v>
      </c>
      <c r="J33" s="29">
        <v>2</v>
      </c>
      <c r="K33" s="38" t="s">
        <v>11</v>
      </c>
      <c r="L33" s="9" t="s">
        <v>11</v>
      </c>
      <c r="M33" s="9" t="s">
        <v>11</v>
      </c>
      <c r="N33" s="9" t="s">
        <v>11</v>
      </c>
      <c r="O33" s="24" t="s">
        <v>11</v>
      </c>
      <c r="P33" s="43"/>
      <c r="Q33" s="46" t="s">
        <v>19</v>
      </c>
      <c r="R33" s="27" t="s">
        <v>11</v>
      </c>
      <c r="S33" s="27" t="s">
        <v>11</v>
      </c>
      <c r="T33" s="27" t="s">
        <v>11</v>
      </c>
      <c r="U33" s="27" t="s">
        <v>11</v>
      </c>
      <c r="V33" s="27" t="s">
        <v>11</v>
      </c>
      <c r="W33" s="27" t="s">
        <v>11</v>
      </c>
      <c r="X33" s="27" t="s">
        <v>19</v>
      </c>
      <c r="Y33" s="33" t="s">
        <v>19</v>
      </c>
    </row>
    <row r="34" spans="1:25">
      <c r="A34" t="str">
        <f>Courses!A33</f>
        <v>CSE 819</v>
      </c>
      <c r="B34" t="str">
        <f>Courses!B33</f>
        <v>Robotics</v>
      </c>
      <c r="C34" t="str">
        <f>Courses!C33</f>
        <v>Sachit Rao</v>
      </c>
      <c r="D34" t="str">
        <f>Courses!D33</f>
        <v>----------</v>
      </c>
      <c r="E34" s="51" t="s">
        <v>191</v>
      </c>
      <c r="F34" t="s">
        <v>11</v>
      </c>
      <c r="G34" t="s">
        <v>11</v>
      </c>
      <c r="H34" t="s">
        <v>19</v>
      </c>
      <c r="I34" s="21">
        <v>1.5</v>
      </c>
      <c r="J34" s="29">
        <v>2</v>
      </c>
      <c r="K34" s="38" t="s">
        <v>11</v>
      </c>
      <c r="L34" s="9" t="s">
        <v>11</v>
      </c>
      <c r="M34" s="9" t="s">
        <v>11</v>
      </c>
      <c r="N34" s="9" t="s">
        <v>11</v>
      </c>
      <c r="O34" s="24" t="s">
        <v>11</v>
      </c>
      <c r="P34" s="43"/>
      <c r="Q34" s="46" t="s">
        <v>19</v>
      </c>
      <c r="R34" s="27" t="s">
        <v>11</v>
      </c>
      <c r="S34" s="27" t="s">
        <v>11</v>
      </c>
      <c r="T34" s="27" t="s">
        <v>11</v>
      </c>
      <c r="U34" s="27" t="s">
        <v>11</v>
      </c>
      <c r="V34" s="27" t="s">
        <v>11</v>
      </c>
      <c r="W34" s="27" t="s">
        <v>11</v>
      </c>
      <c r="X34" s="27" t="s">
        <v>19</v>
      </c>
      <c r="Y34" s="33" t="s">
        <v>19</v>
      </c>
    </row>
    <row r="35" spans="1:25">
      <c r="A35" t="str">
        <f>Courses!A34</f>
        <v>CSE 824</v>
      </c>
      <c r="B35" t="str">
        <f>Courses!B34</f>
        <v>Cyber Security Fundamentals with Tools &amp; Techniques for Defence</v>
      </c>
      <c r="C35" t="str">
        <f>Courses!C34</f>
        <v>Harish Ramani</v>
      </c>
      <c r="D35" t="str">
        <f>Courses!D34</f>
        <v>Mohan Ram</v>
      </c>
      <c r="E35" s="51" t="s">
        <v>191</v>
      </c>
      <c r="F35" t="s">
        <v>11</v>
      </c>
      <c r="G35" t="s">
        <v>11</v>
      </c>
      <c r="H35" t="s">
        <v>19</v>
      </c>
      <c r="I35" s="21">
        <v>1.5</v>
      </c>
      <c r="J35" s="29">
        <v>2</v>
      </c>
      <c r="K35" s="38" t="s">
        <v>11</v>
      </c>
      <c r="L35" s="9" t="s">
        <v>11</v>
      </c>
      <c r="M35" s="9" t="s">
        <v>11</v>
      </c>
      <c r="N35" s="9" t="s">
        <v>11</v>
      </c>
      <c r="O35" s="24" t="s">
        <v>11</v>
      </c>
      <c r="P35" s="43"/>
      <c r="Q35" s="46" t="s">
        <v>19</v>
      </c>
      <c r="R35" s="27" t="s">
        <v>11</v>
      </c>
      <c r="S35" s="27" t="s">
        <v>11</v>
      </c>
      <c r="T35" s="27" t="s">
        <v>11</v>
      </c>
      <c r="U35" s="27" t="s">
        <v>11</v>
      </c>
      <c r="V35" s="27" t="s">
        <v>11</v>
      </c>
      <c r="W35" s="27" t="s">
        <v>11</v>
      </c>
      <c r="X35" s="27" t="s">
        <v>19</v>
      </c>
      <c r="Y35" s="33" t="s">
        <v>19</v>
      </c>
    </row>
    <row r="36" spans="1:25">
      <c r="A36" t="str">
        <f>Courses!A35</f>
        <v>CSE 836</v>
      </c>
      <c r="B36" t="str">
        <f>Courses!B35</f>
        <v>Simulation and Modeling of Data using High Performance Computing</v>
      </c>
      <c r="C36" t="str">
        <f>Courses!C35</f>
        <v>S Malapaka</v>
      </c>
      <c r="D36" t="str">
        <f>Courses!D35</f>
        <v>----------</v>
      </c>
      <c r="E36" s="51" t="s">
        <v>191</v>
      </c>
      <c r="F36" t="s">
        <v>11</v>
      </c>
      <c r="G36" t="s">
        <v>11</v>
      </c>
      <c r="H36" t="s">
        <v>19</v>
      </c>
      <c r="I36" s="21">
        <v>1.5</v>
      </c>
      <c r="J36" s="29">
        <v>2</v>
      </c>
      <c r="K36" s="38" t="s">
        <v>11</v>
      </c>
      <c r="L36" s="9" t="s">
        <v>11</v>
      </c>
      <c r="M36" s="9" t="s">
        <v>11</v>
      </c>
      <c r="N36" s="9" t="s">
        <v>11</v>
      </c>
      <c r="O36" s="24" t="s">
        <v>11</v>
      </c>
      <c r="P36" s="43"/>
      <c r="Q36" s="46" t="s">
        <v>19</v>
      </c>
      <c r="R36" s="27" t="s">
        <v>11</v>
      </c>
      <c r="S36" s="27" t="s">
        <v>11</v>
      </c>
      <c r="T36" s="27" t="s">
        <v>11</v>
      </c>
      <c r="U36" s="27" t="s">
        <v>11</v>
      </c>
      <c r="V36" s="27" t="s">
        <v>11</v>
      </c>
      <c r="W36" s="27" t="s">
        <v>11</v>
      </c>
      <c r="X36" s="27" t="s">
        <v>19</v>
      </c>
      <c r="Y36" s="33" t="s">
        <v>19</v>
      </c>
    </row>
    <row r="37" spans="1:25">
      <c r="A37" t="str">
        <f>Courses!A36</f>
        <v>CSE 852</v>
      </c>
      <c r="B37" t="str">
        <f>Courses!B36</f>
        <v>Approximation Algorithms</v>
      </c>
      <c r="C37" t="str">
        <f>Courses!C36</f>
        <v>Muralidhara V N</v>
      </c>
      <c r="D37" t="str">
        <f>Courses!D36</f>
        <v>----------</v>
      </c>
      <c r="E37" s="51" t="s">
        <v>191</v>
      </c>
      <c r="F37" t="s">
        <v>11</v>
      </c>
      <c r="G37" t="s">
        <v>11</v>
      </c>
      <c r="H37" t="s">
        <v>19</v>
      </c>
      <c r="I37" s="21">
        <v>1.5</v>
      </c>
      <c r="J37" s="29">
        <v>2</v>
      </c>
      <c r="K37" s="38" t="s">
        <v>11</v>
      </c>
      <c r="L37" s="9" t="s">
        <v>11</v>
      </c>
      <c r="M37" s="9" t="s">
        <v>11</v>
      </c>
      <c r="N37" s="9" t="s">
        <v>11</v>
      </c>
      <c r="O37" s="24" t="s">
        <v>11</v>
      </c>
      <c r="P37" s="43"/>
      <c r="Q37" s="46" t="s">
        <v>19</v>
      </c>
      <c r="R37" s="27" t="s">
        <v>11</v>
      </c>
      <c r="S37" s="27" t="s">
        <v>11</v>
      </c>
      <c r="T37" s="27" t="s">
        <v>11</v>
      </c>
      <c r="U37" s="27" t="s">
        <v>11</v>
      </c>
      <c r="V37" s="27" t="s">
        <v>11</v>
      </c>
      <c r="W37" s="27" t="s">
        <v>11</v>
      </c>
      <c r="X37" s="27" t="s">
        <v>19</v>
      </c>
      <c r="Y37" s="33" t="s">
        <v>19</v>
      </c>
    </row>
    <row r="38" spans="1:25">
      <c r="A38" t="str">
        <f>Courses!A37</f>
        <v>DAS 101</v>
      </c>
      <c r="B38" t="str">
        <f>Courses!B37</f>
        <v>Database Systems</v>
      </c>
      <c r="C38" t="str">
        <f>Courses!C37</f>
        <v>Raghuram Bharadwaj</v>
      </c>
      <c r="D38" t="str">
        <f>Courses!D37</f>
        <v>----------</v>
      </c>
      <c r="E38" s="51" t="s">
        <v>191</v>
      </c>
      <c r="F38" t="s">
        <v>11</v>
      </c>
      <c r="G38" t="s">
        <v>11</v>
      </c>
      <c r="H38" t="s">
        <v>19</v>
      </c>
      <c r="I38" s="21">
        <v>1.5</v>
      </c>
      <c r="J38" s="29">
        <v>2</v>
      </c>
      <c r="K38" s="38" t="s">
        <v>11</v>
      </c>
      <c r="L38" s="9" t="s">
        <v>11</v>
      </c>
      <c r="M38" s="9" t="s">
        <v>11</v>
      </c>
      <c r="N38" s="9" t="s">
        <v>11</v>
      </c>
      <c r="O38" s="24" t="s">
        <v>11</v>
      </c>
      <c r="P38" s="43"/>
      <c r="Q38" s="46" t="s">
        <v>19</v>
      </c>
      <c r="R38" s="27" t="s">
        <v>11</v>
      </c>
      <c r="S38" s="27" t="s">
        <v>11</v>
      </c>
      <c r="T38" s="27" t="s">
        <v>11</v>
      </c>
      <c r="U38" s="27" t="s">
        <v>11</v>
      </c>
      <c r="V38" s="27" t="s">
        <v>11</v>
      </c>
      <c r="W38" s="27" t="s">
        <v>11</v>
      </c>
      <c r="X38" s="27" t="s">
        <v>19</v>
      </c>
      <c r="Y38" s="33" t="s">
        <v>19</v>
      </c>
    </row>
    <row r="39" spans="1:25">
      <c r="A39" t="str">
        <f>Courses!A38</f>
        <v>DAS 101</v>
      </c>
      <c r="B39" t="str">
        <f>Courses!B38</f>
        <v>Database Systems</v>
      </c>
      <c r="C39" t="str">
        <f>Courses!C38</f>
        <v>Uttam Kumar</v>
      </c>
      <c r="D39" t="str">
        <f>Courses!D38</f>
        <v>----------</v>
      </c>
      <c r="E39" s="51" t="s">
        <v>191</v>
      </c>
      <c r="F39" t="s">
        <v>11</v>
      </c>
      <c r="G39" t="s">
        <v>11</v>
      </c>
      <c r="H39" t="s">
        <v>19</v>
      </c>
      <c r="I39" s="21">
        <v>1.5</v>
      </c>
      <c r="J39" s="29">
        <v>2</v>
      </c>
      <c r="K39" s="38" t="s">
        <v>11</v>
      </c>
      <c r="L39" s="9" t="s">
        <v>11</v>
      </c>
      <c r="M39" s="9" t="s">
        <v>11</v>
      </c>
      <c r="N39" s="9" t="s">
        <v>11</v>
      </c>
      <c r="O39" s="24" t="s">
        <v>11</v>
      </c>
      <c r="P39" s="43"/>
      <c r="Q39" s="46" t="s">
        <v>19</v>
      </c>
      <c r="R39" s="27" t="s">
        <v>11</v>
      </c>
      <c r="S39" s="27" t="s">
        <v>11</v>
      </c>
      <c r="T39" s="27" t="s">
        <v>11</v>
      </c>
      <c r="U39" s="27" t="s">
        <v>11</v>
      </c>
      <c r="V39" s="27" t="s">
        <v>11</v>
      </c>
      <c r="W39" s="27" t="s">
        <v>11</v>
      </c>
      <c r="X39" s="27" t="s">
        <v>19</v>
      </c>
      <c r="Y39" s="33" t="s">
        <v>19</v>
      </c>
    </row>
    <row r="40" spans="1:25">
      <c r="A40" t="str">
        <f>Courses!A39</f>
        <v>DAS 101P</v>
      </c>
      <c r="B40" t="str">
        <f>Courses!B39</f>
        <v>Database Lab</v>
      </c>
      <c r="C40" t="str">
        <f>Courses!C39</f>
        <v>Chandrashekar Ramanathan</v>
      </c>
      <c r="D40" t="str">
        <f>Courses!D39</f>
        <v>----------</v>
      </c>
      <c r="E40" s="51" t="s">
        <v>192</v>
      </c>
      <c r="F40" t="s">
        <v>19</v>
      </c>
      <c r="G40" t="s">
        <v>19</v>
      </c>
      <c r="H40" t="s">
        <v>19</v>
      </c>
      <c r="I40" s="21">
        <v>1.5</v>
      </c>
      <c r="J40" s="29">
        <v>2</v>
      </c>
      <c r="K40" s="38" t="s">
        <v>11</v>
      </c>
      <c r="L40" s="9" t="s">
        <v>11</v>
      </c>
      <c r="M40" s="9" t="s">
        <v>11</v>
      </c>
      <c r="N40" s="9" t="s">
        <v>11</v>
      </c>
      <c r="O40" s="24" t="s">
        <v>11</v>
      </c>
      <c r="P40" s="43"/>
      <c r="Q40" s="46" t="s">
        <v>19</v>
      </c>
      <c r="R40" s="27" t="s">
        <v>11</v>
      </c>
      <c r="S40" s="27" t="s">
        <v>11</v>
      </c>
      <c r="T40" s="27" t="s">
        <v>11</v>
      </c>
      <c r="U40" s="27" t="s">
        <v>11</v>
      </c>
      <c r="V40" s="27" t="s">
        <v>11</v>
      </c>
      <c r="W40" s="27" t="s">
        <v>11</v>
      </c>
      <c r="X40" s="27" t="s">
        <v>19</v>
      </c>
      <c r="Y40" s="33" t="s">
        <v>19</v>
      </c>
    </row>
    <row r="41" spans="1:25">
      <c r="A41" t="str">
        <f>Courses!A40</f>
        <v>DAS 101P</v>
      </c>
      <c r="B41" t="str">
        <f>Courses!B40</f>
        <v>Database Lab</v>
      </c>
      <c r="C41" t="str">
        <f>Courses!C40</f>
        <v>Vinu E V</v>
      </c>
      <c r="D41" t="str">
        <f>Courses!D40</f>
        <v>----------</v>
      </c>
      <c r="E41" s="51" t="s">
        <v>192</v>
      </c>
      <c r="F41" t="s">
        <v>19</v>
      </c>
      <c r="G41" t="s">
        <v>19</v>
      </c>
      <c r="H41" t="s">
        <v>19</v>
      </c>
      <c r="I41" s="21">
        <v>1.5</v>
      </c>
      <c r="J41" s="29">
        <v>2</v>
      </c>
      <c r="K41" s="38" t="s">
        <v>11</v>
      </c>
      <c r="L41" s="9" t="s">
        <v>11</v>
      </c>
      <c r="M41" s="9" t="s">
        <v>11</v>
      </c>
      <c r="N41" s="9" t="s">
        <v>11</v>
      </c>
      <c r="O41" s="24" t="s">
        <v>11</v>
      </c>
      <c r="P41" s="43"/>
      <c r="Q41" s="46" t="s">
        <v>19</v>
      </c>
      <c r="R41" s="27" t="s">
        <v>11</v>
      </c>
      <c r="S41" s="27" t="s">
        <v>11</v>
      </c>
      <c r="T41" s="27" t="s">
        <v>11</v>
      </c>
      <c r="U41" s="27" t="s">
        <v>11</v>
      </c>
      <c r="V41" s="27" t="s">
        <v>11</v>
      </c>
      <c r="W41" s="27" t="s">
        <v>11</v>
      </c>
      <c r="X41" s="27" t="s">
        <v>19</v>
      </c>
      <c r="Y41" s="33" t="s">
        <v>19</v>
      </c>
    </row>
    <row r="42" spans="1:25">
      <c r="A42" t="str">
        <f>Courses!A41</f>
        <v>DAS 605</v>
      </c>
      <c r="B42" t="str">
        <f>Courses!B41</f>
        <v>Data Modelling</v>
      </c>
      <c r="C42" t="str">
        <f>Courses!C41</f>
        <v>Chandrashekar Ramanathan</v>
      </c>
      <c r="D42" t="str">
        <f>Courses!D41</f>
        <v>----------</v>
      </c>
      <c r="E42" s="51" t="s">
        <v>191</v>
      </c>
      <c r="F42" t="s">
        <v>11</v>
      </c>
      <c r="G42" t="s">
        <v>11</v>
      </c>
      <c r="H42" t="s">
        <v>19</v>
      </c>
      <c r="I42" s="21">
        <v>1.5</v>
      </c>
      <c r="J42" s="29">
        <v>2</v>
      </c>
      <c r="K42" s="38" t="s">
        <v>11</v>
      </c>
      <c r="L42" s="9" t="s">
        <v>11</v>
      </c>
      <c r="M42" s="9" t="s">
        <v>11</v>
      </c>
      <c r="N42" s="9" t="s">
        <v>11</v>
      </c>
      <c r="O42" s="24" t="s">
        <v>11</v>
      </c>
      <c r="P42" s="43"/>
      <c r="Q42" s="46" t="s">
        <v>19</v>
      </c>
      <c r="R42" s="27" t="s">
        <v>11</v>
      </c>
      <c r="S42" s="27" t="s">
        <v>11</v>
      </c>
      <c r="T42" s="27" t="s">
        <v>11</v>
      </c>
      <c r="U42" s="27" t="s">
        <v>11</v>
      </c>
      <c r="V42" s="27" t="s">
        <v>11</v>
      </c>
      <c r="W42" s="27" t="s">
        <v>11</v>
      </c>
      <c r="X42" s="27" t="s">
        <v>19</v>
      </c>
      <c r="Y42" s="33" t="s">
        <v>19</v>
      </c>
    </row>
    <row r="43" spans="1:25">
      <c r="A43" t="str">
        <f>Courses!A42</f>
        <v>DAS 839</v>
      </c>
      <c r="B43" t="str">
        <f>Courses!B42</f>
        <v>NoSQL Systems</v>
      </c>
      <c r="C43" t="str">
        <f>Courses!C42</f>
        <v>Vinu E V</v>
      </c>
      <c r="D43" t="str">
        <f>Courses!D42</f>
        <v>----------</v>
      </c>
      <c r="E43" s="51" t="s">
        <v>191</v>
      </c>
      <c r="F43" t="s">
        <v>11</v>
      </c>
      <c r="G43" t="s">
        <v>11</v>
      </c>
      <c r="H43" t="s">
        <v>19</v>
      </c>
      <c r="I43" s="21">
        <v>1.5</v>
      </c>
      <c r="J43" s="29">
        <v>2</v>
      </c>
      <c r="K43" s="38" t="s">
        <v>11</v>
      </c>
      <c r="L43" s="9" t="s">
        <v>11</v>
      </c>
      <c r="M43" s="9" t="s">
        <v>11</v>
      </c>
      <c r="N43" s="9" t="s">
        <v>11</v>
      </c>
      <c r="O43" s="24" t="s">
        <v>11</v>
      </c>
      <c r="P43" s="43"/>
      <c r="Q43" s="46" t="s">
        <v>19</v>
      </c>
      <c r="R43" s="27" t="s">
        <v>11</v>
      </c>
      <c r="S43" s="27" t="s">
        <v>11</v>
      </c>
      <c r="T43" s="27" t="s">
        <v>11</v>
      </c>
      <c r="U43" s="27" t="s">
        <v>11</v>
      </c>
      <c r="V43" s="27" t="s">
        <v>11</v>
      </c>
      <c r="W43" s="27" t="s">
        <v>11</v>
      </c>
      <c r="X43" s="27" t="s">
        <v>19</v>
      </c>
      <c r="Y43" s="33" t="s">
        <v>19</v>
      </c>
    </row>
    <row r="44" spans="1:25">
      <c r="A44" t="str">
        <f>Courses!A43</f>
        <v>DHS 101B</v>
      </c>
      <c r="B44" t="str">
        <f>Courses!B43</f>
        <v>Economics-II</v>
      </c>
      <c r="C44" t="str">
        <f>Courses!C43</f>
        <v>Amit Prakash</v>
      </c>
      <c r="D44" t="str">
        <f>Courses!D43</f>
        <v>----------</v>
      </c>
      <c r="E44" s="51" t="s">
        <v>191</v>
      </c>
      <c r="F44" t="s">
        <v>11</v>
      </c>
      <c r="G44" t="s">
        <v>11</v>
      </c>
      <c r="H44" t="s">
        <v>19</v>
      </c>
      <c r="I44" s="21">
        <v>1.5</v>
      </c>
      <c r="J44" s="29">
        <v>2</v>
      </c>
      <c r="K44" s="38" t="s">
        <v>11</v>
      </c>
      <c r="L44" s="9" t="s">
        <v>11</v>
      </c>
      <c r="M44" s="9" t="s">
        <v>11</v>
      </c>
      <c r="N44" s="9" t="s">
        <v>11</v>
      </c>
      <c r="O44" s="24" t="s">
        <v>11</v>
      </c>
      <c r="P44" s="43"/>
      <c r="Q44" s="46" t="s">
        <v>19</v>
      </c>
      <c r="R44" s="27" t="s">
        <v>11</v>
      </c>
      <c r="S44" s="27" t="s">
        <v>11</v>
      </c>
      <c r="T44" s="27" t="s">
        <v>11</v>
      </c>
      <c r="U44" s="27" t="s">
        <v>11</v>
      </c>
      <c r="V44" s="27" t="s">
        <v>11</v>
      </c>
      <c r="W44" s="27" t="s">
        <v>11</v>
      </c>
      <c r="X44" s="27" t="s">
        <v>19</v>
      </c>
      <c r="Y44" s="33" t="s">
        <v>19</v>
      </c>
    </row>
    <row r="45" spans="1:25">
      <c r="A45" t="str">
        <f>Courses!A44</f>
        <v>DHS 108</v>
      </c>
      <c r="B45" t="str">
        <f>Courses!B44</f>
        <v>The City</v>
      </c>
      <c r="C45" t="str">
        <f>Courses!C44</f>
        <v>Balaji Parthasarathy</v>
      </c>
      <c r="D45" t="str">
        <f>Courses!D44</f>
        <v>----------</v>
      </c>
      <c r="E45" s="51" t="s">
        <v>191</v>
      </c>
      <c r="F45" t="s">
        <v>11</v>
      </c>
      <c r="G45" t="s">
        <v>11</v>
      </c>
      <c r="H45" t="s">
        <v>19</v>
      </c>
      <c r="I45" s="21">
        <v>1.5</v>
      </c>
      <c r="J45" s="29">
        <v>2</v>
      </c>
      <c r="K45" s="38" t="s">
        <v>11</v>
      </c>
      <c r="L45" s="9" t="s">
        <v>11</v>
      </c>
      <c r="M45" s="9" t="s">
        <v>11</v>
      </c>
      <c r="N45" s="9" t="s">
        <v>11</v>
      </c>
      <c r="O45" s="24" t="s">
        <v>11</v>
      </c>
      <c r="P45" s="43"/>
      <c r="Q45" s="46" t="s">
        <v>19</v>
      </c>
      <c r="R45" s="27" t="s">
        <v>11</v>
      </c>
      <c r="S45" s="27" t="s">
        <v>11</v>
      </c>
      <c r="T45" s="27" t="s">
        <v>11</v>
      </c>
      <c r="U45" s="27" t="s">
        <v>11</v>
      </c>
      <c r="V45" s="27" t="s">
        <v>11</v>
      </c>
      <c r="W45" s="27" t="s">
        <v>11</v>
      </c>
      <c r="X45" s="27" t="s">
        <v>19</v>
      </c>
      <c r="Y45" s="33" t="s">
        <v>19</v>
      </c>
    </row>
    <row r="46" spans="1:25">
      <c r="A46" t="str">
        <f>Courses!A45</f>
        <v>DHS 110</v>
      </c>
      <c r="B46" t="str">
        <f>Courses!B45</f>
        <v>Social Pathways to IT</v>
      </c>
      <c r="C46" t="str">
        <f>Courses!C45</f>
        <v>Balaji Parthasarathy</v>
      </c>
      <c r="D46" t="str">
        <f>Courses!D45</f>
        <v>Preeti Mudliar</v>
      </c>
      <c r="E46" s="51" t="s">
        <v>191</v>
      </c>
      <c r="F46" t="s">
        <v>11</v>
      </c>
      <c r="G46" t="s">
        <v>11</v>
      </c>
      <c r="H46" t="s">
        <v>19</v>
      </c>
      <c r="I46" s="21">
        <v>1.5</v>
      </c>
      <c r="J46" s="29">
        <v>2</v>
      </c>
      <c r="K46" s="38" t="s">
        <v>11</v>
      </c>
      <c r="L46" s="9" t="s">
        <v>11</v>
      </c>
      <c r="M46" s="9" t="s">
        <v>11</v>
      </c>
      <c r="N46" s="9" t="s">
        <v>11</v>
      </c>
      <c r="O46" s="24" t="s">
        <v>11</v>
      </c>
      <c r="P46" s="43"/>
      <c r="Q46" s="46" t="s">
        <v>19</v>
      </c>
      <c r="R46" s="27" t="s">
        <v>11</v>
      </c>
      <c r="S46" s="27" t="s">
        <v>11</v>
      </c>
      <c r="T46" s="27" t="s">
        <v>11</v>
      </c>
      <c r="U46" s="27" t="s">
        <v>11</v>
      </c>
      <c r="V46" s="27" t="s">
        <v>11</v>
      </c>
      <c r="W46" s="27" t="s">
        <v>11</v>
      </c>
      <c r="X46" s="27" t="s">
        <v>19</v>
      </c>
      <c r="Y46" s="33" t="s">
        <v>19</v>
      </c>
    </row>
    <row r="47" spans="1:25">
      <c r="A47" t="str">
        <f>Courses!A46</f>
        <v>DHS 201</v>
      </c>
      <c r="B47" t="str">
        <f>Courses!B46</f>
        <v>Technical Communication</v>
      </c>
      <c r="C47" t="str">
        <f>Courses!C46</f>
        <v>Sumanth S</v>
      </c>
      <c r="D47" t="str">
        <f>Courses!D46</f>
        <v>----------</v>
      </c>
      <c r="E47" s="51" t="s">
        <v>191</v>
      </c>
      <c r="F47" t="s">
        <v>11</v>
      </c>
      <c r="G47" t="s">
        <v>11</v>
      </c>
      <c r="H47" t="s">
        <v>19</v>
      </c>
      <c r="I47" s="21">
        <v>1.5</v>
      </c>
      <c r="J47" s="29">
        <v>2</v>
      </c>
      <c r="K47" s="38" t="s">
        <v>11</v>
      </c>
      <c r="L47" s="9" t="s">
        <v>11</v>
      </c>
      <c r="M47" s="9" t="s">
        <v>11</v>
      </c>
      <c r="N47" s="9" t="s">
        <v>11</v>
      </c>
      <c r="O47" s="24" t="s">
        <v>11</v>
      </c>
      <c r="P47" s="43"/>
      <c r="Q47" s="46" t="s">
        <v>19</v>
      </c>
      <c r="R47" s="27" t="s">
        <v>11</v>
      </c>
      <c r="S47" s="27" t="s">
        <v>11</v>
      </c>
      <c r="T47" s="27" t="s">
        <v>11</v>
      </c>
      <c r="U47" s="27" t="s">
        <v>11</v>
      </c>
      <c r="V47" s="27" t="s">
        <v>11</v>
      </c>
      <c r="W47" s="27" t="s">
        <v>11</v>
      </c>
      <c r="X47" s="27" t="s">
        <v>19</v>
      </c>
      <c r="Y47" s="33" t="s">
        <v>19</v>
      </c>
    </row>
    <row r="48" spans="1:25">
      <c r="A48" t="str">
        <f>Courses!A47</f>
        <v>DHS 201</v>
      </c>
      <c r="B48" t="str">
        <f>Courses!B47</f>
        <v>Technical Communication</v>
      </c>
      <c r="C48" t="str">
        <f>Courses!C47</f>
        <v>TBA</v>
      </c>
      <c r="D48" t="str">
        <f>Courses!D47</f>
        <v>----------</v>
      </c>
      <c r="E48" s="51" t="s">
        <v>191</v>
      </c>
      <c r="F48" t="s">
        <v>11</v>
      </c>
      <c r="G48" t="s">
        <v>11</v>
      </c>
      <c r="H48" t="s">
        <v>19</v>
      </c>
      <c r="I48" s="21">
        <v>1.5</v>
      </c>
      <c r="J48" s="29">
        <v>2</v>
      </c>
      <c r="K48" s="38" t="s">
        <v>11</v>
      </c>
      <c r="L48" s="9" t="s">
        <v>11</v>
      </c>
      <c r="M48" s="9" t="s">
        <v>11</v>
      </c>
      <c r="N48" s="9" t="s">
        <v>11</v>
      </c>
      <c r="O48" s="24" t="s">
        <v>11</v>
      </c>
      <c r="P48" s="43"/>
      <c r="Q48" s="46" t="s">
        <v>19</v>
      </c>
      <c r="R48" s="27" t="s">
        <v>11</v>
      </c>
      <c r="S48" s="27" t="s">
        <v>11</v>
      </c>
      <c r="T48" s="27" t="s">
        <v>11</v>
      </c>
      <c r="U48" s="27" t="s">
        <v>11</v>
      </c>
      <c r="V48" s="27" t="s">
        <v>11</v>
      </c>
      <c r="W48" s="27" t="s">
        <v>11</v>
      </c>
      <c r="X48" s="27" t="s">
        <v>19</v>
      </c>
      <c r="Y48" s="33" t="s">
        <v>19</v>
      </c>
    </row>
    <row r="49" spans="1:25">
      <c r="A49" t="str">
        <f>Courses!A48</f>
        <v>DHS 305</v>
      </c>
      <c r="B49" t="str">
        <f>Courses!B48</f>
        <v>Innovation and Design Thinking</v>
      </c>
      <c r="C49" t="str">
        <f>Courses!C48</f>
        <v>Amit Prakash</v>
      </c>
      <c r="D49" t="str">
        <f>Courses!D48</f>
        <v>Balaji Parthasarathy</v>
      </c>
      <c r="E49" s="51" t="s">
        <v>191</v>
      </c>
      <c r="F49" t="s">
        <v>11</v>
      </c>
      <c r="G49" t="s">
        <v>11</v>
      </c>
      <c r="H49" t="s">
        <v>19</v>
      </c>
      <c r="I49" s="21">
        <v>1.5</v>
      </c>
      <c r="J49" s="29">
        <v>2</v>
      </c>
      <c r="K49" s="38" t="s">
        <v>11</v>
      </c>
      <c r="L49" s="9" t="s">
        <v>11</v>
      </c>
      <c r="M49" s="9" t="s">
        <v>11</v>
      </c>
      <c r="N49" s="9" t="s">
        <v>11</v>
      </c>
      <c r="O49" s="24" t="s">
        <v>11</v>
      </c>
      <c r="P49" s="43"/>
      <c r="Q49" s="46" t="s">
        <v>19</v>
      </c>
      <c r="R49" s="27" t="s">
        <v>11</v>
      </c>
      <c r="S49" s="27" t="s">
        <v>11</v>
      </c>
      <c r="T49" s="27" t="s">
        <v>11</v>
      </c>
      <c r="U49" s="27" t="s">
        <v>11</v>
      </c>
      <c r="V49" s="27" t="s">
        <v>11</v>
      </c>
      <c r="W49" s="27" t="s">
        <v>11</v>
      </c>
      <c r="X49" s="27" t="s">
        <v>19</v>
      </c>
      <c r="Y49" s="33" t="s">
        <v>19</v>
      </c>
    </row>
    <row r="50" spans="1:25">
      <c r="A50" t="str">
        <f>Courses!A49</f>
        <v>DHS 306</v>
      </c>
      <c r="B50" t="str">
        <f>Courses!B49</f>
        <v>Software Architecture for Digital Products</v>
      </c>
      <c r="C50" t="str">
        <f>Courses!C49</f>
        <v>Chandrashekar Ramanathan</v>
      </c>
      <c r="D50" t="str">
        <f>Courses!D49</f>
        <v>----------</v>
      </c>
      <c r="E50" s="51" t="s">
        <v>191</v>
      </c>
      <c r="F50" t="s">
        <v>11</v>
      </c>
      <c r="G50" t="s">
        <v>11</v>
      </c>
      <c r="H50" t="s">
        <v>19</v>
      </c>
      <c r="I50" s="21">
        <v>1.5</v>
      </c>
      <c r="J50" s="29">
        <v>2</v>
      </c>
      <c r="K50" s="38" t="s">
        <v>11</v>
      </c>
      <c r="L50" s="9" t="s">
        <v>11</v>
      </c>
      <c r="M50" s="9" t="s">
        <v>11</v>
      </c>
      <c r="N50" s="9" t="s">
        <v>11</v>
      </c>
      <c r="O50" s="24" t="s">
        <v>11</v>
      </c>
      <c r="P50" s="43"/>
      <c r="Q50" s="46" t="s">
        <v>19</v>
      </c>
      <c r="R50" s="27" t="s">
        <v>11</v>
      </c>
      <c r="S50" s="27" t="s">
        <v>11</v>
      </c>
      <c r="T50" s="27" t="s">
        <v>11</v>
      </c>
      <c r="U50" s="27" t="s">
        <v>11</v>
      </c>
      <c r="V50" s="27" t="s">
        <v>11</v>
      </c>
      <c r="W50" s="27" t="s">
        <v>11</v>
      </c>
      <c r="X50" s="27" t="s">
        <v>19</v>
      </c>
      <c r="Y50" s="33" t="s">
        <v>19</v>
      </c>
    </row>
    <row r="51" spans="1:25">
      <c r="A51" t="str">
        <f>Courses!A50</f>
        <v>DHS 308</v>
      </c>
      <c r="B51" t="str">
        <f>Courses!B50</f>
        <v>User Experience</v>
      </c>
      <c r="C51" t="str">
        <f>Courses!C50</f>
        <v>Preeti Mudliar</v>
      </c>
      <c r="D51" t="str">
        <f>Courses!D50</f>
        <v>----------</v>
      </c>
      <c r="E51" s="51" t="s">
        <v>191</v>
      </c>
      <c r="F51" t="s">
        <v>11</v>
      </c>
      <c r="G51" t="s">
        <v>11</v>
      </c>
      <c r="H51" t="s">
        <v>19</v>
      </c>
      <c r="I51" s="21">
        <v>1.5</v>
      </c>
      <c r="J51" s="29">
        <v>2</v>
      </c>
      <c r="K51" s="38" t="s">
        <v>11</v>
      </c>
      <c r="L51" s="9" t="s">
        <v>11</v>
      </c>
      <c r="M51" s="9" t="s">
        <v>11</v>
      </c>
      <c r="N51" s="9" t="s">
        <v>11</v>
      </c>
      <c r="O51" s="24" t="s">
        <v>11</v>
      </c>
      <c r="P51" s="43"/>
      <c r="Q51" s="46" t="s">
        <v>19</v>
      </c>
      <c r="R51" s="27" t="s">
        <v>11</v>
      </c>
      <c r="S51" s="27" t="s">
        <v>11</v>
      </c>
      <c r="T51" s="27" t="s">
        <v>11</v>
      </c>
      <c r="U51" s="27" t="s">
        <v>11</v>
      </c>
      <c r="V51" s="27" t="s">
        <v>11</v>
      </c>
      <c r="W51" s="27" t="s">
        <v>11</v>
      </c>
      <c r="X51" s="27" t="s">
        <v>19</v>
      </c>
      <c r="Y51" s="33" t="s">
        <v>19</v>
      </c>
    </row>
    <row r="52" spans="1:25">
      <c r="A52" t="str">
        <f>Courses!A51</f>
        <v>DHS 314</v>
      </c>
      <c r="B52" t="str">
        <f>Courses!B51</f>
        <v>An Introduction to Accessibility in the Global South</v>
      </c>
      <c r="C52" t="str">
        <f>Courses!C51</f>
        <v>Amit Prakash</v>
      </c>
      <c r="D52" t="str">
        <f>Courses!D51</f>
        <v>----------</v>
      </c>
      <c r="E52" s="51" t="s">
        <v>191</v>
      </c>
      <c r="F52" t="s">
        <v>11</v>
      </c>
      <c r="G52" t="s">
        <v>11</v>
      </c>
      <c r="H52" t="s">
        <v>19</v>
      </c>
      <c r="I52" s="21">
        <v>1.5</v>
      </c>
      <c r="J52" s="29">
        <v>2</v>
      </c>
      <c r="K52" s="38" t="s">
        <v>11</v>
      </c>
      <c r="L52" s="9" t="s">
        <v>11</v>
      </c>
      <c r="M52" s="9" t="s">
        <v>11</v>
      </c>
      <c r="N52" s="9" t="s">
        <v>11</v>
      </c>
      <c r="O52" s="24" t="s">
        <v>11</v>
      </c>
      <c r="P52" s="43"/>
      <c r="Q52" s="46" t="s">
        <v>19</v>
      </c>
      <c r="R52" s="27" t="s">
        <v>11</v>
      </c>
      <c r="S52" s="27" t="s">
        <v>11</v>
      </c>
      <c r="T52" s="27" t="s">
        <v>11</v>
      </c>
      <c r="U52" s="27" t="s">
        <v>11</v>
      </c>
      <c r="V52" s="27" t="s">
        <v>11</v>
      </c>
      <c r="W52" s="27" t="s">
        <v>11</v>
      </c>
      <c r="X52" s="27" t="s">
        <v>19</v>
      </c>
      <c r="Y52" s="33" t="s">
        <v>19</v>
      </c>
    </row>
    <row r="53" spans="1:25">
      <c r="A53" t="str">
        <f>Courses!A52</f>
        <v>DHS 315</v>
      </c>
      <c r="B53" t="str">
        <f>Courses!B52</f>
        <v>Technology, Regulation and Law</v>
      </c>
      <c r="C53" t="str">
        <f>Courses!C52</f>
        <v>V Sridhar</v>
      </c>
      <c r="D53" t="str">
        <f>Courses!D52</f>
        <v>----------</v>
      </c>
      <c r="E53" s="51" t="s">
        <v>191</v>
      </c>
      <c r="F53" t="s">
        <v>11</v>
      </c>
      <c r="G53" t="s">
        <v>11</v>
      </c>
      <c r="H53" t="s">
        <v>19</v>
      </c>
      <c r="I53" s="21">
        <v>1.5</v>
      </c>
      <c r="J53" s="29">
        <v>2</v>
      </c>
      <c r="K53" s="38" t="s">
        <v>11</v>
      </c>
      <c r="L53" s="9" t="s">
        <v>11</v>
      </c>
      <c r="M53" s="9" t="s">
        <v>11</v>
      </c>
      <c r="N53" s="9" t="s">
        <v>11</v>
      </c>
      <c r="O53" s="24" t="s">
        <v>11</v>
      </c>
      <c r="P53" s="43"/>
      <c r="Q53" s="46" t="s">
        <v>19</v>
      </c>
      <c r="R53" s="27" t="s">
        <v>11</v>
      </c>
      <c r="S53" s="27" t="s">
        <v>11</v>
      </c>
      <c r="T53" s="27" t="s">
        <v>11</v>
      </c>
      <c r="U53" s="27" t="s">
        <v>11</v>
      </c>
      <c r="V53" s="27" t="s">
        <v>11</v>
      </c>
      <c r="W53" s="27" t="s">
        <v>11</v>
      </c>
      <c r="X53" s="27" t="s">
        <v>19</v>
      </c>
      <c r="Y53" s="33" t="s">
        <v>19</v>
      </c>
    </row>
    <row r="54" spans="1:25">
      <c r="A54" t="str">
        <f>Courses!A53</f>
        <v>DHS 611</v>
      </c>
      <c r="B54" t="str">
        <f>Courses!B53</f>
        <v>Research and Publication Ethics</v>
      </c>
      <c r="C54" t="str">
        <f>Courses!C53</f>
        <v>Shrisha Rao</v>
      </c>
      <c r="D54" t="str">
        <f>Courses!D53</f>
        <v>----------</v>
      </c>
      <c r="E54" s="51" t="s">
        <v>191</v>
      </c>
      <c r="F54" t="s">
        <v>11</v>
      </c>
      <c r="G54" t="s">
        <v>11</v>
      </c>
      <c r="H54" t="s">
        <v>19</v>
      </c>
      <c r="I54" s="21">
        <v>1.5</v>
      </c>
      <c r="J54" s="29">
        <v>2</v>
      </c>
      <c r="K54" s="38" t="s">
        <v>11</v>
      </c>
      <c r="L54" s="9" t="s">
        <v>11</v>
      </c>
      <c r="M54" s="9" t="s">
        <v>11</v>
      </c>
      <c r="N54" s="9" t="s">
        <v>11</v>
      </c>
      <c r="O54" s="24" t="s">
        <v>11</v>
      </c>
      <c r="P54" s="43"/>
      <c r="Q54" s="46" t="s">
        <v>19</v>
      </c>
      <c r="R54" s="27" t="s">
        <v>11</v>
      </c>
      <c r="S54" s="27" t="s">
        <v>11</v>
      </c>
      <c r="T54" s="27" t="s">
        <v>11</v>
      </c>
      <c r="U54" s="27" t="s">
        <v>11</v>
      </c>
      <c r="V54" s="27" t="s">
        <v>11</v>
      </c>
      <c r="W54" s="27" t="s">
        <v>11</v>
      </c>
      <c r="X54" s="27" t="s">
        <v>19</v>
      </c>
      <c r="Y54" s="33" t="s">
        <v>19</v>
      </c>
    </row>
    <row r="55" spans="1:25">
      <c r="A55" t="str">
        <f>Courses!A54</f>
        <v>ECE 212</v>
      </c>
      <c r="B55" t="str">
        <f>Courses!B54</f>
        <v>Analog Circuits</v>
      </c>
      <c r="C55" t="str">
        <f>Courses!C54</f>
        <v>Rituparna Choudhury</v>
      </c>
      <c r="D55" t="str">
        <f>Courses!D54</f>
        <v>----------</v>
      </c>
      <c r="E55" s="51" t="s">
        <v>191</v>
      </c>
      <c r="F55" t="s">
        <v>11</v>
      </c>
      <c r="G55" t="s">
        <v>11</v>
      </c>
      <c r="H55" t="s">
        <v>19</v>
      </c>
      <c r="I55" s="21">
        <v>1.5</v>
      </c>
      <c r="J55" s="29">
        <v>2</v>
      </c>
      <c r="K55" s="38" t="s">
        <v>11</v>
      </c>
      <c r="L55" s="9" t="s">
        <v>11</v>
      </c>
      <c r="M55" s="9" t="s">
        <v>11</v>
      </c>
      <c r="N55" s="9" t="s">
        <v>11</v>
      </c>
      <c r="O55" s="24" t="s">
        <v>11</v>
      </c>
      <c r="P55" s="43"/>
      <c r="Q55" s="46" t="s">
        <v>19</v>
      </c>
      <c r="R55" s="27" t="s">
        <v>11</v>
      </c>
      <c r="S55" s="27" t="s">
        <v>11</v>
      </c>
      <c r="T55" s="27" t="s">
        <v>11</v>
      </c>
      <c r="U55" s="27" t="s">
        <v>11</v>
      </c>
      <c r="V55" s="27" t="s">
        <v>11</v>
      </c>
      <c r="W55" s="27" t="s">
        <v>11</v>
      </c>
      <c r="X55" s="27" t="s">
        <v>19</v>
      </c>
      <c r="Y55" s="33" t="s">
        <v>19</v>
      </c>
    </row>
    <row r="56" spans="1:25">
      <c r="A56" t="str">
        <f>Courses!A55</f>
        <v>ECE 212P</v>
      </c>
      <c r="B56" t="str">
        <f>Courses!B55</f>
        <v>Analog Circuits Lab</v>
      </c>
      <c r="C56" t="str">
        <f>Courses!C55</f>
        <v>Madhav Rao</v>
      </c>
      <c r="D56" t="str">
        <f>Courses!D55</f>
        <v>----------</v>
      </c>
      <c r="E56" s="51" t="s">
        <v>193</v>
      </c>
      <c r="F56" t="s">
        <v>19</v>
      </c>
      <c r="G56" t="s">
        <v>19</v>
      </c>
      <c r="H56" t="s">
        <v>19</v>
      </c>
      <c r="I56" s="21">
        <v>1.5</v>
      </c>
      <c r="J56" s="29">
        <v>2</v>
      </c>
      <c r="K56" s="38" t="s">
        <v>11</v>
      </c>
      <c r="L56" s="9" t="s">
        <v>11</v>
      </c>
      <c r="M56" s="9" t="s">
        <v>11</v>
      </c>
      <c r="N56" s="9" t="s">
        <v>11</v>
      </c>
      <c r="O56" s="24" t="s">
        <v>11</v>
      </c>
      <c r="P56" s="43"/>
      <c r="Q56" s="46" t="s">
        <v>19</v>
      </c>
      <c r="R56" s="27" t="s">
        <v>11</v>
      </c>
      <c r="S56" s="27" t="s">
        <v>11</v>
      </c>
      <c r="T56" s="27" t="s">
        <v>11</v>
      </c>
      <c r="U56" s="27" t="s">
        <v>11</v>
      </c>
      <c r="V56" s="27" t="s">
        <v>11</v>
      </c>
      <c r="W56" s="27" t="s">
        <v>11</v>
      </c>
      <c r="X56" s="27" t="s">
        <v>19</v>
      </c>
      <c r="Y56" s="33" t="s">
        <v>19</v>
      </c>
    </row>
    <row r="57" spans="1:25">
      <c r="A57" t="str">
        <f>Courses!A56</f>
        <v>ECE 303</v>
      </c>
      <c r="B57" t="str">
        <f>Courses!B56</f>
        <v>Principles of Communication Systems</v>
      </c>
      <c r="C57" t="str">
        <f>Courses!C56</f>
        <v>Jyotsna Bapat</v>
      </c>
      <c r="D57" t="str">
        <f>Courses!D56</f>
        <v>Priyanka Das</v>
      </c>
      <c r="E57" s="51" t="s">
        <v>191</v>
      </c>
      <c r="F57" t="s">
        <v>11</v>
      </c>
      <c r="G57" t="s">
        <v>11</v>
      </c>
      <c r="H57" t="s">
        <v>19</v>
      </c>
      <c r="I57" s="21">
        <v>1.5</v>
      </c>
      <c r="J57" s="29">
        <v>2</v>
      </c>
      <c r="K57" s="38" t="s">
        <v>11</v>
      </c>
      <c r="L57" s="9" t="s">
        <v>11</v>
      </c>
      <c r="M57" s="9" t="s">
        <v>11</v>
      </c>
      <c r="N57" s="9" t="s">
        <v>11</v>
      </c>
      <c r="O57" s="24" t="s">
        <v>11</v>
      </c>
      <c r="P57" s="43"/>
      <c r="Q57" s="46" t="s">
        <v>19</v>
      </c>
      <c r="R57" s="27" t="s">
        <v>11</v>
      </c>
      <c r="S57" s="27" t="s">
        <v>11</v>
      </c>
      <c r="T57" s="27" t="s">
        <v>11</v>
      </c>
      <c r="U57" s="27" t="s">
        <v>11</v>
      </c>
      <c r="V57" s="27" t="s">
        <v>11</v>
      </c>
      <c r="W57" s="27" t="s">
        <v>11</v>
      </c>
      <c r="X57" s="27" t="s">
        <v>19</v>
      </c>
      <c r="Y57" s="33" t="s">
        <v>19</v>
      </c>
    </row>
    <row r="58" spans="1:25">
      <c r="A58" t="str">
        <f>Courses!A57</f>
        <v>ECE 303P</v>
      </c>
      <c r="B58" t="str">
        <f>Courses!B57</f>
        <v>Principles of Communication Systems Lab</v>
      </c>
      <c r="C58" t="str">
        <f>Courses!C57</f>
        <v>Jyotsna Bapat</v>
      </c>
      <c r="D58" t="str">
        <f>Courses!D57</f>
        <v>----------</v>
      </c>
      <c r="E58" s="51" t="s">
        <v>193</v>
      </c>
      <c r="F58" t="s">
        <v>19</v>
      </c>
      <c r="G58" t="s">
        <v>19</v>
      </c>
      <c r="H58" t="s">
        <v>19</v>
      </c>
      <c r="I58" s="21">
        <v>1.5</v>
      </c>
      <c r="J58" s="29">
        <v>2</v>
      </c>
      <c r="K58" s="38" t="s">
        <v>11</v>
      </c>
      <c r="L58" s="9" t="s">
        <v>11</v>
      </c>
      <c r="M58" s="9" t="s">
        <v>11</v>
      </c>
      <c r="N58" s="9" t="s">
        <v>11</v>
      </c>
      <c r="O58" s="24" t="s">
        <v>11</v>
      </c>
      <c r="P58" s="43"/>
      <c r="Q58" s="46" t="s">
        <v>19</v>
      </c>
      <c r="R58" s="27" t="s">
        <v>11</v>
      </c>
      <c r="S58" s="27" t="s">
        <v>11</v>
      </c>
      <c r="T58" s="27" t="s">
        <v>11</v>
      </c>
      <c r="U58" s="27" t="s">
        <v>11</v>
      </c>
      <c r="V58" s="27" t="s">
        <v>11</v>
      </c>
      <c r="W58" s="27" t="s">
        <v>11</v>
      </c>
      <c r="X58" s="27" t="s">
        <v>19</v>
      </c>
      <c r="Y58" s="33" t="s">
        <v>19</v>
      </c>
    </row>
    <row r="59" spans="1:25">
      <c r="A59" t="str">
        <f>Courses!A58</f>
        <v>ECE 304</v>
      </c>
      <c r="B59" t="str">
        <f>Courses!B58</f>
        <v>Signal Processing</v>
      </c>
      <c r="C59" t="str">
        <f>Courses!C58</f>
        <v>Vinod Reddy</v>
      </c>
      <c r="D59" t="str">
        <f>Courses!D58</f>
        <v>----------</v>
      </c>
      <c r="E59" s="51" t="s">
        <v>191</v>
      </c>
      <c r="F59" t="s">
        <v>11</v>
      </c>
      <c r="G59" t="s">
        <v>11</v>
      </c>
      <c r="H59" t="s">
        <v>19</v>
      </c>
      <c r="I59" s="21">
        <v>1.5</v>
      </c>
      <c r="J59" s="29">
        <v>2</v>
      </c>
      <c r="K59" s="38" t="s">
        <v>11</v>
      </c>
      <c r="L59" s="9" t="s">
        <v>11</v>
      </c>
      <c r="M59" s="9" t="s">
        <v>11</v>
      </c>
      <c r="N59" s="9" t="s">
        <v>11</v>
      </c>
      <c r="O59" s="24" t="s">
        <v>11</v>
      </c>
      <c r="P59" s="43"/>
      <c r="Q59" s="46" t="s">
        <v>19</v>
      </c>
      <c r="R59" s="27" t="s">
        <v>11</v>
      </c>
      <c r="S59" s="27" t="s">
        <v>11</v>
      </c>
      <c r="T59" s="27" t="s">
        <v>11</v>
      </c>
      <c r="U59" s="27" t="s">
        <v>11</v>
      </c>
      <c r="V59" s="27" t="s">
        <v>11</v>
      </c>
      <c r="W59" s="27" t="s">
        <v>11</v>
      </c>
      <c r="X59" s="27" t="s">
        <v>19</v>
      </c>
      <c r="Y59" s="33" t="s">
        <v>19</v>
      </c>
    </row>
    <row r="60" spans="1:25">
      <c r="A60" t="str">
        <f>Courses!A59</f>
        <v>EGC 121</v>
      </c>
      <c r="B60" t="str">
        <f>Courses!B59</f>
        <v>Computer Architecture</v>
      </c>
      <c r="C60" t="str">
        <f>Courses!C59</f>
        <v>Ananda Y R</v>
      </c>
      <c r="D60" t="str">
        <f>Courses!D59</f>
        <v>----------</v>
      </c>
      <c r="E60" s="51" t="s">
        <v>191</v>
      </c>
      <c r="F60" t="s">
        <v>11</v>
      </c>
      <c r="G60" t="s">
        <v>11</v>
      </c>
      <c r="H60" t="s">
        <v>19</v>
      </c>
      <c r="I60" s="21">
        <v>1.5</v>
      </c>
      <c r="J60" s="29">
        <v>2</v>
      </c>
      <c r="K60" s="38" t="s">
        <v>11</v>
      </c>
      <c r="L60" s="9" t="s">
        <v>11</v>
      </c>
      <c r="M60" s="9" t="s">
        <v>11</v>
      </c>
      <c r="N60" s="9" t="s">
        <v>11</v>
      </c>
      <c r="O60" s="24" t="s">
        <v>11</v>
      </c>
      <c r="P60" s="43"/>
      <c r="Q60" s="46" t="s">
        <v>19</v>
      </c>
      <c r="R60" s="27" t="s">
        <v>11</v>
      </c>
      <c r="S60" s="27" t="s">
        <v>11</v>
      </c>
      <c r="T60" s="27" t="s">
        <v>11</v>
      </c>
      <c r="U60" s="27" t="s">
        <v>11</v>
      </c>
      <c r="V60" s="27" t="s">
        <v>11</v>
      </c>
      <c r="W60" s="27" t="s">
        <v>11</v>
      </c>
      <c r="X60" s="27" t="s">
        <v>19</v>
      </c>
      <c r="Y60" s="33" t="s">
        <v>19</v>
      </c>
    </row>
    <row r="61" spans="1:25">
      <c r="A61" t="str">
        <f>Courses!A60</f>
        <v>EGC 121</v>
      </c>
      <c r="B61" t="str">
        <f>Courses!B60</f>
        <v>Computer Architecture</v>
      </c>
      <c r="C61" t="str">
        <f>Courses!C60</f>
        <v>Karthikeyan Vaidyanathan</v>
      </c>
      <c r="D61" t="str">
        <f>Courses!D60</f>
        <v>----------</v>
      </c>
      <c r="E61" s="51" t="s">
        <v>191</v>
      </c>
      <c r="F61" t="s">
        <v>11</v>
      </c>
      <c r="G61" t="s">
        <v>11</v>
      </c>
      <c r="H61" t="s">
        <v>19</v>
      </c>
      <c r="I61" s="21">
        <v>1.5</v>
      </c>
      <c r="J61" s="29">
        <v>2</v>
      </c>
      <c r="K61" s="38" t="s">
        <v>11</v>
      </c>
      <c r="L61" s="9" t="s">
        <v>11</v>
      </c>
      <c r="M61" s="9" t="s">
        <v>11</v>
      </c>
      <c r="N61" s="9" t="s">
        <v>11</v>
      </c>
      <c r="O61" s="24" t="s">
        <v>11</v>
      </c>
      <c r="P61" s="43"/>
      <c r="Q61" s="46" t="s">
        <v>19</v>
      </c>
      <c r="R61" s="27" t="s">
        <v>11</v>
      </c>
      <c r="S61" s="27" t="s">
        <v>11</v>
      </c>
      <c r="T61" s="27" t="s">
        <v>11</v>
      </c>
      <c r="U61" s="27" t="s">
        <v>11</v>
      </c>
      <c r="V61" s="27" t="s">
        <v>11</v>
      </c>
      <c r="W61" s="27" t="s">
        <v>11</v>
      </c>
      <c r="X61" s="27" t="s">
        <v>19</v>
      </c>
      <c r="Y61" s="33" t="s">
        <v>19</v>
      </c>
    </row>
    <row r="62" spans="1:25">
      <c r="A62" t="str">
        <f>Courses!A61</f>
        <v>EGC 123</v>
      </c>
      <c r="B62" t="str">
        <f>Courses!B61</f>
        <v>Computer Networks</v>
      </c>
      <c r="C62" t="str">
        <f>Courses!C61</f>
        <v>Ajay Bakre</v>
      </c>
      <c r="D62" t="str">
        <f>Courses!D61</f>
        <v>----------</v>
      </c>
      <c r="E62" s="51" t="s">
        <v>191</v>
      </c>
      <c r="F62" t="s">
        <v>11</v>
      </c>
      <c r="G62" t="s">
        <v>11</v>
      </c>
      <c r="H62" t="s">
        <v>19</v>
      </c>
      <c r="I62" s="21">
        <v>1.5</v>
      </c>
      <c r="J62" s="29">
        <v>2</v>
      </c>
      <c r="K62" s="38" t="s">
        <v>11</v>
      </c>
      <c r="L62" s="9" t="s">
        <v>11</v>
      </c>
      <c r="M62" s="9" t="s">
        <v>11</v>
      </c>
      <c r="N62" s="9" t="s">
        <v>11</v>
      </c>
      <c r="O62" s="24" t="s">
        <v>11</v>
      </c>
      <c r="P62" s="43"/>
      <c r="Q62" s="46" t="s">
        <v>19</v>
      </c>
      <c r="R62" s="27" t="s">
        <v>11</v>
      </c>
      <c r="S62" s="27" t="s">
        <v>11</v>
      </c>
      <c r="T62" s="27" t="s">
        <v>11</v>
      </c>
      <c r="U62" s="27" t="s">
        <v>11</v>
      </c>
      <c r="V62" s="27" t="s">
        <v>11</v>
      </c>
      <c r="W62" s="27" t="s">
        <v>11</v>
      </c>
      <c r="X62" s="27" t="s">
        <v>19</v>
      </c>
      <c r="Y62" s="33" t="s">
        <v>19</v>
      </c>
    </row>
    <row r="63" spans="1:25">
      <c r="A63" t="str">
        <f>Courses!A62</f>
        <v>EGC 123</v>
      </c>
      <c r="B63" t="str">
        <f>Courses!B62</f>
        <v>Computer Networks</v>
      </c>
      <c r="C63" t="str">
        <f>Courses!C62</f>
        <v>Amrita Mishra</v>
      </c>
      <c r="D63" t="str">
        <f>Courses!D62</f>
        <v>----------</v>
      </c>
      <c r="E63" s="51" t="s">
        <v>191</v>
      </c>
      <c r="F63" t="s">
        <v>11</v>
      </c>
      <c r="G63" t="s">
        <v>11</v>
      </c>
      <c r="H63" t="s">
        <v>19</v>
      </c>
      <c r="I63" s="21">
        <v>1.5</v>
      </c>
      <c r="J63" s="29">
        <v>2</v>
      </c>
      <c r="K63" s="38" t="s">
        <v>11</v>
      </c>
      <c r="L63" s="9" t="s">
        <v>11</v>
      </c>
      <c r="M63" s="9" t="s">
        <v>11</v>
      </c>
      <c r="N63" s="9" t="s">
        <v>11</v>
      </c>
      <c r="O63" s="24" t="s">
        <v>11</v>
      </c>
      <c r="P63" s="43"/>
      <c r="Q63" s="46" t="s">
        <v>19</v>
      </c>
      <c r="R63" s="27" t="s">
        <v>11</v>
      </c>
      <c r="S63" s="27" t="s">
        <v>11</v>
      </c>
      <c r="T63" s="27" t="s">
        <v>11</v>
      </c>
      <c r="U63" s="27" t="s">
        <v>11</v>
      </c>
      <c r="V63" s="27" t="s">
        <v>11</v>
      </c>
      <c r="W63" s="27" t="s">
        <v>11</v>
      </c>
      <c r="X63" s="27" t="s">
        <v>19</v>
      </c>
      <c r="Y63" s="33" t="s">
        <v>19</v>
      </c>
    </row>
    <row r="64" spans="1:25">
      <c r="A64" t="str">
        <f>Courses!A63</f>
        <v>EGC 301</v>
      </c>
      <c r="B64" t="str">
        <f>Courses!B63</f>
        <v>Operating Systems</v>
      </c>
      <c r="C64" t="str">
        <f>Courses!C63</f>
        <v>Badrinath Ramamurthy</v>
      </c>
      <c r="D64" t="str">
        <f>Courses!D63</f>
        <v>----------</v>
      </c>
      <c r="E64" s="51" t="s">
        <v>191</v>
      </c>
      <c r="F64" t="s">
        <v>11</v>
      </c>
      <c r="G64" t="s">
        <v>11</v>
      </c>
      <c r="H64" t="s">
        <v>19</v>
      </c>
      <c r="I64" s="21">
        <v>1.5</v>
      </c>
      <c r="J64" s="29">
        <v>2</v>
      </c>
      <c r="K64" s="38" t="s">
        <v>11</v>
      </c>
      <c r="L64" s="9" t="s">
        <v>11</v>
      </c>
      <c r="M64" s="9" t="s">
        <v>11</v>
      </c>
      <c r="N64" s="9" t="s">
        <v>11</v>
      </c>
      <c r="O64" s="24" t="s">
        <v>11</v>
      </c>
      <c r="P64" s="43"/>
      <c r="Q64" s="46" t="s">
        <v>19</v>
      </c>
      <c r="R64" s="27" t="s">
        <v>11</v>
      </c>
      <c r="S64" s="27" t="s">
        <v>11</v>
      </c>
      <c r="T64" s="27" t="s">
        <v>11</v>
      </c>
      <c r="U64" s="27" t="s">
        <v>11</v>
      </c>
      <c r="V64" s="27" t="s">
        <v>11</v>
      </c>
      <c r="W64" s="27" t="s">
        <v>11</v>
      </c>
      <c r="X64" s="27" t="s">
        <v>19</v>
      </c>
      <c r="Y64" s="33" t="s">
        <v>19</v>
      </c>
    </row>
    <row r="65" spans="1:25">
      <c r="A65" t="str">
        <f>Courses!A64</f>
        <v>EGC 301P</v>
      </c>
      <c r="B65" t="str">
        <f>Courses!B64</f>
        <v>Operating Systems Lab</v>
      </c>
      <c r="C65" t="str">
        <f>Courses!C64</f>
        <v>Thangaraju B</v>
      </c>
      <c r="D65" t="str">
        <f>Courses!D64</f>
        <v>----------</v>
      </c>
      <c r="E65" s="51" t="s">
        <v>192</v>
      </c>
      <c r="F65" t="s">
        <v>19</v>
      </c>
      <c r="G65" t="s">
        <v>19</v>
      </c>
      <c r="H65" t="s">
        <v>19</v>
      </c>
      <c r="I65" s="21">
        <v>1.5</v>
      </c>
      <c r="J65" s="29">
        <v>2</v>
      </c>
      <c r="K65" s="38" t="s">
        <v>11</v>
      </c>
      <c r="L65" s="9" t="s">
        <v>11</v>
      </c>
      <c r="M65" s="9" t="s">
        <v>11</v>
      </c>
      <c r="N65" s="9" t="s">
        <v>11</v>
      </c>
      <c r="O65" s="24" t="s">
        <v>11</v>
      </c>
      <c r="P65" s="43"/>
      <c r="Q65" s="46" t="s">
        <v>19</v>
      </c>
      <c r="R65" s="27" t="s">
        <v>11</v>
      </c>
      <c r="S65" s="27" t="s">
        <v>11</v>
      </c>
      <c r="T65" s="27" t="s">
        <v>11</v>
      </c>
      <c r="U65" s="27" t="s">
        <v>11</v>
      </c>
      <c r="V65" s="27" t="s">
        <v>11</v>
      </c>
      <c r="W65" s="27" t="s">
        <v>11</v>
      </c>
      <c r="X65" s="27" t="s">
        <v>19</v>
      </c>
      <c r="Y65" s="33" t="s">
        <v>19</v>
      </c>
    </row>
    <row r="66" spans="1:25">
      <c r="A66" t="str">
        <f>Courses!A65</f>
        <v>VLS 603</v>
      </c>
      <c r="B66" t="str">
        <f>Courses!B65</f>
        <v>Electronic Systems Packaging</v>
      </c>
      <c r="C66" t="str">
        <f>Courses!C65</f>
        <v>Kurian Polachan</v>
      </c>
      <c r="D66" t="str">
        <f>Courses!D65</f>
        <v>----------</v>
      </c>
      <c r="E66" s="51" t="s">
        <v>191</v>
      </c>
      <c r="F66" t="s">
        <v>11</v>
      </c>
      <c r="G66" t="s">
        <v>11</v>
      </c>
      <c r="H66" t="s">
        <v>19</v>
      </c>
      <c r="I66" s="21">
        <v>1.5</v>
      </c>
      <c r="J66" s="29">
        <v>2</v>
      </c>
      <c r="K66" s="38" t="s">
        <v>11</v>
      </c>
      <c r="L66" s="9" t="s">
        <v>11</v>
      </c>
      <c r="M66" s="9" t="s">
        <v>11</v>
      </c>
      <c r="N66" s="9" t="s">
        <v>11</v>
      </c>
      <c r="O66" s="24" t="s">
        <v>11</v>
      </c>
      <c r="P66" s="43"/>
      <c r="Q66" s="46" t="s">
        <v>19</v>
      </c>
      <c r="R66" s="27" t="s">
        <v>11</v>
      </c>
      <c r="S66" s="27" t="s">
        <v>11</v>
      </c>
      <c r="T66" s="27" t="s">
        <v>11</v>
      </c>
      <c r="U66" s="27" t="s">
        <v>11</v>
      </c>
      <c r="V66" s="27" t="s">
        <v>11</v>
      </c>
      <c r="W66" s="27" t="s">
        <v>11</v>
      </c>
      <c r="X66" s="27" t="s">
        <v>19</v>
      </c>
      <c r="Y66" s="33" t="s">
        <v>19</v>
      </c>
    </row>
    <row r="67" spans="1:25">
      <c r="A67" t="str">
        <f>Courses!A66</f>
        <v>VLS 731</v>
      </c>
      <c r="B67" t="str">
        <f>Courses!B66</f>
        <v>VLSI Architecture Design</v>
      </c>
      <c r="C67" t="str">
        <f>Courses!C66</f>
        <v>Madhav Rao</v>
      </c>
      <c r="D67" t="str">
        <f>Courses!D66</f>
        <v>----------</v>
      </c>
      <c r="E67" s="51" t="s">
        <v>191</v>
      </c>
      <c r="F67" t="s">
        <v>11</v>
      </c>
      <c r="G67" t="s">
        <v>11</v>
      </c>
      <c r="H67" t="s">
        <v>19</v>
      </c>
      <c r="I67" s="21">
        <v>1.5</v>
      </c>
      <c r="J67" s="29">
        <v>2</v>
      </c>
      <c r="K67" s="38" t="s">
        <v>11</v>
      </c>
      <c r="L67" s="9" t="s">
        <v>11</v>
      </c>
      <c r="M67" s="9" t="s">
        <v>11</v>
      </c>
      <c r="N67" s="9" t="s">
        <v>11</v>
      </c>
      <c r="O67" s="24" t="s">
        <v>11</v>
      </c>
      <c r="P67" s="43"/>
      <c r="Q67" s="46" t="s">
        <v>19</v>
      </c>
      <c r="R67" s="27" t="s">
        <v>11</v>
      </c>
      <c r="S67" s="27" t="s">
        <v>11</v>
      </c>
      <c r="T67" s="27" t="s">
        <v>11</v>
      </c>
      <c r="U67" s="27" t="s">
        <v>11</v>
      </c>
      <c r="V67" s="27" t="s">
        <v>11</v>
      </c>
      <c r="W67" s="27" t="s">
        <v>11</v>
      </c>
      <c r="X67" s="27" t="s">
        <v>19</v>
      </c>
      <c r="Y67" s="33" t="s">
        <v>19</v>
      </c>
    </row>
    <row r="68" spans="1:25">
      <c r="A68" t="str">
        <f>Courses!A67</f>
        <v>VLS 804</v>
      </c>
      <c r="B68" t="str">
        <f>Courses!B67</f>
        <v>Analog Power ICs</v>
      </c>
      <c r="C68" t="str">
        <f>Courses!C67</f>
        <v>Sakshi Arora</v>
      </c>
      <c r="D68" t="str">
        <f>Courses!D67</f>
        <v>----------</v>
      </c>
      <c r="E68" s="51" t="s">
        <v>191</v>
      </c>
      <c r="F68" t="s">
        <v>11</v>
      </c>
      <c r="G68" t="s">
        <v>11</v>
      </c>
      <c r="H68" t="s">
        <v>19</v>
      </c>
      <c r="I68" s="22">
        <v>1.5</v>
      </c>
      <c r="J68" s="30">
        <v>2</v>
      </c>
      <c r="K68" s="39" t="s">
        <v>11</v>
      </c>
      <c r="L68" s="40" t="s">
        <v>11</v>
      </c>
      <c r="M68" s="40" t="s">
        <v>11</v>
      </c>
      <c r="N68" s="40" t="s">
        <v>11</v>
      </c>
      <c r="O68" s="44" t="s">
        <v>11</v>
      </c>
      <c r="P68" s="50"/>
      <c r="Q68" s="47" t="s">
        <v>19</v>
      </c>
      <c r="R68" s="34" t="s">
        <v>11</v>
      </c>
      <c r="S68" s="34" t="s">
        <v>11</v>
      </c>
      <c r="T68" s="34" t="s">
        <v>11</v>
      </c>
      <c r="U68" s="34" t="s">
        <v>11</v>
      </c>
      <c r="V68" s="34" t="s">
        <v>11</v>
      </c>
      <c r="W68" s="34" t="s">
        <v>11</v>
      </c>
      <c r="X68" s="34" t="s">
        <v>19</v>
      </c>
      <c r="Y68" s="35" t="s">
        <v>19</v>
      </c>
    </row>
  </sheetData>
  <sheetProtection algorithmName="SHA-512" hashValue="4p9Y3mdqpfSnPJ1uFfoVKwHcgcmR1qmEIQkNGp96ixdRqA89AbUwPLJhpPbm0dpDCIbDEbAam0tBQhlPPU3rJg==" saltValue="GQpUXsapmj8cF1iIhPgzgw==" spinCount="100000" sheet="1" objects="1" scenarios="1"/>
  <protectedRanges>
    <protectedRange sqref="E3:O68" name="Range1"/>
    <protectedRange sqref="Q3:Y68" name="Range2"/>
  </protectedRanges>
  <mergeCells count="2">
    <mergeCell ref="K1:O1"/>
    <mergeCell ref="Q1:Y1"/>
  </mergeCells>
  <conditionalFormatting sqref="K3:P68">
    <cfRule type="cellIs" dxfId="9" priority="9" operator="equal">
      <formula>"No"</formula>
    </cfRule>
  </conditionalFormatting>
  <conditionalFormatting sqref="Q3:Y68">
    <cfRule type="cellIs" dxfId="8" priority="8" operator="equal">
      <formula>"No"</formula>
    </cfRule>
  </conditionalFormatting>
  <conditionalFormatting sqref="F3:H68">
    <cfRule type="cellIs" dxfId="7" priority="5" operator="equal">
      <formula>"No"</formula>
    </cfRule>
  </conditionalFormatting>
  <conditionalFormatting sqref="F3:H68">
    <cfRule type="cellIs" dxfId="6" priority="4" operator="equal">
      <formula>"Yes"</formula>
    </cfRule>
  </conditionalFormatting>
  <conditionalFormatting sqref="K3:O68">
    <cfRule type="cellIs" dxfId="5" priority="2" operator="equal">
      <formula>"Yes"</formula>
    </cfRule>
  </conditionalFormatting>
  <conditionalFormatting sqref="Q2:Y68">
    <cfRule type="cellIs" dxfId="4" priority="1" operator="equal">
      <formula>"Yes"</formula>
    </cfRule>
  </conditionalFormatting>
  <dataValidations count="5">
    <dataValidation allowBlank="1" showInputMessage="1" showErrorMessage="1" sqref="P1:P1048576 F2:H2" xr:uid="{1FDB4664-B00D-4B47-812C-E41642D53E5C}"/>
    <dataValidation type="list" allowBlank="1" showInputMessage="1" showErrorMessage="1" sqref="E3:E68" xr:uid="{61FAEB97-5F87-457D-B48D-A971587C236F}">
      <formula1>ClassTypes</formula1>
    </dataValidation>
    <dataValidation type="list" allowBlank="1" showInputMessage="1" showErrorMessage="1" sqref="I3:I68" xr:uid="{A476E552-B6BC-465E-A7AE-8DD2464762EC}">
      <formula1>SessionDurations</formula1>
    </dataValidation>
    <dataValidation type="list" allowBlank="1" showInputMessage="1" showErrorMessage="1" sqref="J3:J68" xr:uid="{CDC7CC34-B7FB-47B8-AA80-631D4D8B383E}">
      <formula1>ClassesPerWeek</formula1>
    </dataValidation>
    <dataValidation type="list" allowBlank="1" showInputMessage="1" showErrorMessage="1" sqref="F3:H68 K3:O68 Q3:Y68" xr:uid="{F0D94E8D-4064-486A-B293-4FC12A207820}">
      <formula1>Pref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C1D4D95-E41C-440A-8AE3-EA17821BDA3D}">
          <x14:formula1>
            <xm:f>Config!$E$5:$E$8</xm:f>
          </x14:formula1>
          <xm:sqref>J69:J1048576</xm:sqref>
        </x14:dataValidation>
        <x14:dataValidation type="list" allowBlank="1" showInputMessage="1" showErrorMessage="1" xr:uid="{A3FEAB51-19A0-4BDE-A966-9164FA446A69}">
          <x14:formula1>
            <xm:f>Config!$K$5:$K$6</xm:f>
          </x14:formula1>
          <xm:sqref>K69:O1048576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5CD9-6F61-4030-AF20-D5F906FB3D60}">
  <dimension ref="A1:T68"/>
  <sheetViews>
    <sheetView tabSelected="1" topLeftCell="A46" workbookViewId="0">
      <selection activeCell="I73" sqref="I73"/>
    </sheetView>
  </sheetViews>
  <sheetFormatPr defaultColWidth="9.140625" defaultRowHeight="15"/>
  <cols>
    <col min="1" max="1" width="9.7109375" bestFit="1" customWidth="1"/>
    <col min="2" max="2" width="67.42578125" bestFit="1" customWidth="1"/>
    <col min="3" max="3" width="26.42578125" bestFit="1" customWidth="1"/>
    <col min="4" max="4" width="18.85546875" bestFit="1" customWidth="1"/>
    <col min="5" max="5" width="10.7109375" bestFit="1" customWidth="1"/>
    <col min="6" max="6" width="14" style="6" bestFit="1" customWidth="1"/>
    <col min="7" max="12" width="6.42578125" bestFit="1" customWidth="1"/>
    <col min="13" max="13" width="1.42578125" customWidth="1"/>
    <col min="14" max="14" width="8.7109375" bestFit="1" customWidth="1"/>
    <col min="15" max="16" width="9.7109375" bestFit="1" customWidth="1"/>
    <col min="17" max="20" width="8.42578125" bestFit="1" customWidth="1"/>
  </cols>
  <sheetData>
    <row r="1" spans="1:20">
      <c r="G1" s="82" t="s">
        <v>194</v>
      </c>
      <c r="H1" s="83"/>
      <c r="I1" s="83"/>
      <c r="J1" s="83"/>
      <c r="K1" s="83"/>
      <c r="L1" s="84"/>
      <c r="M1" s="48"/>
      <c r="N1" s="85" t="s">
        <v>195</v>
      </c>
      <c r="O1" s="86"/>
      <c r="P1" s="86"/>
      <c r="Q1" s="86"/>
      <c r="R1" s="86"/>
      <c r="S1" s="86"/>
      <c r="T1" s="86"/>
    </row>
    <row r="2" spans="1:20">
      <c r="A2" s="5" t="str">
        <f>Courses!A1</f>
        <v>Code</v>
      </c>
      <c r="B2" s="5" t="str">
        <f>Courses!B1</f>
        <v>Title</v>
      </c>
      <c r="C2" s="5" t="str">
        <f>Courses!C1</f>
        <v>Faculty1</v>
      </c>
      <c r="D2" s="5" t="str">
        <f>Courses!D1</f>
        <v>Faculty2</v>
      </c>
      <c r="E2" s="11" t="s">
        <v>196</v>
      </c>
      <c r="F2" s="17" t="s">
        <v>189</v>
      </c>
      <c r="G2" s="36" cm="1">
        <f t="array" ref="G2">INDEX(Config!$F$5:$F$10,COLUMN(A1))</f>
        <v>45719</v>
      </c>
      <c r="H2" s="36" cm="1">
        <f t="array" ref="H2">INDEX(Config!$F$5:$F$10,COLUMN(B1))</f>
        <v>45720</v>
      </c>
      <c r="I2" s="36" cm="1">
        <f t="array" ref="I2">INDEX(Config!$F$5:$F$10,COLUMN(C1))</f>
        <v>45721</v>
      </c>
      <c r="J2" s="36" cm="1">
        <f t="array" ref="J2">INDEX(Config!$F$5:$F$10,COLUMN(D1))</f>
        <v>45722</v>
      </c>
      <c r="K2" s="36" cm="1">
        <f t="array" ref="K2">INDEX(Config!$F$5:$F$10,COLUMN(E1))</f>
        <v>45723</v>
      </c>
      <c r="L2" s="36" cm="1">
        <f t="array" ref="L2">INDEX(Config!$F$5:$F$10,COLUMN(F1))</f>
        <v>45724</v>
      </c>
      <c r="M2" s="49"/>
      <c r="N2" s="31" cm="1">
        <f t="array" ref="N2">INDEX(Config!$H$5:$H$12,COLUMN(A1))</f>
        <v>0.39583333333333331</v>
      </c>
      <c r="O2" s="31" cm="1">
        <f t="array" ref="O2">INDEX(Config!$H$5:$H$12,COLUMN(B1))</f>
        <v>0.4375</v>
      </c>
      <c r="P2" s="31" cm="1">
        <f t="array" ref="P2">INDEX(Config!$H$5:$H$12,COLUMN(C1))</f>
        <v>0.47916666666666669</v>
      </c>
      <c r="Q2" s="31" cm="1">
        <f t="array" ref="Q2">INDEX(Config!$H$5:$H$12,COLUMN(D1))</f>
        <v>0.58333333333333337</v>
      </c>
      <c r="R2" s="31" cm="1">
        <f t="array" ref="R2">INDEX(Config!$H$5:$H$12,COLUMN(E1))</f>
        <v>0.625</v>
      </c>
      <c r="S2" s="31" cm="1">
        <f t="array" ref="S2">INDEX(Config!$H$5:$H$12,COLUMN(F1))</f>
        <v>0.66666666666666696</v>
      </c>
      <c r="T2" s="31" cm="1">
        <f t="array" ref="T2">INDEX(Config!$H$5:$H$12,COLUMN(G1))</f>
        <v>0.70833333333333404</v>
      </c>
    </row>
    <row r="3" spans="1:20">
      <c r="A3" t="str">
        <f>Courses!A2</f>
        <v>AIM 101</v>
      </c>
      <c r="B3" t="str">
        <f>Courses!B2</f>
        <v>Statistics for DS</v>
      </c>
      <c r="C3" t="str">
        <f>Courses!C2</f>
        <v>G Srinivasaraghavan</v>
      </c>
      <c r="D3" t="s">
        <v>10</v>
      </c>
      <c r="E3" s="12" t="s">
        <v>197</v>
      </c>
      <c r="F3" s="14">
        <v>2</v>
      </c>
      <c r="G3" s="37" t="s">
        <v>11</v>
      </c>
      <c r="H3" s="8" t="s">
        <v>11</v>
      </c>
      <c r="I3" s="8" t="s">
        <v>11</v>
      </c>
      <c r="J3" s="8" t="s">
        <v>11</v>
      </c>
      <c r="K3" s="8" t="s">
        <v>11</v>
      </c>
      <c r="L3" s="23" t="s">
        <v>11</v>
      </c>
      <c r="M3" s="43"/>
      <c r="N3" s="26" t="s">
        <v>11</v>
      </c>
      <c r="O3" s="26" t="s">
        <v>11</v>
      </c>
      <c r="P3" s="26" t="s">
        <v>11</v>
      </c>
      <c r="Q3" s="26" t="s">
        <v>11</v>
      </c>
      <c r="R3" s="26" t="s">
        <v>11</v>
      </c>
      <c r="S3" s="26" t="s">
        <v>19</v>
      </c>
      <c r="T3" s="26" t="s">
        <v>19</v>
      </c>
    </row>
    <row r="4" spans="1:20">
      <c r="A4" t="str">
        <f>Courses!A3</f>
        <v>AIM 102</v>
      </c>
      <c r="B4" t="str">
        <f>Courses!B3</f>
        <v>Statistical Machine Learning</v>
      </c>
      <c r="C4" t="str">
        <f>Courses!C3</f>
        <v>Viswanath G</v>
      </c>
      <c r="D4" t="s">
        <v>10</v>
      </c>
      <c r="E4" s="12" t="s">
        <v>197</v>
      </c>
      <c r="F4" s="15">
        <v>3</v>
      </c>
      <c r="G4" s="38" t="s">
        <v>19</v>
      </c>
      <c r="H4" s="9" t="s">
        <v>11</v>
      </c>
      <c r="I4" s="9" t="s">
        <v>11</v>
      </c>
      <c r="J4" s="9" t="s">
        <v>11</v>
      </c>
      <c r="K4" s="9" t="s">
        <v>11</v>
      </c>
      <c r="L4" s="24" t="s">
        <v>11</v>
      </c>
      <c r="M4" s="43"/>
      <c r="N4" s="27" t="s">
        <v>11</v>
      </c>
      <c r="O4" s="27" t="s">
        <v>11</v>
      </c>
      <c r="P4" s="27" t="s">
        <v>11</v>
      </c>
      <c r="Q4" s="27" t="s">
        <v>11</v>
      </c>
      <c r="R4" s="27" t="s">
        <v>11</v>
      </c>
      <c r="S4" s="27" t="s">
        <v>11</v>
      </c>
      <c r="T4" s="27" t="s">
        <v>11</v>
      </c>
    </row>
    <row r="5" spans="1:20">
      <c r="A5" t="str">
        <f>Courses!A4</f>
        <v>AIM 704</v>
      </c>
      <c r="B5" t="str">
        <f>Courses!B4</f>
        <v>Multi-agent Systems</v>
      </c>
      <c r="C5" t="str">
        <f>Courses!C4</f>
        <v>Srinath Srinivasa</v>
      </c>
      <c r="D5" t="s">
        <v>10</v>
      </c>
      <c r="E5" s="12" t="s">
        <v>197</v>
      </c>
      <c r="F5" s="15">
        <v>3</v>
      </c>
      <c r="G5" s="38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24" t="s">
        <v>11</v>
      </c>
      <c r="M5" s="43"/>
      <c r="N5" s="27" t="s">
        <v>11</v>
      </c>
      <c r="O5" s="27" t="s">
        <v>11</v>
      </c>
      <c r="P5" s="27" t="s">
        <v>11</v>
      </c>
      <c r="Q5" s="27" t="s">
        <v>11</v>
      </c>
      <c r="R5" s="27" t="s">
        <v>11</v>
      </c>
      <c r="S5" s="27" t="s">
        <v>11</v>
      </c>
      <c r="T5" s="27" t="s">
        <v>11</v>
      </c>
    </row>
    <row r="6" spans="1:20">
      <c r="A6" t="str">
        <f>Courses!A5</f>
        <v>AIM 821</v>
      </c>
      <c r="B6" t="str">
        <f>Courses!B5</f>
        <v>Spatial Computing</v>
      </c>
      <c r="C6" t="str">
        <f>Courses!C5</f>
        <v>Uttam Kumar</v>
      </c>
      <c r="D6" t="s">
        <v>10</v>
      </c>
      <c r="E6" s="12" t="s">
        <v>197</v>
      </c>
      <c r="F6" s="15">
        <v>3</v>
      </c>
      <c r="G6" s="38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24" t="s">
        <v>11</v>
      </c>
      <c r="M6" s="43"/>
      <c r="N6" s="27" t="s">
        <v>11</v>
      </c>
      <c r="O6" s="27" t="s">
        <v>11</v>
      </c>
      <c r="P6" s="27" t="s">
        <v>11</v>
      </c>
      <c r="Q6" s="27" t="s">
        <v>11</v>
      </c>
      <c r="R6" s="27" t="s">
        <v>11</v>
      </c>
      <c r="S6" s="27" t="s">
        <v>11</v>
      </c>
      <c r="T6" s="27" t="s">
        <v>11</v>
      </c>
    </row>
    <row r="7" spans="1:20">
      <c r="A7" t="str">
        <f>Courses!A6</f>
        <v>AIM 825</v>
      </c>
      <c r="B7" t="str">
        <f>Courses!B6</f>
        <v>Visual Recognition</v>
      </c>
      <c r="C7" t="str">
        <f>Courses!C6</f>
        <v>Dinesh Babu</v>
      </c>
      <c r="D7" t="s">
        <v>10</v>
      </c>
      <c r="E7" s="12" t="s">
        <v>198</v>
      </c>
      <c r="F7" s="15">
        <v>3</v>
      </c>
      <c r="G7" s="3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24" t="s">
        <v>11</v>
      </c>
      <c r="M7" s="43"/>
      <c r="N7" s="27" t="s">
        <v>11</v>
      </c>
      <c r="O7" s="27" t="s">
        <v>11</v>
      </c>
      <c r="P7" s="27" t="s">
        <v>11</v>
      </c>
      <c r="Q7" s="27" t="s">
        <v>11</v>
      </c>
      <c r="R7" s="27" t="s">
        <v>11</v>
      </c>
      <c r="S7" s="27" t="s">
        <v>11</v>
      </c>
      <c r="T7" s="27" t="s">
        <v>11</v>
      </c>
    </row>
    <row r="8" spans="1:20">
      <c r="A8" t="str">
        <f>Courses!A7</f>
        <v>AIM 825</v>
      </c>
      <c r="B8" t="str">
        <f>Courses!B7</f>
        <v>Visual Recognition</v>
      </c>
      <c r="C8" t="str">
        <f>Courses!C7</f>
        <v>Sushree Behera</v>
      </c>
      <c r="D8" t="str">
        <f>Courses!D7</f>
        <v>Viswanath G</v>
      </c>
      <c r="E8" s="12" t="s">
        <v>198</v>
      </c>
      <c r="F8" s="15">
        <v>3</v>
      </c>
      <c r="G8" s="38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24" t="s">
        <v>11</v>
      </c>
      <c r="M8" s="43"/>
      <c r="N8" s="27" t="s">
        <v>11</v>
      </c>
      <c r="O8" s="27" t="s">
        <v>11</v>
      </c>
      <c r="P8" s="27" t="s">
        <v>11</v>
      </c>
      <c r="Q8" s="27" t="s">
        <v>11</v>
      </c>
      <c r="R8" s="27" t="s">
        <v>11</v>
      </c>
      <c r="S8" s="27" t="s">
        <v>11</v>
      </c>
      <c r="T8" s="27" t="s">
        <v>11</v>
      </c>
    </row>
    <row r="9" spans="1:20">
      <c r="A9" t="str">
        <f>Courses!A8</f>
        <v>AIM 829</v>
      </c>
      <c r="B9" t="str">
        <f>Courses!B8</f>
        <v>Natural Language Processing</v>
      </c>
      <c r="C9" t="str">
        <f>Courses!C8</f>
        <v>Tulika Saha</v>
      </c>
      <c r="D9" t="s">
        <v>10</v>
      </c>
      <c r="E9" s="12" t="s">
        <v>198</v>
      </c>
      <c r="F9" s="15">
        <v>3</v>
      </c>
      <c r="G9" s="38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24" t="s">
        <v>11</v>
      </c>
      <c r="M9" s="43"/>
      <c r="N9" s="27" t="s">
        <v>11</v>
      </c>
      <c r="O9" s="27" t="s">
        <v>11</v>
      </c>
      <c r="P9" s="27" t="s">
        <v>11</v>
      </c>
      <c r="Q9" s="27" t="s">
        <v>11</v>
      </c>
      <c r="R9" s="27" t="s">
        <v>11</v>
      </c>
      <c r="S9" s="27" t="s">
        <v>11</v>
      </c>
      <c r="T9" s="27" t="s">
        <v>11</v>
      </c>
    </row>
    <row r="10" spans="1:20">
      <c r="A10" t="str">
        <f>Courses!A9</f>
        <v>AIM 831</v>
      </c>
      <c r="B10" t="str">
        <f>Courses!B9</f>
        <v>Few-shot Learning</v>
      </c>
      <c r="C10" t="str">
        <f>Courses!C9</f>
        <v>V Ramasubramanian</v>
      </c>
      <c r="D10" t="s">
        <v>10</v>
      </c>
      <c r="E10" s="12" t="s">
        <v>199</v>
      </c>
      <c r="F10" s="15">
        <v>3</v>
      </c>
      <c r="G10" s="38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24" t="s">
        <v>11</v>
      </c>
      <c r="M10" s="43"/>
      <c r="N10" s="27" t="s">
        <v>11</v>
      </c>
      <c r="O10" s="27" t="s">
        <v>11</v>
      </c>
      <c r="P10" s="27" t="s">
        <v>11</v>
      </c>
      <c r="Q10" s="27" t="s">
        <v>11</v>
      </c>
      <c r="R10" s="27" t="s">
        <v>11</v>
      </c>
      <c r="S10" s="27" t="s">
        <v>11</v>
      </c>
      <c r="T10" s="27" t="s">
        <v>11</v>
      </c>
    </row>
    <row r="11" spans="1:20">
      <c r="A11" t="str">
        <f>Courses!A10</f>
        <v>AIM 832</v>
      </c>
      <c r="B11" t="str">
        <f>Courses!B10</f>
        <v>Reinforcement Learning</v>
      </c>
      <c r="C11" t="str">
        <f>Courses!C10</f>
        <v>Raghuram Bharadwaj</v>
      </c>
      <c r="D11" t="s">
        <v>10</v>
      </c>
      <c r="E11" s="12" t="s">
        <v>197</v>
      </c>
      <c r="F11" s="15">
        <v>3</v>
      </c>
      <c r="G11" s="38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24" t="s">
        <v>11</v>
      </c>
      <c r="M11" s="43"/>
      <c r="N11" s="27" t="s">
        <v>11</v>
      </c>
      <c r="O11" s="27" t="s">
        <v>11</v>
      </c>
      <c r="P11" s="27" t="s">
        <v>11</v>
      </c>
      <c r="Q11" s="27" t="s">
        <v>11</v>
      </c>
      <c r="R11" s="27" t="s">
        <v>11</v>
      </c>
      <c r="S11" s="27" t="s">
        <v>11</v>
      </c>
      <c r="T11" s="27" t="s">
        <v>11</v>
      </c>
    </row>
    <row r="12" spans="1:20">
      <c r="A12" t="str">
        <f>Courses!A11</f>
        <v>AIM 843</v>
      </c>
      <c r="B12" t="str">
        <f>Courses!B11</f>
        <v>Spatio-temporal Data Analytics I</v>
      </c>
      <c r="C12" t="str">
        <f>Courses!C11</f>
        <v>Jaya Sreevalsan Nair</v>
      </c>
      <c r="D12" t="s">
        <v>10</v>
      </c>
      <c r="E12" s="12" t="s">
        <v>197</v>
      </c>
      <c r="F12" s="15">
        <v>1</v>
      </c>
      <c r="G12" s="38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24" t="s">
        <v>11</v>
      </c>
      <c r="M12" s="43"/>
      <c r="N12" s="27" t="s">
        <v>11</v>
      </c>
      <c r="O12" s="27" t="s">
        <v>11</v>
      </c>
      <c r="P12" s="27" t="s">
        <v>11</v>
      </c>
      <c r="Q12" s="27" t="s">
        <v>11</v>
      </c>
      <c r="R12" s="27" t="s">
        <v>11</v>
      </c>
      <c r="S12" s="27" t="s">
        <v>11</v>
      </c>
      <c r="T12" s="27" t="s">
        <v>11</v>
      </c>
    </row>
    <row r="13" spans="1:20">
      <c r="A13" t="str">
        <f>Courses!A12</f>
        <v>AIM 845</v>
      </c>
      <c r="B13" t="str">
        <f>Courses!B12</f>
        <v>Topics in Quantum Computing</v>
      </c>
      <c r="C13" t="str">
        <f>Courses!C12</f>
        <v>G Srinivasaraghavan</v>
      </c>
      <c r="D13" t="s">
        <v>10</v>
      </c>
      <c r="E13" s="12" t="s">
        <v>197</v>
      </c>
      <c r="F13" s="15">
        <v>3</v>
      </c>
      <c r="G13" s="38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24" t="s">
        <v>11</v>
      </c>
      <c r="M13" s="43"/>
      <c r="N13" s="27" t="s">
        <v>11</v>
      </c>
      <c r="O13" s="27" t="s">
        <v>11</v>
      </c>
      <c r="P13" s="27" t="s">
        <v>11</v>
      </c>
      <c r="Q13" s="27" t="s">
        <v>11</v>
      </c>
      <c r="R13" s="27" t="s">
        <v>11</v>
      </c>
      <c r="S13" s="27" t="s">
        <v>11</v>
      </c>
      <c r="T13" s="27" t="s">
        <v>11</v>
      </c>
    </row>
    <row r="14" spans="1:20">
      <c r="A14" t="str">
        <f>Courses!A13</f>
        <v>AIM 846</v>
      </c>
      <c r="B14" t="str">
        <f>Courses!B13</f>
        <v>Multiobjective Machine Learning</v>
      </c>
      <c r="C14" t="str">
        <f>Courses!C13</f>
        <v>Aswin Kannan</v>
      </c>
      <c r="D14" t="s">
        <v>10</v>
      </c>
      <c r="E14" s="12" t="s">
        <v>197</v>
      </c>
      <c r="F14" s="15">
        <v>3</v>
      </c>
      <c r="G14" s="38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24" t="s">
        <v>11</v>
      </c>
      <c r="M14" s="43"/>
      <c r="N14" s="27" t="s">
        <v>11</v>
      </c>
      <c r="O14" s="27" t="s">
        <v>11</v>
      </c>
      <c r="P14" s="27" t="s">
        <v>11</v>
      </c>
      <c r="Q14" s="27" t="s">
        <v>11</v>
      </c>
      <c r="R14" s="27" t="s">
        <v>11</v>
      </c>
      <c r="S14" s="27" t="s">
        <v>11</v>
      </c>
      <c r="T14" s="27" t="s">
        <v>11</v>
      </c>
    </row>
    <row r="15" spans="1:20">
      <c r="A15" t="str">
        <f>Courses!A14</f>
        <v>AMS 401</v>
      </c>
      <c r="B15" t="str">
        <f>Courses!B14</f>
        <v>Science&amp; Maths Pool-4 (Electromagnetics &amp; Radiation Systems)</v>
      </c>
      <c r="C15" t="str">
        <f>Courses!C14</f>
        <v>S Malapaka</v>
      </c>
      <c r="D15" t="s">
        <v>10</v>
      </c>
      <c r="E15" s="12" t="s">
        <v>197</v>
      </c>
      <c r="F15" s="15">
        <v>3</v>
      </c>
      <c r="G15" s="38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24" t="s">
        <v>11</v>
      </c>
      <c r="M15" s="43"/>
      <c r="N15" s="27" t="s">
        <v>11</v>
      </c>
      <c r="O15" s="27" t="s">
        <v>11</v>
      </c>
      <c r="P15" s="27" t="s">
        <v>11</v>
      </c>
      <c r="Q15" s="27" t="s">
        <v>11</v>
      </c>
      <c r="R15" s="27" t="s">
        <v>11</v>
      </c>
      <c r="S15" s="27" t="s">
        <v>11</v>
      </c>
      <c r="T15" s="27" t="s">
        <v>11</v>
      </c>
    </row>
    <row r="16" spans="1:20">
      <c r="A16" t="str">
        <f>Courses!A15</f>
        <v>AMS 402</v>
      </c>
      <c r="B16" t="str">
        <f>Courses!B15</f>
        <v>Science&amp; Maths Pool-3 (Basic Computational Topology)</v>
      </c>
      <c r="C16" t="str">
        <f>Courses!C15</f>
        <v>Amit Chattopadhyay</v>
      </c>
      <c r="D16" t="s">
        <v>10</v>
      </c>
      <c r="E16" s="12" t="s">
        <v>197</v>
      </c>
      <c r="F16" s="15">
        <v>3</v>
      </c>
      <c r="G16" s="38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24" t="s">
        <v>19</v>
      </c>
      <c r="M16" s="43"/>
      <c r="N16" s="27" t="s">
        <v>19</v>
      </c>
      <c r="O16" s="27" t="s">
        <v>11</v>
      </c>
      <c r="P16" s="27" t="s">
        <v>11</v>
      </c>
      <c r="Q16" s="27" t="s">
        <v>11</v>
      </c>
      <c r="R16" s="27" t="s">
        <v>11</v>
      </c>
      <c r="S16" s="27" t="s">
        <v>19</v>
      </c>
      <c r="T16" s="27" t="s">
        <v>19</v>
      </c>
    </row>
    <row r="17" spans="1:20">
      <c r="A17" t="str">
        <f>Courses!A16</f>
        <v>AMS 403</v>
      </c>
      <c r="B17" t="str">
        <f>Courses!B16</f>
        <v>Science&amp; Maths Pool-2 (Elements of Statistical Physics)</v>
      </c>
      <c r="C17" t="str">
        <f>Courses!C16</f>
        <v>Ashok Balakrishnan</v>
      </c>
      <c r="D17" t="s">
        <v>10</v>
      </c>
      <c r="E17" s="12" t="s">
        <v>197</v>
      </c>
      <c r="F17" s="15">
        <v>2.5</v>
      </c>
      <c r="G17" s="38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24" t="s">
        <v>19</v>
      </c>
      <c r="M17" s="43"/>
      <c r="N17" s="27" t="s">
        <v>11</v>
      </c>
      <c r="O17" s="27" t="s">
        <v>11</v>
      </c>
      <c r="P17" s="27" t="s">
        <v>11</v>
      </c>
      <c r="Q17" s="27" t="s">
        <v>11</v>
      </c>
      <c r="R17" s="27" t="s">
        <v>19</v>
      </c>
      <c r="S17" s="27" t="s">
        <v>19</v>
      </c>
      <c r="T17" s="27" t="s">
        <v>19</v>
      </c>
    </row>
    <row r="18" spans="1:20">
      <c r="A18" t="str">
        <f>Courses!A17</f>
        <v>AMS 404</v>
      </c>
      <c r="B18" t="str">
        <f>Courses!B17</f>
        <v>Science&amp; Maths Pool-1 (A computational introduction to Number Theory)</v>
      </c>
      <c r="C18" t="str">
        <f>Courses!C17</f>
        <v>G Srinivasaraghavan</v>
      </c>
      <c r="D18" t="str">
        <f>Courses!D17</f>
        <v>Manisha Kulkarni</v>
      </c>
      <c r="E18" s="12" t="s">
        <v>197</v>
      </c>
      <c r="F18" s="15">
        <v>2</v>
      </c>
      <c r="G18" s="38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24" t="s">
        <v>19</v>
      </c>
      <c r="M18" s="43"/>
      <c r="N18" s="27" t="s">
        <v>11</v>
      </c>
      <c r="O18" s="27" t="s">
        <v>11</v>
      </c>
      <c r="P18" s="27" t="s">
        <v>11</v>
      </c>
      <c r="Q18" s="27" t="s">
        <v>19</v>
      </c>
      <c r="R18" s="27" t="s">
        <v>19</v>
      </c>
      <c r="S18" s="27" t="s">
        <v>19</v>
      </c>
      <c r="T18" s="27" t="s">
        <v>19</v>
      </c>
    </row>
    <row r="19" spans="1:20">
      <c r="A19" t="str">
        <f>Courses!A18</f>
        <v>COM 605</v>
      </c>
      <c r="B19" t="str">
        <f>Courses!B18</f>
        <v>5G-NR Radio Access Network Design with Hands-on</v>
      </c>
      <c r="C19" t="str">
        <f>Courses!C18</f>
        <v>Prem Singh</v>
      </c>
      <c r="D19" t="s">
        <v>10</v>
      </c>
      <c r="E19" s="12" t="s">
        <v>197</v>
      </c>
      <c r="F19" s="15">
        <v>2</v>
      </c>
      <c r="G19" s="38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24" t="s">
        <v>11</v>
      </c>
      <c r="M19" s="43"/>
      <c r="N19" s="27" t="s">
        <v>11</v>
      </c>
      <c r="O19" s="27" t="s">
        <v>11</v>
      </c>
      <c r="P19" s="27" t="s">
        <v>11</v>
      </c>
      <c r="Q19" s="27" t="s">
        <v>11</v>
      </c>
      <c r="R19" s="27" t="s">
        <v>11</v>
      </c>
      <c r="S19" s="27" t="s">
        <v>11</v>
      </c>
      <c r="T19" s="27" t="s">
        <v>11</v>
      </c>
    </row>
    <row r="20" spans="1:20">
      <c r="A20" t="str">
        <f>Courses!A19</f>
        <v>COM 837</v>
      </c>
      <c r="B20" t="str">
        <f>Courses!B19</f>
        <v>ML for Wireless Communication</v>
      </c>
      <c r="C20" t="str">
        <f>Courses!C19</f>
        <v>Priyanka Das</v>
      </c>
      <c r="D20" t="str">
        <f>Courses!D19</f>
        <v>Amrita Mishra</v>
      </c>
      <c r="E20" s="12" t="s">
        <v>198</v>
      </c>
      <c r="F20" s="15">
        <v>3</v>
      </c>
      <c r="G20" s="38" t="s">
        <v>19</v>
      </c>
      <c r="H20" s="9" t="s">
        <v>19</v>
      </c>
      <c r="I20" s="9" t="s">
        <v>19</v>
      </c>
      <c r="J20" s="9" t="s">
        <v>19</v>
      </c>
      <c r="K20" s="9" t="s">
        <v>19</v>
      </c>
      <c r="L20" s="24" t="s">
        <v>19</v>
      </c>
      <c r="M20" s="43"/>
      <c r="N20" s="27" t="s">
        <v>19</v>
      </c>
      <c r="O20" s="27" t="s">
        <v>19</v>
      </c>
      <c r="P20" s="27" t="s">
        <v>19</v>
      </c>
      <c r="Q20" s="27" t="s">
        <v>19</v>
      </c>
      <c r="R20" s="27" t="s">
        <v>19</v>
      </c>
      <c r="S20" s="27" t="s">
        <v>19</v>
      </c>
      <c r="T20" s="27" t="s">
        <v>19</v>
      </c>
    </row>
    <row r="21" spans="1:20">
      <c r="A21" t="str">
        <f>Courses!A20</f>
        <v>COM 863</v>
      </c>
      <c r="B21" t="str">
        <f>Courses!B20</f>
        <v>Fundamentals of Radar Sensing</v>
      </c>
      <c r="C21" t="str">
        <f>Courses!C20</f>
        <v>Vinod Reddy</v>
      </c>
      <c r="D21" t="s">
        <v>10</v>
      </c>
      <c r="E21" s="12" t="s">
        <v>198</v>
      </c>
      <c r="F21" s="15">
        <v>3</v>
      </c>
      <c r="G21" s="38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24" t="s">
        <v>11</v>
      </c>
      <c r="M21" s="43"/>
      <c r="N21" s="27" t="s">
        <v>11</v>
      </c>
      <c r="O21" s="27" t="s">
        <v>11</v>
      </c>
      <c r="P21" s="27" t="s">
        <v>11</v>
      </c>
      <c r="Q21" s="27" t="s">
        <v>11</v>
      </c>
      <c r="R21" s="27" t="s">
        <v>11</v>
      </c>
      <c r="S21" s="27" t="s">
        <v>11</v>
      </c>
      <c r="T21" s="27" t="s">
        <v>11</v>
      </c>
    </row>
    <row r="22" spans="1:20">
      <c r="A22" t="str">
        <f>Courses!A21</f>
        <v>CSE 102</v>
      </c>
      <c r="B22" t="str">
        <f>Courses!B21</f>
        <v>Data Structures and Algorithms</v>
      </c>
      <c r="C22" t="str">
        <f>Courses!C21</f>
        <v>Muralidhara V N</v>
      </c>
      <c r="D22" t="s">
        <v>10</v>
      </c>
      <c r="E22" s="12" t="s">
        <v>197</v>
      </c>
      <c r="F22" s="15">
        <v>3</v>
      </c>
      <c r="G22" s="38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24" t="s">
        <v>11</v>
      </c>
      <c r="M22" s="43"/>
      <c r="N22" s="27" t="s">
        <v>11</v>
      </c>
      <c r="O22" s="27" t="s">
        <v>11</v>
      </c>
      <c r="P22" s="27" t="s">
        <v>11</v>
      </c>
      <c r="Q22" s="27" t="s">
        <v>11</v>
      </c>
      <c r="R22" s="27" t="s">
        <v>11</v>
      </c>
      <c r="S22" s="27" t="s">
        <v>11</v>
      </c>
      <c r="T22" s="27" t="s">
        <v>11</v>
      </c>
    </row>
    <row r="23" spans="1:20">
      <c r="A23" t="str">
        <f>Courses!A22</f>
        <v>CSE 102</v>
      </c>
      <c r="B23" t="str">
        <f>Courses!B22</f>
        <v>Data Structures and Algorithms</v>
      </c>
      <c r="C23" t="str">
        <f>Courses!C22</f>
        <v>Pradeesha Ashok</v>
      </c>
      <c r="D23" t="s">
        <v>10</v>
      </c>
      <c r="E23" s="12" t="s">
        <v>197</v>
      </c>
      <c r="F23" s="15">
        <v>2</v>
      </c>
      <c r="G23" s="38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24" t="s">
        <v>11</v>
      </c>
      <c r="M23" s="43"/>
      <c r="N23" s="27" t="s">
        <v>11</v>
      </c>
      <c r="O23" s="27" t="s">
        <v>11</v>
      </c>
      <c r="P23" s="27" t="s">
        <v>11</v>
      </c>
      <c r="Q23" s="27" t="s">
        <v>11</v>
      </c>
      <c r="R23" s="27" t="s">
        <v>11</v>
      </c>
      <c r="S23" s="27" t="s">
        <v>11</v>
      </c>
      <c r="T23" s="27" t="s">
        <v>11</v>
      </c>
    </row>
    <row r="24" spans="1:20">
      <c r="A24" t="str">
        <f>Courses!A23</f>
        <v>CSE 102 P</v>
      </c>
      <c r="B24" t="str">
        <f>Courses!B23</f>
        <v>Data Structures and Algorithms lab</v>
      </c>
      <c r="C24" t="str">
        <f>Courses!C23</f>
        <v>Muralidhara V N</v>
      </c>
      <c r="D24" t="s">
        <v>10</v>
      </c>
      <c r="E24" s="10" t="s">
        <v>200</v>
      </c>
      <c r="F24" s="15">
        <v>2.5</v>
      </c>
      <c r="G24" s="38" t="s">
        <v>11</v>
      </c>
      <c r="H24" s="9" t="s">
        <v>11</v>
      </c>
      <c r="I24" s="9" t="s">
        <v>11</v>
      </c>
      <c r="J24" s="9" t="s">
        <v>19</v>
      </c>
      <c r="K24" s="9" t="s">
        <v>19</v>
      </c>
      <c r="L24" s="24" t="s">
        <v>19</v>
      </c>
      <c r="M24" s="43"/>
      <c r="N24" s="27" t="s">
        <v>11</v>
      </c>
      <c r="O24" s="27" t="s">
        <v>11</v>
      </c>
      <c r="P24" s="27" t="s">
        <v>11</v>
      </c>
      <c r="Q24" s="27" t="s">
        <v>11</v>
      </c>
      <c r="R24" s="27" t="s">
        <v>11</v>
      </c>
      <c r="S24" s="27" t="s">
        <v>11</v>
      </c>
      <c r="T24" s="27" t="s">
        <v>11</v>
      </c>
    </row>
    <row r="25" spans="1:20">
      <c r="A25" t="str">
        <f>Courses!A24</f>
        <v>CSE 102 P</v>
      </c>
      <c r="B25" t="str">
        <f>Courses!B24</f>
        <v>Data Structures and Algorithms lab</v>
      </c>
      <c r="C25" t="str">
        <f>Courses!C24</f>
        <v>Vivek Yadav</v>
      </c>
      <c r="D25" t="s">
        <v>10</v>
      </c>
      <c r="E25" s="10" t="s">
        <v>200</v>
      </c>
      <c r="F25" s="15">
        <v>2.5</v>
      </c>
      <c r="G25" s="38" t="s">
        <v>11</v>
      </c>
      <c r="H25" s="9" t="s">
        <v>19</v>
      </c>
      <c r="I25" s="9" t="s">
        <v>11</v>
      </c>
      <c r="J25" s="9" t="s">
        <v>11</v>
      </c>
      <c r="K25" s="9" t="s">
        <v>19</v>
      </c>
      <c r="L25" s="24" t="s">
        <v>19</v>
      </c>
      <c r="M25" s="43"/>
      <c r="N25" s="27" t="s">
        <v>19</v>
      </c>
      <c r="O25" s="27" t="s">
        <v>11</v>
      </c>
      <c r="P25" s="27" t="s">
        <v>11</v>
      </c>
      <c r="Q25" s="27" t="s">
        <v>11</v>
      </c>
      <c r="R25" s="27" t="s">
        <v>11</v>
      </c>
      <c r="S25" s="27" t="s">
        <v>11</v>
      </c>
      <c r="T25" s="27" t="s">
        <v>11</v>
      </c>
    </row>
    <row r="26" spans="1:20">
      <c r="A26" t="str">
        <f>Courses!A25</f>
        <v>CSE 104</v>
      </c>
      <c r="B26" t="str">
        <f>Courses!B25</f>
        <v>Linear Algebra</v>
      </c>
      <c r="C26" t="str">
        <f>Courses!C25</f>
        <v>Manisha Kulkarni</v>
      </c>
      <c r="D26" t="s">
        <v>10</v>
      </c>
      <c r="E26" s="10" t="s">
        <v>197</v>
      </c>
      <c r="F26" s="15">
        <v>2</v>
      </c>
      <c r="G26" s="38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24" t="s">
        <v>19</v>
      </c>
      <c r="M26" s="43"/>
      <c r="N26" s="27" t="s">
        <v>11</v>
      </c>
      <c r="O26" s="27" t="s">
        <v>11</v>
      </c>
      <c r="P26" s="27" t="s">
        <v>11</v>
      </c>
      <c r="Q26" s="27" t="s">
        <v>19</v>
      </c>
      <c r="R26" s="27" t="s">
        <v>19</v>
      </c>
      <c r="S26" s="27" t="s">
        <v>19</v>
      </c>
      <c r="T26" s="27" t="s">
        <v>19</v>
      </c>
    </row>
    <row r="27" spans="1:20">
      <c r="A27" t="str">
        <f>Courses!A26</f>
        <v>CSE 104</v>
      </c>
      <c r="B27" t="str">
        <f>Courses!B26</f>
        <v>Linear Algebra</v>
      </c>
      <c r="C27" t="str">
        <f>Courses!C26</f>
        <v>Prem Singh</v>
      </c>
      <c r="D27" t="s">
        <v>10</v>
      </c>
      <c r="E27" s="10" t="s">
        <v>197</v>
      </c>
      <c r="F27" s="15">
        <v>3</v>
      </c>
      <c r="G27" s="38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24" t="s">
        <v>11</v>
      </c>
      <c r="M27" s="43"/>
      <c r="N27" s="27" t="s">
        <v>11</v>
      </c>
      <c r="O27" s="27" t="s">
        <v>11</v>
      </c>
      <c r="P27" s="27" t="s">
        <v>11</v>
      </c>
      <c r="Q27" s="27" t="s">
        <v>11</v>
      </c>
      <c r="R27" s="27" t="s">
        <v>11</v>
      </c>
      <c r="S27" s="27" t="s">
        <v>11</v>
      </c>
      <c r="T27" s="27" t="s">
        <v>11</v>
      </c>
    </row>
    <row r="28" spans="1:20">
      <c r="A28" t="str">
        <f>Courses!A27</f>
        <v>CSE 212</v>
      </c>
      <c r="B28" t="str">
        <f>Courses!B27</f>
        <v>Design and Analysis of Algorithms</v>
      </c>
      <c r="C28" t="str">
        <f>Courses!C27</f>
        <v>Pradeesha Ashok</v>
      </c>
      <c r="D28" t="s">
        <v>10</v>
      </c>
      <c r="E28" s="10" t="s">
        <v>197</v>
      </c>
      <c r="F28" s="15">
        <v>2</v>
      </c>
      <c r="G28" s="38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24" t="s">
        <v>11</v>
      </c>
      <c r="M28" s="43"/>
      <c r="N28" s="27" t="s">
        <v>11</v>
      </c>
      <c r="O28" s="27" t="s">
        <v>11</v>
      </c>
      <c r="P28" s="27" t="s">
        <v>11</v>
      </c>
      <c r="Q28" s="27" t="s">
        <v>11</v>
      </c>
      <c r="R28" s="27" t="s">
        <v>11</v>
      </c>
      <c r="S28" s="27" t="s">
        <v>11</v>
      </c>
      <c r="T28" s="27" t="s">
        <v>11</v>
      </c>
    </row>
    <row r="29" spans="1:20">
      <c r="A29" t="str">
        <f>Courses!A28</f>
        <v>CSE 606</v>
      </c>
      <c r="B29" t="str">
        <f>Courses!B28</f>
        <v>Computer Graphics</v>
      </c>
      <c r="C29" t="str">
        <f>Courses!C28</f>
        <v>Jaya Sreevalsan Nair</v>
      </c>
      <c r="D29" t="s">
        <v>10</v>
      </c>
      <c r="E29" s="10" t="s">
        <v>197</v>
      </c>
      <c r="F29" s="15">
        <v>1.5</v>
      </c>
      <c r="G29" s="38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24" t="s">
        <v>11</v>
      </c>
      <c r="M29" s="43"/>
      <c r="N29" s="27" t="s">
        <v>11</v>
      </c>
      <c r="O29" s="27" t="s">
        <v>11</v>
      </c>
      <c r="P29" s="27" t="s">
        <v>11</v>
      </c>
      <c r="Q29" s="27" t="s">
        <v>11</v>
      </c>
      <c r="R29" s="27" t="s">
        <v>11</v>
      </c>
      <c r="S29" s="27" t="s">
        <v>11</v>
      </c>
      <c r="T29" s="27" t="s">
        <v>11</v>
      </c>
    </row>
    <row r="30" spans="1:20">
      <c r="A30" t="str">
        <f>Courses!A29</f>
        <v>CSE 704</v>
      </c>
      <c r="B30" t="str">
        <f>Courses!B29</f>
        <v>Topics in Computability and Learning</v>
      </c>
      <c r="C30" t="str">
        <f>Courses!C29</f>
        <v>Meenakshi D'Souza</v>
      </c>
      <c r="D30" t="s">
        <v>10</v>
      </c>
      <c r="E30" s="10" t="s">
        <v>197</v>
      </c>
      <c r="F30" s="15">
        <v>2.5</v>
      </c>
      <c r="G30" s="38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24" t="s">
        <v>11</v>
      </c>
      <c r="M30" s="43"/>
      <c r="N30" s="27" t="s">
        <v>11</v>
      </c>
      <c r="O30" s="27" t="s">
        <v>11</v>
      </c>
      <c r="P30" s="27" t="s">
        <v>11</v>
      </c>
      <c r="Q30" s="27" t="s">
        <v>11</v>
      </c>
      <c r="R30" s="27" t="s">
        <v>11</v>
      </c>
      <c r="S30" s="27" t="s">
        <v>11</v>
      </c>
      <c r="T30" s="27" t="s">
        <v>11</v>
      </c>
    </row>
    <row r="31" spans="1:20">
      <c r="A31" t="str">
        <f>Courses!A30</f>
        <v>CSE 718</v>
      </c>
      <c r="B31" t="str">
        <f>Courses!B30</f>
        <v>Foundations of Distributed Consensus and Blockchains</v>
      </c>
      <c r="C31" t="str">
        <f>Courses!C30</f>
        <v>Ashish Choudhury</v>
      </c>
      <c r="D31" t="s">
        <v>10</v>
      </c>
      <c r="E31" s="10" t="s">
        <v>197</v>
      </c>
      <c r="F31" s="15">
        <v>3</v>
      </c>
      <c r="G31" s="38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24" t="s">
        <v>11</v>
      </c>
      <c r="M31" s="43"/>
      <c r="N31" s="27" t="s">
        <v>11</v>
      </c>
      <c r="O31" s="27" t="s">
        <v>11</v>
      </c>
      <c r="P31" s="27" t="s">
        <v>11</v>
      </c>
      <c r="Q31" s="27" t="s">
        <v>11</v>
      </c>
      <c r="R31" s="27" t="s">
        <v>11</v>
      </c>
      <c r="S31" s="27" t="s">
        <v>11</v>
      </c>
      <c r="T31" s="27" t="s">
        <v>11</v>
      </c>
    </row>
    <row r="32" spans="1:20">
      <c r="A32" t="str">
        <f>Courses!A31</f>
        <v>CSE 754</v>
      </c>
      <c r="B32" t="str">
        <f>Courses!B31</f>
        <v>Programming Languages</v>
      </c>
      <c r="C32" t="str">
        <f>Courses!C31</f>
        <v>Sujit Kumar Chakrabrati</v>
      </c>
      <c r="D32" t="s">
        <v>10</v>
      </c>
      <c r="E32" s="10" t="s">
        <v>197</v>
      </c>
      <c r="F32" s="15">
        <v>3</v>
      </c>
      <c r="G32" s="38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24" t="s">
        <v>11</v>
      </c>
      <c r="M32" s="43"/>
      <c r="N32" s="27" t="s">
        <v>11</v>
      </c>
      <c r="O32" s="27" t="s">
        <v>11</v>
      </c>
      <c r="P32" s="27" t="s">
        <v>11</v>
      </c>
      <c r="Q32" s="27" t="s">
        <v>11</v>
      </c>
      <c r="R32" s="27" t="s">
        <v>11</v>
      </c>
      <c r="S32" s="27" t="s">
        <v>11</v>
      </c>
      <c r="T32" s="27" t="s">
        <v>11</v>
      </c>
    </row>
    <row r="33" spans="1:20">
      <c r="A33" t="str">
        <f>Courses!A32</f>
        <v>CSE 816</v>
      </c>
      <c r="B33" t="str">
        <f>Courses!B32</f>
        <v>Software Production Engineering</v>
      </c>
      <c r="C33" t="str">
        <f>Courses!C32</f>
        <v>Thangaraju B</v>
      </c>
      <c r="D33" t="s">
        <v>10</v>
      </c>
      <c r="E33" s="10" t="s">
        <v>197</v>
      </c>
      <c r="F33" s="15">
        <v>2</v>
      </c>
      <c r="G33" s="38" t="s">
        <v>11</v>
      </c>
      <c r="H33" s="9" t="s">
        <v>11</v>
      </c>
      <c r="I33" s="9" t="s">
        <v>19</v>
      </c>
      <c r="J33" s="9" t="s">
        <v>19</v>
      </c>
      <c r="K33" s="9" t="s">
        <v>11</v>
      </c>
      <c r="L33" s="24" t="s">
        <v>11</v>
      </c>
      <c r="M33" s="43"/>
      <c r="N33" s="27" t="s">
        <v>11</v>
      </c>
      <c r="O33" s="27" t="s">
        <v>11</v>
      </c>
      <c r="P33" s="27" t="s">
        <v>11</v>
      </c>
      <c r="Q33" s="27" t="s">
        <v>19</v>
      </c>
      <c r="R33" s="27" t="s">
        <v>19</v>
      </c>
      <c r="S33" s="27" t="s">
        <v>19</v>
      </c>
      <c r="T33" s="27" t="s">
        <v>19</v>
      </c>
    </row>
    <row r="34" spans="1:20">
      <c r="A34" t="str">
        <f>Courses!A33</f>
        <v>CSE 819</v>
      </c>
      <c r="B34" t="str">
        <f>Courses!B33</f>
        <v>Robotics</v>
      </c>
      <c r="C34" t="str">
        <f>Courses!C33</f>
        <v>Sachit Rao</v>
      </c>
      <c r="D34" t="s">
        <v>10</v>
      </c>
      <c r="E34" s="10" t="s">
        <v>198</v>
      </c>
      <c r="F34" s="15">
        <v>3</v>
      </c>
      <c r="G34" s="38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24" t="s">
        <v>11</v>
      </c>
      <c r="M34" s="43"/>
      <c r="N34" s="27" t="s">
        <v>11</v>
      </c>
      <c r="O34" s="27" t="s">
        <v>11</v>
      </c>
      <c r="P34" s="27" t="s">
        <v>11</v>
      </c>
      <c r="Q34" s="27" t="s">
        <v>11</v>
      </c>
      <c r="R34" s="27" t="s">
        <v>11</v>
      </c>
      <c r="S34" s="27" t="s">
        <v>11</v>
      </c>
      <c r="T34" s="27" t="s">
        <v>11</v>
      </c>
    </row>
    <row r="35" spans="1:20">
      <c r="A35" t="str">
        <f>Courses!A34</f>
        <v>CSE 824</v>
      </c>
      <c r="B35" t="str">
        <f>Courses!B34</f>
        <v>Cyber Security Fundamentals with Tools &amp; Techniques for Defence</v>
      </c>
      <c r="C35" t="str">
        <f>Courses!C34</f>
        <v>Harish Ramani</v>
      </c>
      <c r="D35" t="str">
        <f>Courses!D34</f>
        <v>Mohan Ram</v>
      </c>
      <c r="E35" s="10" t="s">
        <v>197</v>
      </c>
      <c r="F35" s="15">
        <v>3</v>
      </c>
      <c r="G35" s="38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24" t="s">
        <v>11</v>
      </c>
      <c r="M35" s="43"/>
      <c r="N35" s="27" t="s">
        <v>11</v>
      </c>
      <c r="O35" s="27" t="s">
        <v>11</v>
      </c>
      <c r="P35" s="27" t="s">
        <v>11</v>
      </c>
      <c r="Q35" s="27" t="s">
        <v>11</v>
      </c>
      <c r="R35" s="27" t="s">
        <v>11</v>
      </c>
      <c r="S35" s="27" t="s">
        <v>11</v>
      </c>
      <c r="T35" s="27" t="s">
        <v>11</v>
      </c>
    </row>
    <row r="36" spans="1:20">
      <c r="A36" t="str">
        <f>Courses!A35</f>
        <v>CSE 836</v>
      </c>
      <c r="B36" t="str">
        <f>Courses!B35</f>
        <v>Simulation and Modeling of Data using High Performance Computing</v>
      </c>
      <c r="C36" t="str">
        <f>Courses!C35</f>
        <v>S Malapaka</v>
      </c>
      <c r="D36" t="s">
        <v>10</v>
      </c>
      <c r="E36" s="10" t="s">
        <v>197</v>
      </c>
      <c r="F36" s="15">
        <v>3</v>
      </c>
      <c r="G36" s="38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24" t="s">
        <v>11</v>
      </c>
      <c r="M36" s="43"/>
      <c r="N36" s="27" t="s">
        <v>11</v>
      </c>
      <c r="O36" s="27" t="s">
        <v>11</v>
      </c>
      <c r="P36" s="27" t="s">
        <v>11</v>
      </c>
      <c r="Q36" s="27" t="s">
        <v>11</v>
      </c>
      <c r="R36" s="27" t="s">
        <v>11</v>
      </c>
      <c r="S36" s="27" t="s">
        <v>11</v>
      </c>
      <c r="T36" s="27" t="s">
        <v>11</v>
      </c>
    </row>
    <row r="37" spans="1:20">
      <c r="A37" t="str">
        <f>Courses!A36</f>
        <v>CSE 852</v>
      </c>
      <c r="B37" t="str">
        <f>Courses!B36</f>
        <v>Approximation Algorithms</v>
      </c>
      <c r="C37" t="str">
        <f>Courses!C36</f>
        <v>Muralidhara V N</v>
      </c>
      <c r="D37" t="s">
        <v>10</v>
      </c>
      <c r="E37" s="10" t="s">
        <v>198</v>
      </c>
      <c r="F37" s="15">
        <v>3</v>
      </c>
      <c r="G37" s="38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24" t="s">
        <v>11</v>
      </c>
      <c r="M37" s="43"/>
      <c r="N37" s="27" t="s">
        <v>11</v>
      </c>
      <c r="O37" s="27" t="s">
        <v>11</v>
      </c>
      <c r="P37" s="27" t="s">
        <v>11</v>
      </c>
      <c r="Q37" s="27" t="s">
        <v>11</v>
      </c>
      <c r="R37" s="27" t="s">
        <v>11</v>
      </c>
      <c r="S37" s="27" t="s">
        <v>11</v>
      </c>
      <c r="T37" s="27" t="s">
        <v>11</v>
      </c>
    </row>
    <row r="38" spans="1:20">
      <c r="A38" t="str">
        <f>Courses!A37</f>
        <v>DAS 101</v>
      </c>
      <c r="B38" t="str">
        <f>Courses!B37</f>
        <v>Database Systems</v>
      </c>
      <c r="C38" t="str">
        <f>Courses!C37</f>
        <v>Raghuram Bharadwaj</v>
      </c>
      <c r="D38" t="s">
        <v>10</v>
      </c>
      <c r="E38" s="10" t="s">
        <v>197</v>
      </c>
      <c r="F38" s="15">
        <v>3</v>
      </c>
      <c r="G38" s="38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24" t="s">
        <v>11</v>
      </c>
      <c r="M38" s="43"/>
      <c r="N38" s="27" t="s">
        <v>11</v>
      </c>
      <c r="O38" s="27" t="s">
        <v>11</v>
      </c>
      <c r="P38" s="27" t="s">
        <v>11</v>
      </c>
      <c r="Q38" s="27" t="s">
        <v>11</v>
      </c>
      <c r="R38" s="27" t="s">
        <v>11</v>
      </c>
      <c r="S38" s="27" t="s">
        <v>11</v>
      </c>
      <c r="T38" s="27" t="s">
        <v>11</v>
      </c>
    </row>
    <row r="39" spans="1:20">
      <c r="A39" t="str">
        <f>Courses!A38</f>
        <v>DAS 101</v>
      </c>
      <c r="B39" t="str">
        <f>Courses!B38</f>
        <v>Database Systems</v>
      </c>
      <c r="C39" t="str">
        <f>Courses!C38</f>
        <v>Uttam Kumar</v>
      </c>
      <c r="D39" t="s">
        <v>10</v>
      </c>
      <c r="E39" s="10" t="s">
        <v>197</v>
      </c>
      <c r="F39" s="15">
        <v>3</v>
      </c>
      <c r="G39" s="38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24" t="s">
        <v>11</v>
      </c>
      <c r="M39" s="43"/>
      <c r="N39" s="27" t="s">
        <v>11</v>
      </c>
      <c r="O39" s="27" t="s">
        <v>11</v>
      </c>
      <c r="P39" s="27" t="s">
        <v>11</v>
      </c>
      <c r="Q39" s="27" t="s">
        <v>11</v>
      </c>
      <c r="R39" s="27" t="s">
        <v>11</v>
      </c>
      <c r="S39" s="27" t="s">
        <v>11</v>
      </c>
      <c r="T39" s="27" t="s">
        <v>11</v>
      </c>
    </row>
    <row r="40" spans="1:20">
      <c r="A40" t="str">
        <f>Courses!A39</f>
        <v>DAS 101P</v>
      </c>
      <c r="B40" t="str">
        <f>Courses!B39</f>
        <v>Database Lab</v>
      </c>
      <c r="C40" t="str">
        <f>Courses!C39</f>
        <v>Chandrashekar Ramanathan</v>
      </c>
      <c r="D40" t="s">
        <v>10</v>
      </c>
      <c r="E40" s="10" t="s">
        <v>199</v>
      </c>
      <c r="F40" s="15">
        <v>2.5</v>
      </c>
      <c r="G40" s="38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24" t="s">
        <v>11</v>
      </c>
      <c r="M40" s="43"/>
      <c r="N40" s="27" t="s">
        <v>11</v>
      </c>
      <c r="O40" s="27" t="s">
        <v>11</v>
      </c>
      <c r="P40" s="27" t="s">
        <v>11</v>
      </c>
      <c r="Q40" s="27" t="s">
        <v>11</v>
      </c>
      <c r="R40" s="27" t="s">
        <v>11</v>
      </c>
      <c r="S40" s="27" t="s">
        <v>11</v>
      </c>
      <c r="T40" s="27" t="s">
        <v>11</v>
      </c>
    </row>
    <row r="41" spans="1:20">
      <c r="A41" t="str">
        <f>Courses!A40</f>
        <v>DAS 101P</v>
      </c>
      <c r="B41" t="str">
        <f>Courses!B40</f>
        <v>Database Lab</v>
      </c>
      <c r="C41" t="str">
        <f>Courses!C40</f>
        <v>Vinu E V</v>
      </c>
      <c r="D41" t="s">
        <v>10</v>
      </c>
      <c r="E41" s="10" t="s">
        <v>199</v>
      </c>
      <c r="F41" s="15">
        <v>2.5</v>
      </c>
      <c r="G41" s="38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24" t="s">
        <v>11</v>
      </c>
      <c r="M41" s="43"/>
      <c r="N41" s="27" t="s">
        <v>11</v>
      </c>
      <c r="O41" s="27" t="s">
        <v>11</v>
      </c>
      <c r="P41" s="27" t="s">
        <v>11</v>
      </c>
      <c r="Q41" s="27" t="s">
        <v>11</v>
      </c>
      <c r="R41" s="27" t="s">
        <v>11</v>
      </c>
      <c r="S41" s="27" t="s">
        <v>11</v>
      </c>
      <c r="T41" s="27" t="s">
        <v>11</v>
      </c>
    </row>
    <row r="42" spans="1:20">
      <c r="A42" t="str">
        <f>Courses!A41</f>
        <v>DAS 605</v>
      </c>
      <c r="B42" t="str">
        <f>Courses!B41</f>
        <v>Data Modelling</v>
      </c>
      <c r="C42" t="str">
        <f>Courses!C41</f>
        <v>Chandrashekar Ramanathan</v>
      </c>
      <c r="D42" t="s">
        <v>10</v>
      </c>
      <c r="E42" s="10" t="s">
        <v>197</v>
      </c>
      <c r="F42" s="15">
        <v>2</v>
      </c>
      <c r="G42" s="38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24" t="s">
        <v>11</v>
      </c>
      <c r="M42" s="43"/>
      <c r="N42" s="27" t="s">
        <v>11</v>
      </c>
      <c r="O42" s="27" t="s">
        <v>11</v>
      </c>
      <c r="P42" s="27" t="s">
        <v>11</v>
      </c>
      <c r="Q42" s="27" t="s">
        <v>11</v>
      </c>
      <c r="R42" s="27" t="s">
        <v>11</v>
      </c>
      <c r="S42" s="27" t="s">
        <v>11</v>
      </c>
      <c r="T42" s="27" t="s">
        <v>11</v>
      </c>
    </row>
    <row r="43" spans="1:20">
      <c r="A43" t="str">
        <f>Courses!A42</f>
        <v>DAS 839</v>
      </c>
      <c r="B43" t="str">
        <f>Courses!B42</f>
        <v>NoSQL Systems</v>
      </c>
      <c r="C43" t="str">
        <f>Courses!C42</f>
        <v>Vinu E V</v>
      </c>
      <c r="D43" t="s">
        <v>10</v>
      </c>
      <c r="E43" s="10" t="s">
        <v>197</v>
      </c>
      <c r="F43" s="15">
        <v>2</v>
      </c>
      <c r="G43" s="38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24" t="s">
        <v>11</v>
      </c>
      <c r="M43" s="43"/>
      <c r="N43" s="27" t="s">
        <v>11</v>
      </c>
      <c r="O43" s="27" t="s">
        <v>11</v>
      </c>
      <c r="P43" s="27" t="s">
        <v>11</v>
      </c>
      <c r="Q43" s="27" t="s">
        <v>11</v>
      </c>
      <c r="R43" s="27" t="s">
        <v>11</v>
      </c>
      <c r="S43" s="27" t="s">
        <v>11</v>
      </c>
      <c r="T43" s="27" t="s">
        <v>11</v>
      </c>
    </row>
    <row r="44" spans="1:20">
      <c r="A44" t="str">
        <f>Courses!A43</f>
        <v>DHS 101B</v>
      </c>
      <c r="B44" t="str">
        <f>Courses!B43</f>
        <v>Economics-II</v>
      </c>
      <c r="C44" t="str">
        <f>Courses!C43</f>
        <v>Amit Prakash</v>
      </c>
      <c r="D44" t="s">
        <v>10</v>
      </c>
      <c r="E44" s="10" t="s">
        <v>199</v>
      </c>
      <c r="F44" s="15">
        <v>3</v>
      </c>
      <c r="G44" s="38" t="s">
        <v>11</v>
      </c>
      <c r="H44" s="9" t="s">
        <v>11</v>
      </c>
      <c r="I44" s="9" t="s">
        <v>11</v>
      </c>
      <c r="J44" s="9" t="s">
        <v>11</v>
      </c>
      <c r="K44" s="9" t="s">
        <v>11</v>
      </c>
      <c r="L44" s="24" t="s">
        <v>19</v>
      </c>
      <c r="M44" s="43"/>
      <c r="N44" s="27" t="s">
        <v>11</v>
      </c>
      <c r="O44" s="27" t="s">
        <v>11</v>
      </c>
      <c r="P44" s="27" t="s">
        <v>11</v>
      </c>
      <c r="Q44" s="27" t="s">
        <v>11</v>
      </c>
      <c r="R44" s="27" t="s">
        <v>11</v>
      </c>
      <c r="S44" s="27" t="s">
        <v>11</v>
      </c>
      <c r="T44" s="27" t="s">
        <v>11</v>
      </c>
    </row>
    <row r="45" spans="1:20">
      <c r="A45" t="str">
        <f>Courses!A44</f>
        <v>DHS 108</v>
      </c>
      <c r="B45" t="str">
        <f>Courses!B44</f>
        <v>The City</v>
      </c>
      <c r="C45" t="str">
        <f>Courses!C44</f>
        <v>Balaji Parthasarathy</v>
      </c>
      <c r="D45" t="s">
        <v>10</v>
      </c>
      <c r="E45" s="10" t="s">
        <v>200</v>
      </c>
      <c r="F45" s="15">
        <v>3</v>
      </c>
      <c r="G45" s="38" t="s">
        <v>19</v>
      </c>
      <c r="H45" s="9" t="s">
        <v>19</v>
      </c>
      <c r="I45" s="9" t="s">
        <v>19</v>
      </c>
      <c r="J45" s="9" t="s">
        <v>11</v>
      </c>
      <c r="K45" s="9" t="s">
        <v>11</v>
      </c>
      <c r="L45" s="24" t="s">
        <v>11</v>
      </c>
      <c r="M45" s="43"/>
      <c r="N45" s="27" t="s">
        <v>19</v>
      </c>
      <c r="O45" s="27" t="s">
        <v>19</v>
      </c>
      <c r="P45" s="27" t="s">
        <v>19</v>
      </c>
      <c r="Q45" s="27" t="s">
        <v>11</v>
      </c>
      <c r="R45" s="27" t="s">
        <v>11</v>
      </c>
      <c r="S45" s="27" t="s">
        <v>19</v>
      </c>
      <c r="T45" s="27" t="s">
        <v>19</v>
      </c>
    </row>
    <row r="46" spans="1:20">
      <c r="A46" t="str">
        <f>Courses!A45</f>
        <v>DHS 110</v>
      </c>
      <c r="B46" t="str">
        <f>Courses!B45</f>
        <v>Social Pathways to IT</v>
      </c>
      <c r="C46" t="str">
        <f>Courses!C45</f>
        <v>Balaji Parthasarathy</v>
      </c>
      <c r="D46" t="str">
        <f>Courses!D45</f>
        <v>Preeti Mudliar</v>
      </c>
      <c r="E46" s="10" t="s">
        <v>200</v>
      </c>
      <c r="F46" s="15">
        <v>2</v>
      </c>
      <c r="G46" s="38" t="s">
        <v>19</v>
      </c>
      <c r="H46" s="9" t="s">
        <v>19</v>
      </c>
      <c r="I46" s="9" t="s">
        <v>19</v>
      </c>
      <c r="J46" s="9" t="s">
        <v>11</v>
      </c>
      <c r="K46" s="9" t="s">
        <v>11</v>
      </c>
      <c r="L46" s="24" t="s">
        <v>11</v>
      </c>
      <c r="M46" s="43"/>
      <c r="N46" s="27" t="s">
        <v>19</v>
      </c>
      <c r="O46" s="27" t="s">
        <v>19</v>
      </c>
      <c r="P46" s="27" t="s">
        <v>11</v>
      </c>
      <c r="Q46" s="27" t="s">
        <v>11</v>
      </c>
      <c r="R46" s="27" t="s">
        <v>11</v>
      </c>
      <c r="S46" s="27" t="s">
        <v>19</v>
      </c>
      <c r="T46" s="27" t="s">
        <v>19</v>
      </c>
    </row>
    <row r="47" spans="1:20">
      <c r="A47" t="str">
        <f>Courses!A46</f>
        <v>DHS 201</v>
      </c>
      <c r="B47" t="str">
        <f>Courses!B46</f>
        <v>Technical Communication</v>
      </c>
      <c r="C47" t="str">
        <f>Courses!C46</f>
        <v>Sumanth S</v>
      </c>
      <c r="D47" t="s">
        <v>10</v>
      </c>
      <c r="E47" s="10" t="s">
        <v>197</v>
      </c>
      <c r="F47" s="15">
        <v>3</v>
      </c>
      <c r="G47" s="38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24" t="s">
        <v>11</v>
      </c>
      <c r="M47" s="43"/>
      <c r="N47" s="27" t="s">
        <v>11</v>
      </c>
      <c r="O47" s="27" t="s">
        <v>11</v>
      </c>
      <c r="P47" s="27" t="s">
        <v>11</v>
      </c>
      <c r="Q47" s="27" t="s">
        <v>11</v>
      </c>
      <c r="R47" s="27" t="s">
        <v>11</v>
      </c>
      <c r="S47" s="27" t="s">
        <v>11</v>
      </c>
      <c r="T47" s="27" t="s">
        <v>11</v>
      </c>
    </row>
    <row r="48" spans="1:20">
      <c r="A48" t="str">
        <f>Courses!A47</f>
        <v>DHS 201</v>
      </c>
      <c r="B48" t="str">
        <f>Courses!B47</f>
        <v>Technical Communication</v>
      </c>
      <c r="C48" t="str">
        <f>Courses!C47</f>
        <v>TBA</v>
      </c>
      <c r="D48" t="s">
        <v>10</v>
      </c>
      <c r="E48" s="10" t="s">
        <v>197</v>
      </c>
      <c r="F48" s="15">
        <v>3</v>
      </c>
      <c r="G48" s="38" t="s">
        <v>11</v>
      </c>
      <c r="H48" s="9" t="s">
        <v>11</v>
      </c>
      <c r="I48" s="9" t="s">
        <v>11</v>
      </c>
      <c r="J48" s="9" t="s">
        <v>11</v>
      </c>
      <c r="K48" s="9" t="s">
        <v>11</v>
      </c>
      <c r="L48" s="24" t="s">
        <v>11</v>
      </c>
      <c r="M48" s="43"/>
      <c r="N48" s="27" t="s">
        <v>11</v>
      </c>
      <c r="O48" s="27" t="s">
        <v>11</v>
      </c>
      <c r="P48" s="27" t="s">
        <v>11</v>
      </c>
      <c r="Q48" s="27" t="s">
        <v>11</v>
      </c>
      <c r="R48" s="27" t="s">
        <v>11</v>
      </c>
      <c r="S48" s="27" t="s">
        <v>11</v>
      </c>
      <c r="T48" s="27" t="s">
        <v>11</v>
      </c>
    </row>
    <row r="49" spans="1:20">
      <c r="A49" t="str">
        <f>Courses!A48</f>
        <v>DHS 305</v>
      </c>
      <c r="B49" t="str">
        <f>Courses!B48</f>
        <v>Innovation and Design Thinking</v>
      </c>
      <c r="C49" t="str">
        <f>Courses!C48</f>
        <v>Amit Prakash</v>
      </c>
      <c r="D49" t="str">
        <f>Courses!D48</f>
        <v>Balaji Parthasarathy</v>
      </c>
      <c r="E49" s="10" t="s">
        <v>197</v>
      </c>
      <c r="F49" s="15">
        <v>2</v>
      </c>
      <c r="G49" s="38" t="s">
        <v>11</v>
      </c>
      <c r="H49" s="9" t="s">
        <v>11</v>
      </c>
      <c r="I49" s="9" t="s">
        <v>11</v>
      </c>
      <c r="J49" s="9" t="s">
        <v>11</v>
      </c>
      <c r="K49" s="9" t="s">
        <v>11</v>
      </c>
      <c r="L49" s="24" t="s">
        <v>19</v>
      </c>
      <c r="M49" s="43"/>
      <c r="N49" s="27" t="s">
        <v>11</v>
      </c>
      <c r="O49" s="27" t="s">
        <v>11</v>
      </c>
      <c r="P49" s="27" t="s">
        <v>11</v>
      </c>
      <c r="Q49" s="27" t="s">
        <v>11</v>
      </c>
      <c r="R49" s="27" t="s">
        <v>11</v>
      </c>
      <c r="S49" s="27" t="s">
        <v>11</v>
      </c>
      <c r="T49" s="27" t="s">
        <v>11</v>
      </c>
    </row>
    <row r="50" spans="1:20">
      <c r="A50" t="str">
        <f>Courses!A49</f>
        <v>DHS 306</v>
      </c>
      <c r="B50" t="str">
        <f>Courses!B49</f>
        <v>Software Architecture for Digital Products</v>
      </c>
      <c r="C50" t="str">
        <f>Courses!C49</f>
        <v>Chandrashekar Ramanathan</v>
      </c>
      <c r="D50" t="s">
        <v>10</v>
      </c>
      <c r="E50" s="10" t="s">
        <v>197</v>
      </c>
      <c r="F50" s="15">
        <v>2</v>
      </c>
      <c r="G50" s="38" t="s">
        <v>11</v>
      </c>
      <c r="H50" s="9" t="s">
        <v>11</v>
      </c>
      <c r="I50" s="9" t="s">
        <v>11</v>
      </c>
      <c r="J50" s="9" t="s">
        <v>11</v>
      </c>
      <c r="K50" s="9" t="s">
        <v>11</v>
      </c>
      <c r="L50" s="24" t="s">
        <v>11</v>
      </c>
      <c r="M50" s="43"/>
      <c r="N50" s="27" t="s">
        <v>11</v>
      </c>
      <c r="O50" s="27" t="s">
        <v>11</v>
      </c>
      <c r="P50" s="27" t="s">
        <v>11</v>
      </c>
      <c r="Q50" s="27" t="s">
        <v>11</v>
      </c>
      <c r="R50" s="27" t="s">
        <v>11</v>
      </c>
      <c r="S50" s="27" t="s">
        <v>11</v>
      </c>
      <c r="T50" s="27" t="s">
        <v>11</v>
      </c>
    </row>
    <row r="51" spans="1:20">
      <c r="A51" t="str">
        <f>Courses!A50</f>
        <v>DHS 308</v>
      </c>
      <c r="B51" t="str">
        <f>Courses!B50</f>
        <v>User Experience</v>
      </c>
      <c r="C51" t="str">
        <f>Courses!C50</f>
        <v>Preeti Mudliar</v>
      </c>
      <c r="D51" t="s">
        <v>10</v>
      </c>
      <c r="E51" s="10" t="s">
        <v>197</v>
      </c>
      <c r="F51" s="15">
        <v>3</v>
      </c>
      <c r="G51" s="38" t="s">
        <v>11</v>
      </c>
      <c r="H51" s="9" t="s">
        <v>11</v>
      </c>
      <c r="I51" s="9" t="s">
        <v>11</v>
      </c>
      <c r="J51" s="9" t="s">
        <v>11</v>
      </c>
      <c r="K51" s="9" t="s">
        <v>11</v>
      </c>
      <c r="L51" s="24" t="s">
        <v>11</v>
      </c>
      <c r="M51" s="43"/>
      <c r="N51" s="27" t="s">
        <v>11</v>
      </c>
      <c r="O51" s="27" t="s">
        <v>11</v>
      </c>
      <c r="P51" s="27" t="s">
        <v>11</v>
      </c>
      <c r="Q51" s="27" t="s">
        <v>11</v>
      </c>
      <c r="R51" s="27" t="s">
        <v>11</v>
      </c>
      <c r="S51" s="27" t="s">
        <v>11</v>
      </c>
      <c r="T51" s="27" t="s">
        <v>11</v>
      </c>
    </row>
    <row r="52" spans="1:20">
      <c r="A52" t="str">
        <f>Courses!A51</f>
        <v>DHS 314</v>
      </c>
      <c r="B52" t="str">
        <f>Courses!B51</f>
        <v>An Introduction to Accessibility in the Global South</v>
      </c>
      <c r="C52" t="str">
        <f>Courses!C51</f>
        <v>Amit Prakash</v>
      </c>
      <c r="D52" t="s">
        <v>10</v>
      </c>
      <c r="E52" s="10" t="s">
        <v>197</v>
      </c>
      <c r="F52" s="15">
        <v>2</v>
      </c>
      <c r="G52" s="38" t="s">
        <v>11</v>
      </c>
      <c r="H52" s="9" t="s">
        <v>11</v>
      </c>
      <c r="I52" s="9" t="s">
        <v>11</v>
      </c>
      <c r="J52" s="9" t="s">
        <v>11</v>
      </c>
      <c r="K52" s="9" t="s">
        <v>11</v>
      </c>
      <c r="L52" s="24" t="s">
        <v>19</v>
      </c>
      <c r="M52" s="43"/>
      <c r="N52" s="27" t="s">
        <v>11</v>
      </c>
      <c r="O52" s="27" t="s">
        <v>11</v>
      </c>
      <c r="P52" s="27" t="s">
        <v>11</v>
      </c>
      <c r="Q52" s="27" t="s">
        <v>11</v>
      </c>
      <c r="R52" s="27" t="s">
        <v>11</v>
      </c>
      <c r="S52" s="27" t="s">
        <v>11</v>
      </c>
      <c r="T52" s="27" t="s">
        <v>11</v>
      </c>
    </row>
    <row r="53" spans="1:20">
      <c r="A53" t="str">
        <f>Courses!A52</f>
        <v>DHS 315</v>
      </c>
      <c r="B53" t="str">
        <f>Courses!B52</f>
        <v>Technology, Regulation and Law</v>
      </c>
      <c r="C53" t="str">
        <f>Courses!C52</f>
        <v>V Sridhar</v>
      </c>
      <c r="D53" t="s">
        <v>10</v>
      </c>
      <c r="E53" s="10" t="s">
        <v>197</v>
      </c>
      <c r="F53" s="15">
        <v>2</v>
      </c>
      <c r="G53" s="38" t="s">
        <v>11</v>
      </c>
      <c r="H53" s="9" t="s">
        <v>11</v>
      </c>
      <c r="I53" s="9" t="s">
        <v>19</v>
      </c>
      <c r="J53" s="9" t="s">
        <v>19</v>
      </c>
      <c r="K53" s="9" t="s">
        <v>19</v>
      </c>
      <c r="L53" s="24" t="s">
        <v>19</v>
      </c>
      <c r="M53" s="43"/>
      <c r="N53" s="27" t="s">
        <v>11</v>
      </c>
      <c r="O53" s="27" t="s">
        <v>11</v>
      </c>
      <c r="P53" s="27" t="s">
        <v>11</v>
      </c>
      <c r="Q53" s="27" t="s">
        <v>11</v>
      </c>
      <c r="R53" s="27" t="s">
        <v>11</v>
      </c>
      <c r="S53" s="27" t="s">
        <v>11</v>
      </c>
      <c r="T53" s="27" t="s">
        <v>11</v>
      </c>
    </row>
    <row r="54" spans="1:20">
      <c r="A54" t="str">
        <f>Courses!A53</f>
        <v>DHS 611</v>
      </c>
      <c r="B54" t="str">
        <f>Courses!B53</f>
        <v>Research and Publication Ethics</v>
      </c>
      <c r="C54" t="str">
        <f>Courses!C53</f>
        <v>Shrisha Rao</v>
      </c>
      <c r="D54" t="s">
        <v>10</v>
      </c>
      <c r="E54" s="10" t="s">
        <v>197</v>
      </c>
      <c r="F54" s="15">
        <v>3</v>
      </c>
      <c r="G54" s="38" t="s">
        <v>11</v>
      </c>
      <c r="H54" s="9" t="s">
        <v>11</v>
      </c>
      <c r="I54" s="9" t="s">
        <v>11</v>
      </c>
      <c r="J54" s="9" t="s">
        <v>11</v>
      </c>
      <c r="K54" s="9" t="s">
        <v>11</v>
      </c>
      <c r="L54" s="24" t="s">
        <v>11</v>
      </c>
      <c r="M54" s="43"/>
      <c r="N54" s="27" t="s">
        <v>11</v>
      </c>
      <c r="O54" s="27" t="s">
        <v>11</v>
      </c>
      <c r="P54" s="27" t="s">
        <v>11</v>
      </c>
      <c r="Q54" s="27" t="s">
        <v>11</v>
      </c>
      <c r="R54" s="27" t="s">
        <v>11</v>
      </c>
      <c r="S54" s="27" t="s">
        <v>11</v>
      </c>
      <c r="T54" s="27" t="s">
        <v>11</v>
      </c>
    </row>
    <row r="55" spans="1:20">
      <c r="A55" t="str">
        <f>Courses!A54</f>
        <v>ECE 212</v>
      </c>
      <c r="B55" t="str">
        <f>Courses!B54</f>
        <v>Analog Circuits</v>
      </c>
      <c r="C55" t="str">
        <f>Courses!C54</f>
        <v>Rituparna Choudhury</v>
      </c>
      <c r="D55" t="s">
        <v>10</v>
      </c>
      <c r="E55" s="10" t="s">
        <v>197</v>
      </c>
      <c r="F55" s="15">
        <v>3</v>
      </c>
      <c r="G55" s="38" t="s">
        <v>11</v>
      </c>
      <c r="H55" s="9" t="s">
        <v>11</v>
      </c>
      <c r="I55" s="9" t="s">
        <v>11</v>
      </c>
      <c r="J55" s="9" t="s">
        <v>11</v>
      </c>
      <c r="K55" s="9" t="s">
        <v>11</v>
      </c>
      <c r="L55" s="24" t="s">
        <v>11</v>
      </c>
      <c r="M55" s="43"/>
      <c r="N55" s="27" t="s">
        <v>11</v>
      </c>
      <c r="O55" s="27" t="s">
        <v>11</v>
      </c>
      <c r="P55" s="27" t="s">
        <v>11</v>
      </c>
      <c r="Q55" s="27" t="s">
        <v>11</v>
      </c>
      <c r="R55" s="27" t="s">
        <v>11</v>
      </c>
      <c r="S55" s="27" t="s">
        <v>11</v>
      </c>
      <c r="T55" s="27" t="s">
        <v>11</v>
      </c>
    </row>
    <row r="56" spans="1:20">
      <c r="A56" t="str">
        <f>Courses!A55</f>
        <v>ECE 212P</v>
      </c>
      <c r="B56" t="str">
        <f>Courses!B55</f>
        <v>Analog Circuits Lab</v>
      </c>
      <c r="C56" t="str">
        <f>Courses!C55</f>
        <v>Madhav Rao</v>
      </c>
      <c r="D56" t="s">
        <v>10</v>
      </c>
      <c r="E56" s="10" t="s">
        <v>199</v>
      </c>
      <c r="F56" s="15">
        <v>3</v>
      </c>
      <c r="G56" s="38" t="s">
        <v>11</v>
      </c>
      <c r="H56" s="9" t="s">
        <v>19</v>
      </c>
      <c r="I56" s="9" t="s">
        <v>19</v>
      </c>
      <c r="J56" s="9" t="s">
        <v>19</v>
      </c>
      <c r="K56" s="9" t="s">
        <v>19</v>
      </c>
      <c r="L56" s="24" t="s">
        <v>19</v>
      </c>
      <c r="M56" s="43"/>
      <c r="N56" s="27" t="s">
        <v>11</v>
      </c>
      <c r="O56" s="27" t="s">
        <v>11</v>
      </c>
      <c r="P56" s="27" t="s">
        <v>11</v>
      </c>
      <c r="Q56" s="27" t="s">
        <v>11</v>
      </c>
      <c r="R56" s="27" t="s">
        <v>11</v>
      </c>
      <c r="S56" s="27" t="s">
        <v>11</v>
      </c>
      <c r="T56" s="27" t="s">
        <v>11</v>
      </c>
    </row>
    <row r="57" spans="1:20">
      <c r="A57" t="str">
        <f>Courses!A56</f>
        <v>ECE 303</v>
      </c>
      <c r="B57" t="str">
        <f>Courses!B56</f>
        <v>Principles of Communication Systems</v>
      </c>
      <c r="C57" t="str">
        <f>Courses!C56</f>
        <v>Jyotsna Bapat</v>
      </c>
      <c r="D57" t="str">
        <f>Courses!D56</f>
        <v>Priyanka Das</v>
      </c>
      <c r="E57" s="10" t="s">
        <v>197</v>
      </c>
      <c r="F57" s="15">
        <v>3</v>
      </c>
      <c r="G57" s="38" t="s">
        <v>11</v>
      </c>
      <c r="H57" s="9" t="s">
        <v>11</v>
      </c>
      <c r="I57" s="9" t="s">
        <v>11</v>
      </c>
      <c r="J57" s="9" t="s">
        <v>11</v>
      </c>
      <c r="K57" s="9" t="s">
        <v>11</v>
      </c>
      <c r="L57" s="24" t="s">
        <v>11</v>
      </c>
      <c r="M57" s="43"/>
      <c r="N57" s="27" t="s">
        <v>11</v>
      </c>
      <c r="O57" s="27" t="s">
        <v>11</v>
      </c>
      <c r="P57" s="27" t="s">
        <v>11</v>
      </c>
      <c r="Q57" s="27" t="s">
        <v>11</v>
      </c>
      <c r="R57" s="27" t="s">
        <v>11</v>
      </c>
      <c r="S57" s="27" t="s">
        <v>11</v>
      </c>
      <c r="T57" s="27" t="s">
        <v>11</v>
      </c>
    </row>
    <row r="58" spans="1:20">
      <c r="A58" t="str">
        <f>Courses!A57</f>
        <v>ECE 303P</v>
      </c>
      <c r="B58" t="str">
        <f>Courses!B57</f>
        <v>Principles of Communication Systems Lab</v>
      </c>
      <c r="C58" t="str">
        <f>Courses!C57</f>
        <v>Jyotsna Bapat</v>
      </c>
      <c r="D58" t="s">
        <v>10</v>
      </c>
      <c r="E58" s="10" t="s">
        <v>199</v>
      </c>
      <c r="F58" s="15">
        <v>3</v>
      </c>
      <c r="G58" s="38" t="s">
        <v>11</v>
      </c>
      <c r="H58" s="9" t="s">
        <v>11</v>
      </c>
      <c r="I58" s="9" t="s">
        <v>11</v>
      </c>
      <c r="J58" s="9" t="s">
        <v>11</v>
      </c>
      <c r="K58" s="9" t="s">
        <v>11</v>
      </c>
      <c r="L58" s="24" t="s">
        <v>11</v>
      </c>
      <c r="M58" s="43"/>
      <c r="N58" s="27" t="s">
        <v>11</v>
      </c>
      <c r="O58" s="27" t="s">
        <v>11</v>
      </c>
      <c r="P58" s="27" t="s">
        <v>11</v>
      </c>
      <c r="Q58" s="27" t="s">
        <v>11</v>
      </c>
      <c r="R58" s="27" t="s">
        <v>11</v>
      </c>
      <c r="S58" s="27" t="s">
        <v>11</v>
      </c>
      <c r="T58" s="27" t="s">
        <v>11</v>
      </c>
    </row>
    <row r="59" spans="1:20">
      <c r="A59" t="str">
        <f>Courses!A58</f>
        <v>ECE 304</v>
      </c>
      <c r="B59" t="str">
        <f>Courses!B58</f>
        <v>Signal Processing</v>
      </c>
      <c r="C59" t="str">
        <f>Courses!C58</f>
        <v>Vinod Reddy</v>
      </c>
      <c r="D59" t="s">
        <v>10</v>
      </c>
      <c r="E59" s="10" t="s">
        <v>197</v>
      </c>
      <c r="F59" s="15">
        <v>1.5</v>
      </c>
      <c r="G59" s="38" t="s">
        <v>19</v>
      </c>
      <c r="H59" s="9" t="s">
        <v>11</v>
      </c>
      <c r="I59" s="9" t="s">
        <v>11</v>
      </c>
      <c r="J59" s="9" t="s">
        <v>11</v>
      </c>
      <c r="K59" s="9" t="s">
        <v>11</v>
      </c>
      <c r="L59" s="24" t="s">
        <v>19</v>
      </c>
      <c r="M59" s="43"/>
      <c r="N59" s="27" t="s">
        <v>11</v>
      </c>
      <c r="O59" s="27" t="s">
        <v>11</v>
      </c>
      <c r="P59" s="27" t="s">
        <v>11</v>
      </c>
      <c r="Q59" s="27" t="s">
        <v>11</v>
      </c>
      <c r="R59" s="27" t="s">
        <v>11</v>
      </c>
      <c r="S59" s="27" t="s">
        <v>11</v>
      </c>
      <c r="T59" s="27" t="s">
        <v>11</v>
      </c>
    </row>
    <row r="60" spans="1:20">
      <c r="A60" t="str">
        <f>Courses!A59</f>
        <v>EGC 121</v>
      </c>
      <c r="B60" t="str">
        <f>Courses!B59</f>
        <v>Computer Architecture</v>
      </c>
      <c r="C60" t="str">
        <f>Courses!C59</f>
        <v>Ananda Y R</v>
      </c>
      <c r="D60" t="s">
        <v>10</v>
      </c>
      <c r="E60" s="10" t="s">
        <v>197</v>
      </c>
      <c r="F60" s="15">
        <v>3</v>
      </c>
      <c r="G60" s="38" t="s">
        <v>11</v>
      </c>
      <c r="H60" s="9" t="s">
        <v>11</v>
      </c>
      <c r="I60" s="9" t="s">
        <v>11</v>
      </c>
      <c r="J60" s="9" t="s">
        <v>11</v>
      </c>
      <c r="K60" s="9" t="s">
        <v>11</v>
      </c>
      <c r="L60" s="24" t="s">
        <v>11</v>
      </c>
      <c r="M60" s="43"/>
      <c r="N60" s="27" t="s">
        <v>11</v>
      </c>
      <c r="O60" s="27" t="s">
        <v>11</v>
      </c>
      <c r="P60" s="27" t="s">
        <v>11</v>
      </c>
      <c r="Q60" s="27" t="s">
        <v>11</v>
      </c>
      <c r="R60" s="27" t="s">
        <v>11</v>
      </c>
      <c r="S60" s="27" t="s">
        <v>11</v>
      </c>
      <c r="T60" s="27" t="s">
        <v>11</v>
      </c>
    </row>
    <row r="61" spans="1:20">
      <c r="A61" t="str">
        <f>Courses!A60</f>
        <v>EGC 121</v>
      </c>
      <c r="B61" t="str">
        <f>Courses!B60</f>
        <v>Computer Architecture</v>
      </c>
      <c r="C61" t="str">
        <f>Courses!C60</f>
        <v>Karthikeyan Vaidyanathan</v>
      </c>
      <c r="D61" t="s">
        <v>10</v>
      </c>
      <c r="E61" s="10" t="s">
        <v>197</v>
      </c>
      <c r="F61" s="15">
        <v>3</v>
      </c>
      <c r="G61" s="38" t="s">
        <v>11</v>
      </c>
      <c r="H61" s="9" t="s">
        <v>11</v>
      </c>
      <c r="I61" s="9" t="s">
        <v>11</v>
      </c>
      <c r="J61" s="9" t="s">
        <v>11</v>
      </c>
      <c r="K61" s="9" t="s">
        <v>11</v>
      </c>
      <c r="L61" s="24" t="s">
        <v>11</v>
      </c>
      <c r="M61" s="43"/>
      <c r="N61" s="27" t="s">
        <v>11</v>
      </c>
      <c r="O61" s="27" t="s">
        <v>11</v>
      </c>
      <c r="P61" s="27" t="s">
        <v>11</v>
      </c>
      <c r="Q61" s="27" t="s">
        <v>11</v>
      </c>
      <c r="R61" s="27" t="s">
        <v>11</v>
      </c>
      <c r="S61" s="27" t="s">
        <v>11</v>
      </c>
      <c r="T61" s="27" t="s">
        <v>11</v>
      </c>
    </row>
    <row r="62" spans="1:20">
      <c r="A62" t="str">
        <f>Courses!A61</f>
        <v>EGC 123</v>
      </c>
      <c r="B62" t="str">
        <f>Courses!B61</f>
        <v>Computer Networks</v>
      </c>
      <c r="C62" t="str">
        <f>Courses!C61</f>
        <v>Ajay Bakre</v>
      </c>
      <c r="D62" t="s">
        <v>10</v>
      </c>
      <c r="E62" s="10" t="s">
        <v>197</v>
      </c>
      <c r="F62" s="15">
        <v>2</v>
      </c>
      <c r="G62" s="38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24" t="s">
        <v>19</v>
      </c>
      <c r="M62" s="43"/>
      <c r="N62" s="27" t="s">
        <v>19</v>
      </c>
      <c r="O62" s="27" t="s">
        <v>11</v>
      </c>
      <c r="P62" s="27" t="s">
        <v>11</v>
      </c>
      <c r="Q62" s="27" t="s">
        <v>11</v>
      </c>
      <c r="R62" s="27" t="s">
        <v>11</v>
      </c>
      <c r="S62" s="27" t="s">
        <v>19</v>
      </c>
      <c r="T62" s="27" t="s">
        <v>19</v>
      </c>
    </row>
    <row r="63" spans="1:20">
      <c r="A63" t="str">
        <f>Courses!A62</f>
        <v>EGC 123</v>
      </c>
      <c r="B63" t="str">
        <f>Courses!B62</f>
        <v>Computer Networks</v>
      </c>
      <c r="C63" t="str">
        <f>Courses!C62</f>
        <v>Amrita Mishra</v>
      </c>
      <c r="D63" t="s">
        <v>10</v>
      </c>
      <c r="E63" s="10" t="s">
        <v>197</v>
      </c>
      <c r="F63" s="15">
        <v>2</v>
      </c>
      <c r="G63" s="38" t="s">
        <v>11</v>
      </c>
      <c r="H63" s="9" t="s">
        <v>11</v>
      </c>
      <c r="I63" s="9" t="s">
        <v>11</v>
      </c>
      <c r="J63" s="9" t="s">
        <v>19</v>
      </c>
      <c r="K63" s="9" t="s">
        <v>19</v>
      </c>
      <c r="L63" s="24" t="s">
        <v>19</v>
      </c>
      <c r="M63" s="43"/>
      <c r="N63" s="27" t="s">
        <v>19</v>
      </c>
      <c r="O63" s="27" t="s">
        <v>11</v>
      </c>
      <c r="P63" s="27" t="s">
        <v>11</v>
      </c>
      <c r="Q63" s="27" t="s">
        <v>11</v>
      </c>
      <c r="R63" s="27" t="s">
        <v>11</v>
      </c>
      <c r="S63" s="27" t="s">
        <v>19</v>
      </c>
      <c r="T63" s="27" t="s">
        <v>19</v>
      </c>
    </row>
    <row r="64" spans="1:20">
      <c r="A64" t="str">
        <f>Courses!A63</f>
        <v>EGC 301</v>
      </c>
      <c r="B64" t="str">
        <f>Courses!B63</f>
        <v>Operating Systems</v>
      </c>
      <c r="C64" t="str">
        <f>Courses!C63</f>
        <v>Badrinath Ramamurthy</v>
      </c>
      <c r="D64" t="s">
        <v>10</v>
      </c>
      <c r="E64" s="10" t="s">
        <v>197</v>
      </c>
      <c r="F64" s="15">
        <v>3</v>
      </c>
      <c r="G64" s="38" t="s">
        <v>11</v>
      </c>
      <c r="H64" s="9" t="s">
        <v>11</v>
      </c>
      <c r="I64" s="9" t="s">
        <v>11</v>
      </c>
      <c r="J64" s="9" t="s">
        <v>11</v>
      </c>
      <c r="K64" s="9" t="s">
        <v>11</v>
      </c>
      <c r="L64" s="24" t="s">
        <v>19</v>
      </c>
      <c r="M64" s="43"/>
      <c r="N64" s="27" t="s">
        <v>11</v>
      </c>
      <c r="O64" s="27" t="s">
        <v>11</v>
      </c>
      <c r="P64" s="27" t="s">
        <v>11</v>
      </c>
      <c r="Q64" s="27" t="s">
        <v>11</v>
      </c>
      <c r="R64" s="27" t="s">
        <v>11</v>
      </c>
      <c r="S64" s="27" t="s">
        <v>11</v>
      </c>
      <c r="T64" s="27" t="s">
        <v>11</v>
      </c>
    </row>
    <row r="65" spans="1:20">
      <c r="A65" t="str">
        <f>Courses!A64</f>
        <v>EGC 301P</v>
      </c>
      <c r="B65" t="str">
        <f>Courses!B64</f>
        <v>Operating Systems Lab</v>
      </c>
      <c r="C65" t="str">
        <f>Courses!C64</f>
        <v>Thangaraju B</v>
      </c>
      <c r="D65" t="s">
        <v>10</v>
      </c>
      <c r="E65" s="10" t="s">
        <v>198</v>
      </c>
      <c r="F65" s="15">
        <v>3</v>
      </c>
      <c r="G65" s="38" t="s">
        <v>11</v>
      </c>
      <c r="H65" s="9" t="s">
        <v>11</v>
      </c>
      <c r="I65" s="9" t="s">
        <v>11</v>
      </c>
      <c r="J65" s="9" t="s">
        <v>11</v>
      </c>
      <c r="K65" s="9" t="s">
        <v>11</v>
      </c>
      <c r="L65" s="24" t="s">
        <v>11</v>
      </c>
      <c r="M65" s="43"/>
      <c r="N65" s="27" t="s">
        <v>11</v>
      </c>
      <c r="O65" s="27" t="s">
        <v>11</v>
      </c>
      <c r="P65" s="27" t="s">
        <v>11</v>
      </c>
      <c r="Q65" s="27" t="s">
        <v>11</v>
      </c>
      <c r="R65" s="27" t="s">
        <v>11</v>
      </c>
      <c r="S65" s="27" t="s">
        <v>11</v>
      </c>
      <c r="T65" s="27" t="s">
        <v>11</v>
      </c>
    </row>
    <row r="66" spans="1:20">
      <c r="A66" t="str">
        <f>Courses!A65</f>
        <v>VLS 603</v>
      </c>
      <c r="B66" t="str">
        <f>Courses!B65</f>
        <v>Electronic Systems Packaging</v>
      </c>
      <c r="C66" t="str">
        <f>Courses!C65</f>
        <v>Kurian Polachan</v>
      </c>
      <c r="D66" t="s">
        <v>10</v>
      </c>
      <c r="E66" s="10" t="s">
        <v>200</v>
      </c>
      <c r="F66" s="15">
        <v>3</v>
      </c>
      <c r="G66" s="38" t="s">
        <v>11</v>
      </c>
      <c r="H66" s="9" t="s">
        <v>11</v>
      </c>
      <c r="I66" s="9" t="s">
        <v>11</v>
      </c>
      <c r="J66" s="9" t="s">
        <v>11</v>
      </c>
      <c r="K66" s="9" t="s">
        <v>11</v>
      </c>
      <c r="L66" s="24" t="s">
        <v>11</v>
      </c>
      <c r="M66" s="43"/>
      <c r="N66" s="27" t="s">
        <v>11</v>
      </c>
      <c r="O66" s="27" t="s">
        <v>11</v>
      </c>
      <c r="P66" s="27" t="s">
        <v>11</v>
      </c>
      <c r="Q66" s="27" t="s">
        <v>11</v>
      </c>
      <c r="R66" s="27" t="s">
        <v>11</v>
      </c>
      <c r="S66" s="27" t="s">
        <v>11</v>
      </c>
      <c r="T66" s="27" t="s">
        <v>11</v>
      </c>
    </row>
    <row r="67" spans="1:20">
      <c r="A67" t="str">
        <f>Courses!A66</f>
        <v>VLS 731</v>
      </c>
      <c r="B67" t="str">
        <f>Courses!B66</f>
        <v>VLSI Architecture Design</v>
      </c>
      <c r="C67" t="str">
        <f>Courses!C66</f>
        <v>Madhav Rao</v>
      </c>
      <c r="D67" t="s">
        <v>10</v>
      </c>
      <c r="E67" s="10" t="s">
        <v>198</v>
      </c>
      <c r="F67" s="15">
        <v>3</v>
      </c>
      <c r="G67" s="38" t="s">
        <v>19</v>
      </c>
      <c r="H67" s="9" t="s">
        <v>19</v>
      </c>
      <c r="I67" s="9" t="s">
        <v>19</v>
      </c>
      <c r="J67" s="9" t="s">
        <v>19</v>
      </c>
      <c r="K67" s="9" t="s">
        <v>19</v>
      </c>
      <c r="L67" s="24" t="s">
        <v>19</v>
      </c>
      <c r="M67" s="43"/>
      <c r="N67" s="27" t="s">
        <v>19</v>
      </c>
      <c r="O67" s="27" t="s">
        <v>19</v>
      </c>
      <c r="P67" s="27" t="s">
        <v>19</v>
      </c>
      <c r="Q67" s="27" t="s">
        <v>19</v>
      </c>
      <c r="R67" s="27" t="s">
        <v>19</v>
      </c>
      <c r="S67" s="27" t="s">
        <v>19</v>
      </c>
      <c r="T67" s="27" t="s">
        <v>19</v>
      </c>
    </row>
    <row r="68" spans="1:20">
      <c r="A68" t="str">
        <f>Courses!A67</f>
        <v>VLS 804</v>
      </c>
      <c r="B68" t="str">
        <f>Courses!B67</f>
        <v>Analog Power ICs</v>
      </c>
      <c r="C68" t="str">
        <f>Courses!C67</f>
        <v>Sakshi Arora</v>
      </c>
      <c r="D68" t="s">
        <v>10</v>
      </c>
      <c r="E68" s="10" t="s">
        <v>197</v>
      </c>
      <c r="F68" s="18">
        <v>3</v>
      </c>
      <c r="G68" s="39" t="s">
        <v>11</v>
      </c>
      <c r="H68" s="40" t="s">
        <v>11</v>
      </c>
      <c r="I68" s="40" t="s">
        <v>11</v>
      </c>
      <c r="J68" s="40" t="s">
        <v>11</v>
      </c>
      <c r="K68" s="40" t="s">
        <v>19</v>
      </c>
      <c r="L68" s="44" t="s">
        <v>19</v>
      </c>
      <c r="M68" s="50"/>
      <c r="N68" s="34" t="s">
        <v>11</v>
      </c>
      <c r="O68" s="34" t="s">
        <v>11</v>
      </c>
      <c r="P68" s="34" t="s">
        <v>11</v>
      </c>
      <c r="Q68" s="34" t="s">
        <v>19</v>
      </c>
      <c r="R68" s="34" t="s">
        <v>19</v>
      </c>
      <c r="S68" s="34" t="s">
        <v>19</v>
      </c>
      <c r="T68" s="34" t="s">
        <v>19</v>
      </c>
    </row>
  </sheetData>
  <sheetProtection algorithmName="SHA-512" hashValue="VXaAB0xmYlitP/h/QIWl3bpFWG5lgnU8a6beUoDxYQ15KLNmnGyvO4VBtFrUJGLsTaV2vUUGmGqA8+tcrGOpEA==" saltValue="2DBtcE85+TDsnnFCa/wtag==" spinCount="100000" sheet="1" objects="1" scenarios="1"/>
  <protectedRanges>
    <protectedRange sqref="E3:L68" name="ExamPrefs1"/>
    <protectedRange sqref="N3:T68" name="Range2"/>
  </protectedRanges>
  <mergeCells count="2">
    <mergeCell ref="G1:L1"/>
    <mergeCell ref="N1:T1"/>
  </mergeCells>
  <conditionalFormatting sqref="G3:L68 N3:S68">
    <cfRule type="cellIs" dxfId="3" priority="4" operator="equal">
      <formula>"Yes"</formula>
    </cfRule>
  </conditionalFormatting>
  <conditionalFormatting sqref="G3:L68 N3:S68">
    <cfRule type="cellIs" dxfId="2" priority="3" operator="equal">
      <formula>"No"</formula>
    </cfRule>
  </conditionalFormatting>
  <conditionalFormatting sqref="T3:T68">
    <cfRule type="cellIs" dxfId="1" priority="2" operator="equal">
      <formula>"Yes"</formula>
    </cfRule>
  </conditionalFormatting>
  <conditionalFormatting sqref="T3:T68">
    <cfRule type="cellIs" dxfId="0" priority="1" operator="equal">
      <formula>"No"</formula>
    </cfRule>
  </conditionalFormatting>
  <dataValidations count="4">
    <dataValidation allowBlank="1" showInputMessage="1" showErrorMessage="1" sqref="M1:M1048576" xr:uid="{F8B3FA64-B02F-4589-B8E0-51DD0EA1E545}"/>
    <dataValidation type="list" allowBlank="1" showInputMessage="1" showErrorMessage="1" sqref="E3:E68" xr:uid="{5FEF1366-56D0-4A48-B955-EE15A5AC1148}">
      <formula1>ExamTypes</formula1>
    </dataValidation>
    <dataValidation type="list" allowBlank="1" showInputMessage="1" showErrorMessage="1" sqref="F3:F68" xr:uid="{A476E552-B6BC-465E-A7AE-8DD2464762EC}">
      <formula1>SessionDurations</formula1>
    </dataValidation>
    <dataValidation type="list" allowBlank="1" showInputMessage="1" showErrorMessage="1" sqref="G3:L68 N3:T68" xr:uid="{16F311C9-97F2-43A2-A515-4251F8144BAC}">
      <formula1>Pref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8A05FE-DD06-4FCC-BA70-DA1027D5D69D}">
          <x14:formula1>
            <xm:f>Config!$K$5:$K$6</xm:f>
          </x14:formula1>
          <xm:sqref>G69:L1048576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FB30-843F-4499-880E-73C55FE2B707}">
  <dimension ref="A1:M53"/>
  <sheetViews>
    <sheetView topLeftCell="C1" workbookViewId="0">
      <selection activeCell="D7" sqref="D7"/>
    </sheetView>
  </sheetViews>
  <sheetFormatPr defaultRowHeight="15"/>
  <cols>
    <col min="1" max="1" width="19.7109375" bestFit="1" customWidth="1"/>
    <col min="2" max="2" width="11.28515625" bestFit="1" customWidth="1"/>
    <col min="3" max="3" width="27.7109375" bestFit="1" customWidth="1"/>
    <col min="4" max="4" width="13.5703125" bestFit="1" customWidth="1"/>
    <col min="5" max="6" width="16.7109375" bestFit="1" customWidth="1"/>
    <col min="7" max="7" width="17.5703125" bestFit="1" customWidth="1"/>
    <col min="8" max="8" width="11.7109375" customWidth="1"/>
    <col min="9" max="9" width="16" bestFit="1" customWidth="1"/>
    <col min="10" max="10" width="9.85546875" bestFit="1" customWidth="1"/>
    <col min="11" max="11" width="11.7109375" bestFit="1" customWidth="1"/>
    <col min="12" max="12" width="26.42578125" bestFit="1" customWidth="1"/>
    <col min="13" max="13" width="19.85546875" bestFit="1" customWidth="1"/>
    <col min="17" max="17" width="9.5703125" bestFit="1" customWidth="1"/>
  </cols>
  <sheetData>
    <row r="1" spans="1:13">
      <c r="A1" s="1" t="s">
        <v>201</v>
      </c>
      <c r="B1" s="13">
        <v>0.54166666666666663</v>
      </c>
      <c r="F1" s="1" t="s">
        <v>202</v>
      </c>
      <c r="G1" s="13">
        <v>0.52083333333333337</v>
      </c>
      <c r="H1" s="13"/>
    </row>
    <row r="2" spans="1:13">
      <c r="A2" s="1" t="s">
        <v>203</v>
      </c>
      <c r="B2" s="1">
        <v>4</v>
      </c>
      <c r="F2" s="1" t="s">
        <v>204</v>
      </c>
      <c r="G2">
        <v>1</v>
      </c>
    </row>
    <row r="3" spans="1:13">
      <c r="A3" s="1"/>
      <c r="B3" s="1"/>
    </row>
    <row r="4" spans="1:13">
      <c r="A4" s="3" t="s">
        <v>205</v>
      </c>
      <c r="B4" s="3" t="s">
        <v>206</v>
      </c>
      <c r="C4" s="3" t="s">
        <v>207</v>
      </c>
      <c r="D4" s="3" t="s">
        <v>208</v>
      </c>
      <c r="E4" s="3" t="s">
        <v>190</v>
      </c>
      <c r="F4" s="3" t="s">
        <v>209</v>
      </c>
      <c r="G4" s="3" t="s">
        <v>210</v>
      </c>
      <c r="H4" s="3" t="s">
        <v>211</v>
      </c>
      <c r="I4" s="3" t="s">
        <v>212</v>
      </c>
      <c r="J4" s="3" t="s">
        <v>213</v>
      </c>
      <c r="K4" s="3" t="s">
        <v>214</v>
      </c>
      <c r="L4" s="1" t="s">
        <v>215</v>
      </c>
      <c r="M4" s="1" t="s">
        <v>216</v>
      </c>
    </row>
    <row r="5" spans="1:13">
      <c r="A5" s="13">
        <v>0.33333333333333331</v>
      </c>
      <c r="B5" s="13">
        <v>0.33333333333333331</v>
      </c>
      <c r="C5" s="2">
        <v>45663</v>
      </c>
      <c r="D5" t="s">
        <v>191</v>
      </c>
      <c r="E5">
        <v>1</v>
      </c>
      <c r="F5" s="16">
        <v>45719</v>
      </c>
      <c r="G5" s="13">
        <v>0.39583333333333331</v>
      </c>
      <c r="H5" s="13">
        <v>0.39583333333333331</v>
      </c>
      <c r="I5" t="s">
        <v>198</v>
      </c>
      <c r="J5">
        <v>1</v>
      </c>
      <c r="K5" t="s">
        <v>11</v>
      </c>
      <c r="L5" t="s">
        <v>10</v>
      </c>
      <c r="M5" t="s">
        <v>217</v>
      </c>
    </row>
    <row r="6" spans="1:13">
      <c r="A6" s="13">
        <v>0.34375</v>
      </c>
      <c r="B6" s="13">
        <v>0.375</v>
      </c>
      <c r="C6" s="2">
        <v>45664</v>
      </c>
      <c r="D6" t="s">
        <v>193</v>
      </c>
      <c r="E6">
        <v>2</v>
      </c>
      <c r="F6" s="16">
        <v>45720</v>
      </c>
      <c r="G6" s="13">
        <v>0.4375</v>
      </c>
      <c r="H6" s="13">
        <v>0.4375</v>
      </c>
      <c r="I6" t="s">
        <v>199</v>
      </c>
      <c r="J6">
        <v>1.5</v>
      </c>
      <c r="K6" t="s">
        <v>19</v>
      </c>
      <c r="L6" t="s">
        <v>168</v>
      </c>
    </row>
    <row r="7" spans="1:13">
      <c r="A7" s="13">
        <v>0.35416666666666702</v>
      </c>
      <c r="B7" s="13">
        <v>0.41666666666666669</v>
      </c>
      <c r="C7" s="2">
        <v>45665</v>
      </c>
      <c r="D7" t="s">
        <v>192</v>
      </c>
      <c r="E7">
        <v>3</v>
      </c>
      <c r="F7" s="16">
        <v>45721</v>
      </c>
      <c r="G7" s="13">
        <v>0.47916666666666669</v>
      </c>
      <c r="H7" s="13">
        <v>0.47916666666666669</v>
      </c>
      <c r="I7" s="2" t="s">
        <v>200</v>
      </c>
      <c r="J7">
        <v>2</v>
      </c>
      <c r="L7" t="s">
        <v>54</v>
      </c>
    </row>
    <row r="8" spans="1:13">
      <c r="A8" s="13">
        <v>0.36458333333333298</v>
      </c>
      <c r="B8" s="13">
        <v>0.45833333333333331</v>
      </c>
      <c r="C8" s="2">
        <v>45666</v>
      </c>
      <c r="D8" t="s">
        <v>218</v>
      </c>
      <c r="E8">
        <v>4</v>
      </c>
      <c r="F8" s="16">
        <v>45722</v>
      </c>
      <c r="G8" s="13">
        <v>0.58333333333333337</v>
      </c>
      <c r="H8" s="13">
        <v>0.58333333333333337</v>
      </c>
      <c r="I8" s="2" t="s">
        <v>219</v>
      </c>
      <c r="J8">
        <v>2.5</v>
      </c>
      <c r="L8" t="s">
        <v>122</v>
      </c>
    </row>
    <row r="9" spans="1:13">
      <c r="A9" s="13">
        <v>0.375</v>
      </c>
      <c r="B9" s="13">
        <v>0.5</v>
      </c>
      <c r="C9" s="2">
        <v>45667</v>
      </c>
      <c r="F9" s="16">
        <v>45723</v>
      </c>
      <c r="G9" s="13">
        <v>0.625</v>
      </c>
      <c r="H9" s="13">
        <v>0.625</v>
      </c>
      <c r="I9" s="2" t="s">
        <v>197</v>
      </c>
      <c r="J9">
        <v>3</v>
      </c>
      <c r="L9" s="4" t="s">
        <v>68</v>
      </c>
    </row>
    <row r="10" spans="1:13">
      <c r="A10" s="13">
        <v>0.38541666666666702</v>
      </c>
      <c r="B10" s="13">
        <v>0.58333333333333337</v>
      </c>
      <c r="F10" s="16">
        <v>45724</v>
      </c>
      <c r="G10" s="13">
        <v>0.66666666666666696</v>
      </c>
      <c r="H10" s="13">
        <v>0.66666666666666696</v>
      </c>
      <c r="J10" s="2"/>
      <c r="L10" t="s">
        <v>163</v>
      </c>
    </row>
    <row r="11" spans="1:13">
      <c r="A11" s="13">
        <v>0.39583333333333298</v>
      </c>
      <c r="B11" s="13">
        <v>0.625</v>
      </c>
      <c r="G11" s="13">
        <v>0.70833333333333404</v>
      </c>
      <c r="H11" s="13">
        <v>0.70833333333333404</v>
      </c>
      <c r="L11" t="s">
        <v>91</v>
      </c>
    </row>
    <row r="12" spans="1:13">
      <c r="A12" s="13">
        <v>0.40625</v>
      </c>
      <c r="B12" s="13">
        <v>0.66666666666666663</v>
      </c>
      <c r="G12" s="13"/>
      <c r="H12" s="13"/>
      <c r="L12" t="s">
        <v>57</v>
      </c>
    </row>
    <row r="13" spans="1:13">
      <c r="A13" s="13">
        <v>0.41666666666666702</v>
      </c>
      <c r="B13" s="13">
        <v>0.70833333333333337</v>
      </c>
      <c r="G13" s="13"/>
      <c r="H13" s="13"/>
      <c r="L13" t="s">
        <v>47</v>
      </c>
    </row>
    <row r="14" spans="1:13">
      <c r="A14" s="13">
        <v>0.42708333333333298</v>
      </c>
      <c r="B14" s="13"/>
      <c r="L14" t="s">
        <v>171</v>
      </c>
    </row>
    <row r="15" spans="1:13">
      <c r="A15" s="13">
        <v>0.4375</v>
      </c>
      <c r="L15" t="s">
        <v>125</v>
      </c>
    </row>
    <row r="16" spans="1:13">
      <c r="A16" s="13">
        <v>0.44791666666666702</v>
      </c>
      <c r="B16" s="13"/>
      <c r="L16" t="s">
        <v>114</v>
      </c>
    </row>
    <row r="17" spans="1:12">
      <c r="A17" s="13">
        <v>0.45833333333333298</v>
      </c>
      <c r="B17" s="13"/>
      <c r="L17" t="s">
        <v>27</v>
      </c>
    </row>
    <row r="18" spans="1:12">
      <c r="A18" s="13">
        <v>0.46875</v>
      </c>
      <c r="B18" s="13"/>
      <c r="L18" t="s">
        <v>9</v>
      </c>
    </row>
    <row r="19" spans="1:12">
      <c r="A19" s="13">
        <v>0.47916666666666702</v>
      </c>
      <c r="B19" s="13"/>
      <c r="L19" t="s">
        <v>103</v>
      </c>
    </row>
    <row r="20" spans="1:12">
      <c r="A20" s="13">
        <v>0.48958333333333298</v>
      </c>
      <c r="B20" s="13"/>
      <c r="L20" t="s">
        <v>41</v>
      </c>
    </row>
    <row r="21" spans="1:12">
      <c r="A21" s="13">
        <v>0.500000000000002</v>
      </c>
      <c r="L21" t="s">
        <v>156</v>
      </c>
    </row>
    <row r="22" spans="1:12">
      <c r="A22" s="13">
        <v>0.51041666666666896</v>
      </c>
      <c r="L22" t="s">
        <v>165</v>
      </c>
    </row>
    <row r="23" spans="1:12">
      <c r="A23" s="13">
        <v>0.52083333333333603</v>
      </c>
      <c r="L23" t="s">
        <v>176</v>
      </c>
    </row>
    <row r="24" spans="1:12">
      <c r="A24" s="13">
        <v>0.531250000000003</v>
      </c>
      <c r="L24" t="s">
        <v>153</v>
      </c>
    </row>
    <row r="25" spans="1:12">
      <c r="A25" s="13">
        <v>0.54166666666666996</v>
      </c>
      <c r="L25" t="s">
        <v>61</v>
      </c>
    </row>
    <row r="26" spans="1:12">
      <c r="A26" s="13">
        <v>0.58333333333333803</v>
      </c>
      <c r="L26" t="s">
        <v>88</v>
      </c>
    </row>
    <row r="27" spans="1:12">
      <c r="A27" s="13">
        <v>0.593750000000005</v>
      </c>
      <c r="L27" t="s">
        <v>104</v>
      </c>
    </row>
    <row r="28" spans="1:12">
      <c r="A28" s="13">
        <v>0.60416666666667196</v>
      </c>
      <c r="L28" t="s">
        <v>74</v>
      </c>
    </row>
    <row r="29" spans="1:12">
      <c r="A29" s="13">
        <v>0.61458333333333903</v>
      </c>
      <c r="L29" t="s">
        <v>76</v>
      </c>
    </row>
    <row r="30" spans="1:12">
      <c r="A30" s="13">
        <v>0.625000000000006</v>
      </c>
      <c r="L30" t="s">
        <v>129</v>
      </c>
    </row>
    <row r="31" spans="1:12">
      <c r="A31" s="13">
        <v>0.63541666666667296</v>
      </c>
      <c r="L31" t="s">
        <v>64</v>
      </c>
    </row>
    <row r="32" spans="1:12">
      <c r="A32" s="13">
        <v>0.64583333333334003</v>
      </c>
      <c r="L32" t="s">
        <v>67</v>
      </c>
    </row>
    <row r="33" spans="1:12">
      <c r="A33" s="13">
        <v>0.65625000000000699</v>
      </c>
      <c r="L33" t="s">
        <v>38</v>
      </c>
    </row>
    <row r="34" spans="1:12">
      <c r="A34" s="13">
        <v>0.66666666666667396</v>
      </c>
      <c r="L34" t="s">
        <v>220</v>
      </c>
    </row>
    <row r="35" spans="1:12">
      <c r="A35" s="13">
        <v>0.67708333333334103</v>
      </c>
      <c r="L35" t="s">
        <v>150</v>
      </c>
    </row>
    <row r="36" spans="1:12">
      <c r="A36" s="13">
        <v>0.68750000000000799</v>
      </c>
      <c r="L36" t="s">
        <v>50</v>
      </c>
    </row>
    <row r="37" spans="1:12">
      <c r="A37" s="13">
        <v>0.69791666666667496</v>
      </c>
      <c r="L37" t="s">
        <v>100</v>
      </c>
    </row>
    <row r="38" spans="1:12">
      <c r="A38" s="13">
        <v>0.70833333333334203</v>
      </c>
      <c r="L38" t="s">
        <v>182</v>
      </c>
    </row>
    <row r="39" spans="1:12">
      <c r="A39" s="13">
        <v>0.71875000000000899</v>
      </c>
      <c r="L39" t="s">
        <v>147</v>
      </c>
    </row>
    <row r="40" spans="1:12">
      <c r="A40" s="13">
        <v>0.72916666666667695</v>
      </c>
      <c r="L40" t="s">
        <v>18</v>
      </c>
    </row>
    <row r="41" spans="1:12">
      <c r="A41" s="13">
        <v>0.73958333333334403</v>
      </c>
      <c r="L41" t="s">
        <v>94</v>
      </c>
    </row>
    <row r="42" spans="1:12">
      <c r="A42" s="13">
        <v>0.75000000000001099</v>
      </c>
      <c r="L42" t="s">
        <v>132</v>
      </c>
    </row>
    <row r="43" spans="1:12">
      <c r="L43" t="s">
        <v>28</v>
      </c>
    </row>
    <row r="44" spans="1:12">
      <c r="L44" t="s">
        <v>133</v>
      </c>
    </row>
    <row r="45" spans="1:12">
      <c r="L45" t="s">
        <v>97</v>
      </c>
    </row>
    <row r="46" spans="1:12">
      <c r="L46" t="s">
        <v>31</v>
      </c>
    </row>
    <row r="47" spans="1:12">
      <c r="L47" t="s">
        <v>23</v>
      </c>
    </row>
    <row r="48" spans="1:12">
      <c r="L48" t="s">
        <v>35</v>
      </c>
    </row>
    <row r="49" spans="12:12">
      <c r="L49" t="s">
        <v>144</v>
      </c>
    </row>
    <row r="50" spans="12:12">
      <c r="L50" t="s">
        <v>71</v>
      </c>
    </row>
    <row r="51" spans="12:12">
      <c r="L51" t="s">
        <v>115</v>
      </c>
    </row>
    <row r="52" spans="12:12">
      <c r="L52" t="s">
        <v>15</v>
      </c>
    </row>
    <row r="53" spans="12:12">
      <c r="L53" t="s">
        <v>79</v>
      </c>
    </row>
  </sheetData>
  <sheetProtection algorithmName="SHA-512" hashValue="DIZk1LxvaIoxSbZA7NhQg7oPcOD2MifoivbwT9iSX+UHRd1wrFJiddaH4ZRJopRl8XD+1hQVsGgtGvBSnt3bAQ==" saltValue="xHyuHvE//NkHs0UgDGLRqQ==" spinCount="100000" sheet="1" objects="1" scenarios="1"/>
  <sortState xmlns:xlrd2="http://schemas.microsoft.com/office/spreadsheetml/2017/richdata2" ref="L6:L48">
    <sortCondition ref="L6:L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B07A-A3DE-42F1-923F-D77A2B859FB8}">
  <dimension ref="A1:I20"/>
  <sheetViews>
    <sheetView workbookViewId="0">
      <selection activeCell="C6" sqref="C6"/>
    </sheetView>
  </sheetViews>
  <sheetFormatPr defaultRowHeight="15"/>
  <cols>
    <col min="1" max="1" width="37.28515625" bestFit="1" customWidth="1"/>
    <col min="2" max="2" width="23.5703125" bestFit="1" customWidth="1"/>
    <col min="3" max="3" width="43.140625" bestFit="1" customWidth="1"/>
    <col min="4" max="4" width="87.85546875" bestFit="1" customWidth="1"/>
  </cols>
  <sheetData>
    <row r="1" spans="1:9" ht="21">
      <c r="A1" s="62" t="s">
        <v>221</v>
      </c>
      <c r="B1" s="62" t="s">
        <v>222</v>
      </c>
      <c r="C1" s="62" t="s">
        <v>223</v>
      </c>
      <c r="D1" s="63" t="s">
        <v>224</v>
      </c>
    </row>
    <row r="2" spans="1:9" ht="18.75">
      <c r="A2" s="57" t="s">
        <v>225</v>
      </c>
      <c r="B2" s="58" t="s">
        <v>226</v>
      </c>
      <c r="C2" s="59" t="s">
        <v>227</v>
      </c>
      <c r="D2" s="51"/>
      <c r="E2" s="52"/>
      <c r="F2" s="52"/>
      <c r="G2" s="52"/>
      <c r="H2" s="52"/>
      <c r="I2" s="52"/>
    </row>
    <row r="3" spans="1:9" ht="18.75">
      <c r="A3" s="57" t="s">
        <v>228</v>
      </c>
      <c r="B3" s="58" t="s">
        <v>226</v>
      </c>
      <c r="C3" s="60">
        <v>3</v>
      </c>
      <c r="D3" s="61" t="s">
        <v>229</v>
      </c>
      <c r="E3" s="52"/>
      <c r="F3" s="52"/>
      <c r="G3" s="52"/>
      <c r="H3" s="52"/>
      <c r="I3" s="52"/>
    </row>
    <row r="4" spans="1:9" ht="18.75">
      <c r="A4" s="57" t="s">
        <v>230</v>
      </c>
      <c r="B4" s="58" t="s">
        <v>226</v>
      </c>
      <c r="C4" s="60">
        <v>10</v>
      </c>
      <c r="D4" s="61" t="s">
        <v>231</v>
      </c>
      <c r="E4" s="52"/>
      <c r="F4" s="52"/>
      <c r="G4" s="52"/>
      <c r="H4" s="52"/>
      <c r="I4" s="52"/>
    </row>
    <row r="5" spans="1:9" ht="18.75">
      <c r="A5" s="57" t="s">
        <v>232</v>
      </c>
      <c r="B5" s="58" t="s">
        <v>226</v>
      </c>
      <c r="C5" s="60">
        <v>2</v>
      </c>
      <c r="D5" s="61" t="s">
        <v>233</v>
      </c>
      <c r="E5" s="52"/>
      <c r="F5" s="52"/>
      <c r="G5" s="52"/>
      <c r="H5" s="52"/>
      <c r="I5" s="52"/>
    </row>
    <row r="6" spans="1:9" ht="18.75">
      <c r="A6" s="57" t="s">
        <v>234</v>
      </c>
      <c r="B6" s="58" t="s">
        <v>226</v>
      </c>
      <c r="C6" s="60">
        <v>2</v>
      </c>
      <c r="D6" s="61" t="s">
        <v>235</v>
      </c>
      <c r="E6" s="52"/>
      <c r="F6" s="52"/>
      <c r="G6" s="52"/>
      <c r="H6" s="52"/>
      <c r="I6" s="52"/>
    </row>
    <row r="7" spans="1:9" ht="18.75">
      <c r="A7" s="53"/>
      <c r="B7" s="54"/>
      <c r="C7" s="52"/>
      <c r="D7" s="55"/>
      <c r="E7" s="52"/>
      <c r="F7" s="52"/>
      <c r="G7" s="52"/>
      <c r="H7" s="52"/>
      <c r="I7" s="52"/>
    </row>
    <row r="8" spans="1:9" ht="36">
      <c r="A8" s="64" t="s">
        <v>236</v>
      </c>
      <c r="B8" s="65" t="s">
        <v>237</v>
      </c>
      <c r="C8" s="66">
        <v>300</v>
      </c>
      <c r="D8" s="67" t="s">
        <v>238</v>
      </c>
      <c r="E8" s="52"/>
      <c r="F8" s="52"/>
      <c r="G8" s="52"/>
      <c r="H8" s="52"/>
      <c r="I8" s="52"/>
    </row>
    <row r="9" spans="1:9" ht="18.75">
      <c r="A9" s="68" t="s">
        <v>239</v>
      </c>
      <c r="B9" s="69" t="s">
        <v>237</v>
      </c>
      <c r="C9" s="70">
        <v>25</v>
      </c>
      <c r="D9" s="71" t="s">
        <v>240</v>
      </c>
      <c r="E9" s="52"/>
      <c r="F9" s="52"/>
      <c r="G9" s="52"/>
      <c r="H9" s="52"/>
      <c r="I9" s="52"/>
    </row>
    <row r="10" spans="1:9" ht="18.75">
      <c r="A10" s="72" t="s">
        <v>241</v>
      </c>
      <c r="B10" s="73" t="s">
        <v>237</v>
      </c>
      <c r="C10" s="70">
        <v>3</v>
      </c>
      <c r="D10" s="71" t="s">
        <v>242</v>
      </c>
      <c r="E10" s="52"/>
      <c r="F10" s="52"/>
      <c r="G10" s="52"/>
      <c r="H10" s="52"/>
      <c r="I10" s="52"/>
    </row>
    <row r="11" spans="1:9" ht="18.75">
      <c r="A11" s="68" t="s">
        <v>243</v>
      </c>
      <c r="B11" s="69" t="s">
        <v>237</v>
      </c>
      <c r="C11" s="70">
        <v>5</v>
      </c>
      <c r="D11" s="71" t="s">
        <v>244</v>
      </c>
      <c r="E11" s="52"/>
      <c r="F11" s="52"/>
      <c r="G11" s="52"/>
      <c r="H11" s="52"/>
      <c r="I11" s="52"/>
    </row>
    <row r="12" spans="1:9" ht="18.75">
      <c r="A12" s="52"/>
      <c r="B12" s="52"/>
      <c r="C12" s="52"/>
      <c r="D12" s="56"/>
      <c r="E12" s="52"/>
      <c r="F12" s="52"/>
      <c r="G12" s="52"/>
      <c r="H12" s="52"/>
      <c r="I12" s="52"/>
    </row>
    <row r="13" spans="1:9" ht="18.75">
      <c r="A13" s="74" t="s">
        <v>245</v>
      </c>
      <c r="B13" s="75" t="s">
        <v>246</v>
      </c>
      <c r="C13" s="75" t="s">
        <v>247</v>
      </c>
      <c r="D13" s="76"/>
      <c r="E13" s="52"/>
      <c r="F13" s="52"/>
      <c r="G13" s="52"/>
      <c r="H13" s="52"/>
      <c r="I13" s="52"/>
    </row>
    <row r="14" spans="1:9" ht="18.75">
      <c r="A14" s="74" t="s">
        <v>248</v>
      </c>
      <c r="B14" s="75" t="s">
        <v>246</v>
      </c>
      <c r="C14" s="75">
        <v>2</v>
      </c>
      <c r="D14" s="77" t="s">
        <v>249</v>
      </c>
      <c r="E14" s="52"/>
      <c r="F14" s="52"/>
      <c r="G14" s="52"/>
      <c r="H14" s="52"/>
      <c r="I14" s="52"/>
    </row>
    <row r="15" spans="1:9" ht="18.75">
      <c r="A15" s="74" t="s">
        <v>250</v>
      </c>
      <c r="B15" s="75" t="s">
        <v>246</v>
      </c>
      <c r="C15" s="75">
        <v>5</v>
      </c>
      <c r="D15" s="77" t="s">
        <v>251</v>
      </c>
      <c r="E15" s="52"/>
      <c r="F15" s="52"/>
      <c r="G15" s="52"/>
      <c r="H15" s="52"/>
      <c r="I15" s="52"/>
    </row>
    <row r="16" spans="1:9" ht="18.75">
      <c r="A16" s="52"/>
      <c r="B16" s="52"/>
      <c r="C16" s="52"/>
      <c r="D16" s="52"/>
      <c r="E16" s="52"/>
      <c r="F16" s="52"/>
      <c r="G16" s="52"/>
      <c r="H16" s="52"/>
      <c r="I16" s="52"/>
    </row>
    <row r="17" spans="1:9" ht="18.75">
      <c r="A17" s="52"/>
      <c r="B17" s="52"/>
      <c r="C17" s="52"/>
      <c r="D17" s="52"/>
      <c r="E17" s="52"/>
      <c r="F17" s="52"/>
      <c r="G17" s="52"/>
      <c r="H17" s="52"/>
      <c r="I17" s="52"/>
    </row>
    <row r="18" spans="1:9" ht="18.75">
      <c r="A18" s="52"/>
      <c r="B18" s="52"/>
      <c r="C18" s="52"/>
      <c r="D18" s="52"/>
      <c r="E18" s="52"/>
      <c r="F18" s="52"/>
      <c r="G18" s="52"/>
      <c r="H18" s="52"/>
      <c r="I18" s="52"/>
    </row>
    <row r="19" spans="1:9" ht="18.75">
      <c r="A19" s="52"/>
      <c r="B19" s="52"/>
      <c r="C19" s="52"/>
      <c r="D19" s="52"/>
      <c r="E19" s="52"/>
      <c r="F19" s="52"/>
      <c r="G19" s="52"/>
      <c r="H19" s="52"/>
      <c r="I19" s="52"/>
    </row>
    <row r="20" spans="1:9">
      <c r="A20" s="87"/>
      <c r="B20" s="87"/>
      <c r="C20" s="87"/>
      <c r="D20" s="87"/>
      <c r="E20" s="87"/>
      <c r="F20" s="87"/>
      <c r="G20" s="87"/>
      <c r="H20" s="87"/>
      <c r="I20" s="87"/>
    </row>
  </sheetData>
  <sheetProtection algorithmName="SHA-512" hashValue="2yQ+qTMoISCvT8fGqCD39e700qekx9GT4jUwFnecAwHDkl6r4YrKFer5o/8wuudt7+gaMkvexWluqHq/jehv4w==" saltValue="H3wSnb271Wc2hZgAytDh/g==" spinCount="100000" sheet="1" objects="1" scenarios="1"/>
  <dataValidations count="1">
    <dataValidation type="list" allowBlank="1" showInputMessage="1" showErrorMessage="1" sqref="B10:B17 B2:B9" xr:uid="{23EFE2F7-A6E1-4D66-8EBE-F38F9009A406}">
      <formula1>"Exam Timetable, Semester Timetable, Both"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2025-01-26T15:54:57Z</dcterms:created>
  <dcterms:modified xsi:type="dcterms:W3CDTF">2025-02-13T06:12:49Z</dcterms:modified>
  <cp:category/>
  <cp:contentStatus/>
</cp:coreProperties>
</file>