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oberts\Documents\MCH_Ischemia\"/>
    </mc:Choice>
  </mc:AlternateContent>
  <bookViews>
    <workbookView xWindow="0" yWindow="0" windowWidth="28800" windowHeight="14100"/>
  </bookViews>
  <sheets>
    <sheet name="Sheet1" sheetId="1" r:id="rId1"/>
  </sheets>
  <definedNames>
    <definedName name="_xlnm._FilterDatabase" localSheetId="0" hidden="1">Sheet1!$A$1:$I$34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" l="1"/>
  <c r="E40" i="1"/>
  <c r="C38" i="1"/>
  <c r="D38" i="1"/>
  <c r="E38" i="1"/>
  <c r="H38" i="1"/>
  <c r="I38" i="1"/>
  <c r="B38" i="1"/>
  <c r="C37" i="1"/>
  <c r="D37" i="1"/>
  <c r="E37" i="1"/>
  <c r="H37" i="1"/>
  <c r="I37" i="1"/>
  <c r="B37" i="1"/>
</calcChain>
</file>

<file path=xl/sharedStrings.xml><?xml version="1.0" encoding="utf-8"?>
<sst xmlns="http://schemas.openxmlformats.org/spreadsheetml/2006/main" count="116" uniqueCount="57">
  <si>
    <t>Case</t>
  </si>
  <si>
    <t>B-field</t>
  </si>
  <si>
    <t>TR</t>
  </si>
  <si>
    <t>TE</t>
  </si>
  <si>
    <t>Age</t>
  </si>
  <si>
    <t>Gender</t>
  </si>
  <si>
    <t>Coil</t>
  </si>
  <si>
    <t>Venc</t>
  </si>
  <si>
    <t>FA</t>
  </si>
  <si>
    <t>F</t>
  </si>
  <si>
    <t>8CH Body</t>
  </si>
  <si>
    <t>H1</t>
  </si>
  <si>
    <t>32CH Torso Upper</t>
  </si>
  <si>
    <t>M</t>
  </si>
  <si>
    <t>H2</t>
  </si>
  <si>
    <t>H3</t>
  </si>
  <si>
    <t>H4</t>
  </si>
  <si>
    <t>H5</t>
  </si>
  <si>
    <t>H6</t>
  </si>
  <si>
    <t>H7</t>
  </si>
  <si>
    <t>mch_0209</t>
  </si>
  <si>
    <t>mch_121019</t>
  </si>
  <si>
    <t>Body 24</t>
  </si>
  <si>
    <t>mch_0612</t>
  </si>
  <si>
    <t>8 Cardiac</t>
  </si>
  <si>
    <t>mch_0614</t>
  </si>
  <si>
    <t>mch_0710</t>
  </si>
  <si>
    <t>mch_1111</t>
  </si>
  <si>
    <t>mch_010313</t>
  </si>
  <si>
    <t>mch_030717</t>
  </si>
  <si>
    <t>HD Body</t>
  </si>
  <si>
    <t>mch_032715</t>
  </si>
  <si>
    <t>mch_042214</t>
  </si>
  <si>
    <t>mch_070314</t>
  </si>
  <si>
    <t>mch_100416</t>
  </si>
  <si>
    <t>mch_101013</t>
  </si>
  <si>
    <t>mch_101117</t>
  </si>
  <si>
    <t>mch_112715</t>
  </si>
  <si>
    <t>mch_120425</t>
  </si>
  <si>
    <t>PHTN</t>
  </si>
  <si>
    <t>mch_070813</t>
  </si>
  <si>
    <t>mch_121026</t>
  </si>
  <si>
    <t>MAX</t>
  </si>
  <si>
    <t>MIN</t>
  </si>
  <si>
    <t>mch_120328</t>
  </si>
  <si>
    <t>TOTAL CASES</t>
  </si>
  <si>
    <t>mch_120710</t>
  </si>
  <si>
    <t>mch_120605</t>
  </si>
  <si>
    <t>mch_120813</t>
  </si>
  <si>
    <t>mch_031717</t>
  </si>
  <si>
    <t>Number Females Ischemia</t>
  </si>
  <si>
    <t>mch_041613</t>
  </si>
  <si>
    <t>mch_080416</t>
  </si>
  <si>
    <t>Number of Females Healthy</t>
  </si>
  <si>
    <t>Total Females</t>
  </si>
  <si>
    <t>MEAN AGE ISCHEMIA</t>
  </si>
  <si>
    <t>MEAN AGE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</si>
</sst>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27">
    <xf numFmtId="0" fontId="0" fillId="0" borderId="0" xfId="0"/>
    <xf numFmtId="0" fontId="3" fillId="0" borderId="0" xfId="0" applyFont="1"/>
    <xf numFmtId="0" fontId="0" fillId="3" borderId="0" xfId="2" applyFont="1" applyBorder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6" xfId="1" applyBorder="1"/>
    <xf numFmtId="0" fontId="2" fillId="2" borderId="0" xfId="1" applyBorder="1"/>
    <xf numFmtId="0" fontId="2" fillId="2" borderId="7" xfId="1" applyBorder="1"/>
    <xf numFmtId="0" fontId="0" fillId="0" borderId="8" xfId="0" applyBorder="1"/>
    <xf numFmtId="0" fontId="0" fillId="0" borderId="9" xfId="0" applyBorder="1"/>
    <xf numFmtId="0" fontId="0" fillId="3" borderId="6" xfId="2" applyFont="1" applyBorder="1"/>
    <xf numFmtId="0" fontId="0" fillId="3" borderId="7" xfId="2" applyFont="1" applyBorder="1"/>
    <xf numFmtId="0" fontId="0" fillId="0" borderId="10" xfId="0" applyBorder="1"/>
    <xf numFmtId="0" fontId="0" fillId="0" borderId="11" xfId="0" applyBorder="1"/>
    <xf numFmtId="0" fontId="0" fillId="0" borderId="6" xfId="0" applyBorder="1" applyAlignment="1">
      <alignment horizontal="left"/>
    </xf>
    <xf numFmtId="0" fontId="0" fillId="0" borderId="0" xfId="0" applyFill="1" applyBorder="1"/>
    <xf numFmtId="0" fontId="0" fillId="0" borderId="7" xfId="0" applyFill="1" applyBorder="1"/>
    <xf numFmtId="0" fontId="4" fillId="3" borderId="1" xfId="2" applyFont="1"/>
    <xf numFmtId="0" fontId="0" fillId="0" borderId="2" xfId="0" applyFill="1" applyBorder="1"/>
    <xf numFmtId="0" fontId="0" fillId="0" borderId="9" xfId="0" applyFill="1" applyBorder="1"/>
    <xf numFmtId="164" fontId="0" fillId="0" borderId="0" xfId="0" applyNumberFormat="1"/>
  </cellXfs>
  <cellStyles count="3">
    <cellStyle name="Bad" xfId="1" builtinId="27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topLeftCell="A22" workbookViewId="0">
      <selection activeCell="E42" sqref="E42"/>
    </sheetView>
  </sheetViews>
  <sheetFormatPr defaultRowHeight="15" x14ac:dyDescent="0.25"/>
  <cols>
    <col min="1" max="1" width="28" customWidth="1"/>
    <col min="2" max="2" width="14.140625" customWidth="1"/>
    <col min="3" max="3" width="11.85546875" customWidth="1"/>
    <col min="4" max="4" width="11.5703125" customWidth="1"/>
    <col min="5" max="5" width="9" customWidth="1"/>
    <col min="7" max="7" width="16.7109375" customWidth="1"/>
  </cols>
  <sheetData>
    <row r="1" spans="1:9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6" t="s">
        <v>11</v>
      </c>
      <c r="B2" s="7">
        <v>3</v>
      </c>
      <c r="C2" s="7">
        <v>6.5</v>
      </c>
      <c r="D2" s="7">
        <v>2.2999999999999998</v>
      </c>
      <c r="E2" s="7">
        <v>32</v>
      </c>
      <c r="F2" s="7" t="s">
        <v>13</v>
      </c>
      <c r="G2" s="7" t="s">
        <v>12</v>
      </c>
      <c r="H2" s="7">
        <v>1000</v>
      </c>
      <c r="I2" s="8">
        <v>14</v>
      </c>
    </row>
    <row r="3" spans="1:9" x14ac:dyDescent="0.25">
      <c r="A3" s="9" t="s">
        <v>14</v>
      </c>
      <c r="B3" s="4">
        <v>3</v>
      </c>
      <c r="C3" s="4">
        <v>6.5</v>
      </c>
      <c r="D3" s="4">
        <v>2.2999999999999998</v>
      </c>
      <c r="E3" s="4">
        <v>32</v>
      </c>
      <c r="F3" s="4" t="s">
        <v>9</v>
      </c>
      <c r="G3" s="4" t="s">
        <v>12</v>
      </c>
      <c r="H3" s="4">
        <v>1000</v>
      </c>
      <c r="I3" s="10">
        <v>14</v>
      </c>
    </row>
    <row r="4" spans="1:9" x14ac:dyDescent="0.25">
      <c r="A4" s="9" t="s">
        <v>15</v>
      </c>
      <c r="B4" s="4">
        <v>3</v>
      </c>
      <c r="C4" s="4">
        <v>6.5</v>
      </c>
      <c r="D4" s="4">
        <v>2.2999999999999998</v>
      </c>
      <c r="E4" s="4">
        <v>46</v>
      </c>
      <c r="F4" s="4" t="s">
        <v>9</v>
      </c>
      <c r="G4" s="4" t="s">
        <v>12</v>
      </c>
      <c r="H4" s="4">
        <v>1000</v>
      </c>
      <c r="I4" s="10">
        <v>14</v>
      </c>
    </row>
    <row r="5" spans="1:9" x14ac:dyDescent="0.25">
      <c r="A5" s="9" t="s">
        <v>16</v>
      </c>
      <c r="B5" s="4">
        <v>3</v>
      </c>
      <c r="C5" s="4">
        <v>6.6</v>
      </c>
      <c r="D5" s="4">
        <v>2.2000000000000002</v>
      </c>
      <c r="E5" s="4">
        <v>31</v>
      </c>
      <c r="F5" s="4" t="s">
        <v>13</v>
      </c>
      <c r="G5" s="4" t="s">
        <v>12</v>
      </c>
      <c r="H5" s="4">
        <v>1000</v>
      </c>
      <c r="I5" s="10">
        <v>6</v>
      </c>
    </row>
    <row r="6" spans="1:9" x14ac:dyDescent="0.25">
      <c r="A6" s="9" t="s">
        <v>17</v>
      </c>
      <c r="B6" s="4">
        <v>3</v>
      </c>
      <c r="C6" s="4">
        <v>6.6</v>
      </c>
      <c r="D6" s="4">
        <v>2.2000000000000002</v>
      </c>
      <c r="E6" s="4">
        <v>46</v>
      </c>
      <c r="F6" s="4" t="s">
        <v>13</v>
      </c>
      <c r="G6" s="4" t="s">
        <v>12</v>
      </c>
      <c r="H6" s="4">
        <v>1000</v>
      </c>
      <c r="I6" s="10">
        <v>6</v>
      </c>
    </row>
    <row r="7" spans="1:9" x14ac:dyDescent="0.25">
      <c r="A7" s="11" t="s">
        <v>18</v>
      </c>
      <c r="B7" s="12">
        <v>3</v>
      </c>
      <c r="C7" s="12">
        <v>6.6</v>
      </c>
      <c r="D7" s="12">
        <v>2.2000000000000002</v>
      </c>
      <c r="E7" s="12">
        <v>33</v>
      </c>
      <c r="F7" s="12" t="s">
        <v>9</v>
      </c>
      <c r="G7" s="12" t="s">
        <v>12</v>
      </c>
      <c r="H7" s="12">
        <v>1000</v>
      </c>
      <c r="I7" s="13">
        <v>6</v>
      </c>
    </row>
    <row r="8" spans="1:9" ht="15.75" thickBot="1" x14ac:dyDescent="0.3">
      <c r="A8" s="14" t="s">
        <v>19</v>
      </c>
      <c r="B8" s="5">
        <v>3</v>
      </c>
      <c r="C8" s="5">
        <v>6.6</v>
      </c>
      <c r="D8" s="5">
        <v>2.2000000000000002</v>
      </c>
      <c r="E8" s="5">
        <v>44</v>
      </c>
      <c r="F8" s="5" t="s">
        <v>13</v>
      </c>
      <c r="G8" s="5" t="s">
        <v>12</v>
      </c>
      <c r="H8" s="5">
        <v>1000</v>
      </c>
      <c r="I8" s="15">
        <v>6</v>
      </c>
    </row>
    <row r="9" spans="1:9" x14ac:dyDescent="0.25">
      <c r="A9" s="9" t="s">
        <v>28</v>
      </c>
      <c r="B9" s="4">
        <v>3</v>
      </c>
      <c r="C9" s="4">
        <v>6.5</v>
      </c>
      <c r="D9" s="4">
        <v>2.2999999999999998</v>
      </c>
      <c r="E9" s="4">
        <v>60</v>
      </c>
      <c r="F9" s="4" t="s">
        <v>9</v>
      </c>
      <c r="G9" s="4" t="s">
        <v>12</v>
      </c>
      <c r="H9" s="4">
        <v>1000</v>
      </c>
      <c r="I9" s="10">
        <v>15</v>
      </c>
    </row>
    <row r="10" spans="1:9" x14ac:dyDescent="0.25">
      <c r="A10" s="9" t="s">
        <v>20</v>
      </c>
      <c r="B10" s="4">
        <v>1.5</v>
      </c>
      <c r="C10" s="4">
        <v>6.7</v>
      </c>
      <c r="D10" s="4">
        <v>2.2000000000000002</v>
      </c>
      <c r="E10" s="4">
        <v>66</v>
      </c>
      <c r="F10" s="4" t="s">
        <v>9</v>
      </c>
      <c r="G10" s="4" t="s">
        <v>22</v>
      </c>
      <c r="H10" s="4">
        <v>1000</v>
      </c>
      <c r="I10" s="10">
        <v>15</v>
      </c>
    </row>
    <row r="11" spans="1:9" x14ac:dyDescent="0.25">
      <c r="A11" s="9" t="s">
        <v>29</v>
      </c>
      <c r="B11" s="4">
        <v>1.5</v>
      </c>
      <c r="C11" s="4">
        <v>8.4</v>
      </c>
      <c r="D11" s="4">
        <v>2.5</v>
      </c>
      <c r="E11" s="4">
        <v>46</v>
      </c>
      <c r="F11" s="4" t="s">
        <v>9</v>
      </c>
      <c r="G11" s="4" t="s">
        <v>30</v>
      </c>
      <c r="H11" s="4">
        <v>1000</v>
      </c>
      <c r="I11" s="10">
        <v>12</v>
      </c>
    </row>
    <row r="12" spans="1:9" x14ac:dyDescent="0.25">
      <c r="A12" s="9" t="s">
        <v>49</v>
      </c>
      <c r="B12" s="4">
        <v>1.5</v>
      </c>
      <c r="C12" s="4">
        <v>8.4</v>
      </c>
      <c r="D12" s="4">
        <v>2.5</v>
      </c>
      <c r="E12" s="4">
        <v>67</v>
      </c>
      <c r="F12" s="4" t="s">
        <v>9</v>
      </c>
      <c r="G12" s="4" t="s">
        <v>22</v>
      </c>
      <c r="H12" s="4">
        <v>1000</v>
      </c>
      <c r="I12" s="10">
        <v>8</v>
      </c>
    </row>
    <row r="13" spans="1:9" x14ac:dyDescent="0.25">
      <c r="A13" s="9" t="s">
        <v>31</v>
      </c>
      <c r="B13" s="4">
        <v>1.5</v>
      </c>
      <c r="C13" s="4">
        <v>7.5</v>
      </c>
      <c r="D13" s="4">
        <v>2.2999999999999998</v>
      </c>
      <c r="E13" s="4">
        <v>69</v>
      </c>
      <c r="F13" s="4" t="s">
        <v>9</v>
      </c>
      <c r="G13" s="4" t="s">
        <v>24</v>
      </c>
      <c r="H13" s="4">
        <v>1000</v>
      </c>
      <c r="I13" s="10">
        <v>15</v>
      </c>
    </row>
    <row r="14" spans="1:9" x14ac:dyDescent="0.25">
      <c r="A14" s="9" t="s">
        <v>32</v>
      </c>
      <c r="B14" s="4">
        <v>3</v>
      </c>
      <c r="C14" s="4">
        <v>7.5</v>
      </c>
      <c r="D14" s="4">
        <v>2.2999999999999998</v>
      </c>
      <c r="E14" s="4">
        <v>21</v>
      </c>
      <c r="F14" s="4" t="s">
        <v>9</v>
      </c>
      <c r="G14" s="4" t="s">
        <v>12</v>
      </c>
      <c r="H14" s="4">
        <v>800</v>
      </c>
      <c r="I14" s="10">
        <v>10</v>
      </c>
    </row>
    <row r="15" spans="1:9" x14ac:dyDescent="0.25">
      <c r="A15" s="9" t="s">
        <v>23</v>
      </c>
      <c r="B15" s="4">
        <v>1.5</v>
      </c>
      <c r="C15" s="4">
        <v>7.5</v>
      </c>
      <c r="D15" s="4">
        <v>2.2999999999999998</v>
      </c>
      <c r="E15" s="4">
        <v>28</v>
      </c>
      <c r="F15" s="4" t="s">
        <v>9</v>
      </c>
      <c r="G15" s="4" t="s">
        <v>24</v>
      </c>
      <c r="H15" s="4">
        <v>1000</v>
      </c>
      <c r="I15" s="10">
        <v>15</v>
      </c>
    </row>
    <row r="16" spans="1:9" x14ac:dyDescent="0.25">
      <c r="A16" s="23" t="s">
        <v>25</v>
      </c>
      <c r="B16" s="23">
        <v>1.5</v>
      </c>
      <c r="C16" s="23">
        <v>7.8</v>
      </c>
      <c r="D16" s="23">
        <v>2.2999999999999998</v>
      </c>
      <c r="E16" s="23">
        <v>22</v>
      </c>
      <c r="F16" s="23" t="s">
        <v>13</v>
      </c>
      <c r="G16" s="23" t="s">
        <v>10</v>
      </c>
      <c r="H16" s="23">
        <v>1000</v>
      </c>
      <c r="I16" s="23">
        <v>15</v>
      </c>
    </row>
    <row r="17" spans="1:9" x14ac:dyDescent="0.25">
      <c r="A17" s="11" t="s">
        <v>33</v>
      </c>
      <c r="B17" s="12">
        <v>3</v>
      </c>
      <c r="C17" s="12">
        <v>6</v>
      </c>
      <c r="D17" s="12">
        <v>1.9</v>
      </c>
      <c r="E17" s="12">
        <v>29</v>
      </c>
      <c r="F17" s="12" t="s">
        <v>9</v>
      </c>
      <c r="G17" s="12" t="s">
        <v>22</v>
      </c>
      <c r="H17" s="12">
        <v>2000</v>
      </c>
      <c r="I17" s="13">
        <v>15</v>
      </c>
    </row>
    <row r="18" spans="1:9" x14ac:dyDescent="0.25">
      <c r="A18" s="11" t="s">
        <v>40</v>
      </c>
      <c r="B18" s="12">
        <v>1.5</v>
      </c>
      <c r="C18" s="12">
        <v>7.3</v>
      </c>
      <c r="D18" s="12">
        <v>2.4</v>
      </c>
      <c r="E18" s="12">
        <v>36</v>
      </c>
      <c r="F18" s="12" t="s">
        <v>13</v>
      </c>
      <c r="G18" s="12" t="s">
        <v>10</v>
      </c>
      <c r="H18" s="12">
        <v>1000</v>
      </c>
      <c r="I18" s="13">
        <v>10</v>
      </c>
    </row>
    <row r="19" spans="1:9" x14ac:dyDescent="0.25">
      <c r="A19" s="9" t="s">
        <v>26</v>
      </c>
      <c r="B19" s="4">
        <v>1.5</v>
      </c>
      <c r="C19" s="4">
        <v>7.8</v>
      </c>
      <c r="D19" s="4">
        <v>2.2999999999999998</v>
      </c>
      <c r="E19" s="4">
        <v>73</v>
      </c>
      <c r="F19" s="4" t="s">
        <v>9</v>
      </c>
      <c r="G19" s="4" t="s">
        <v>24</v>
      </c>
      <c r="H19" s="4">
        <v>1000</v>
      </c>
      <c r="I19" s="10">
        <v>15</v>
      </c>
    </row>
    <row r="20" spans="1:9" x14ac:dyDescent="0.25">
      <c r="A20" s="9" t="s">
        <v>34</v>
      </c>
      <c r="B20" s="4">
        <v>1.5</v>
      </c>
      <c r="C20" s="4">
        <v>7.8</v>
      </c>
      <c r="D20" s="4">
        <v>2.2999999999999998</v>
      </c>
      <c r="E20" s="4">
        <v>22</v>
      </c>
      <c r="F20" s="4" t="s">
        <v>13</v>
      </c>
      <c r="G20" s="4" t="s">
        <v>10</v>
      </c>
      <c r="H20" s="4">
        <v>1000</v>
      </c>
      <c r="I20" s="10">
        <v>15</v>
      </c>
    </row>
    <row r="21" spans="1:9" x14ac:dyDescent="0.25">
      <c r="A21" s="9" t="s">
        <v>35</v>
      </c>
      <c r="B21" s="4">
        <v>3</v>
      </c>
      <c r="C21" s="4">
        <v>6.6</v>
      </c>
      <c r="D21" s="4">
        <v>2.2000000000000002</v>
      </c>
      <c r="E21" s="4">
        <v>31</v>
      </c>
      <c r="F21" s="4" t="s">
        <v>9</v>
      </c>
      <c r="G21" s="4" t="s">
        <v>12</v>
      </c>
      <c r="H21" s="4">
        <v>1000</v>
      </c>
      <c r="I21" s="10">
        <v>10</v>
      </c>
    </row>
    <row r="22" spans="1:9" x14ac:dyDescent="0.25">
      <c r="A22" s="11" t="s">
        <v>36</v>
      </c>
      <c r="B22" s="12">
        <v>3</v>
      </c>
      <c r="C22" s="12">
        <v>6.3</v>
      </c>
      <c r="D22" s="12">
        <v>2.2000000000000002</v>
      </c>
      <c r="E22" s="12">
        <v>14</v>
      </c>
      <c r="F22" s="12" t="s">
        <v>9</v>
      </c>
      <c r="G22" s="12" t="s">
        <v>22</v>
      </c>
      <c r="H22" s="12">
        <v>1000</v>
      </c>
      <c r="I22" s="13">
        <v>12</v>
      </c>
    </row>
    <row r="23" spans="1:9" x14ac:dyDescent="0.25">
      <c r="A23" s="9" t="s">
        <v>27</v>
      </c>
      <c r="B23" s="4">
        <v>1.5</v>
      </c>
      <c r="C23" s="4">
        <v>7.8</v>
      </c>
      <c r="D23" s="4">
        <v>2.2999999999999998</v>
      </c>
      <c r="E23" s="4">
        <v>86</v>
      </c>
      <c r="F23" s="4" t="s">
        <v>9</v>
      </c>
      <c r="G23" s="4" t="s">
        <v>10</v>
      </c>
      <c r="H23" s="4">
        <v>1000</v>
      </c>
      <c r="I23" s="10">
        <v>15</v>
      </c>
    </row>
    <row r="24" spans="1:9" x14ac:dyDescent="0.25">
      <c r="A24" s="9" t="s">
        <v>37</v>
      </c>
      <c r="B24" s="4">
        <v>1.5</v>
      </c>
      <c r="C24" s="4">
        <v>6.7</v>
      </c>
      <c r="D24" s="4">
        <v>2.2000000000000002</v>
      </c>
      <c r="E24" s="4">
        <v>35</v>
      </c>
      <c r="F24" s="4" t="s">
        <v>9</v>
      </c>
      <c r="G24" s="4" t="s">
        <v>22</v>
      </c>
      <c r="H24" s="4">
        <v>1000</v>
      </c>
      <c r="I24" s="10">
        <v>15</v>
      </c>
    </row>
    <row r="25" spans="1:9" x14ac:dyDescent="0.25">
      <c r="A25" s="16" t="s">
        <v>44</v>
      </c>
      <c r="B25" s="2">
        <v>1.5</v>
      </c>
      <c r="C25" s="2">
        <v>7.5</v>
      </c>
      <c r="D25" s="2">
        <v>2.6</v>
      </c>
      <c r="E25" s="2">
        <v>65</v>
      </c>
      <c r="F25" s="2" t="s">
        <v>13</v>
      </c>
      <c r="G25" s="2" t="s">
        <v>10</v>
      </c>
      <c r="H25" s="2">
        <v>600</v>
      </c>
      <c r="I25" s="17">
        <v>10</v>
      </c>
    </row>
    <row r="26" spans="1:9" x14ac:dyDescent="0.25">
      <c r="A26" s="18" t="s">
        <v>38</v>
      </c>
      <c r="B26" s="3">
        <v>1.5</v>
      </c>
      <c r="C26" s="3">
        <v>7.1</v>
      </c>
      <c r="D26" s="3">
        <v>2.2999999999999998</v>
      </c>
      <c r="E26" s="3">
        <v>42</v>
      </c>
      <c r="F26" s="3" t="s">
        <v>13</v>
      </c>
      <c r="G26" s="3" t="s">
        <v>24</v>
      </c>
      <c r="H26" s="3">
        <v>1000</v>
      </c>
      <c r="I26" s="19">
        <v>10</v>
      </c>
    </row>
    <row r="27" spans="1:9" x14ac:dyDescent="0.25">
      <c r="A27" s="9" t="s">
        <v>47</v>
      </c>
      <c r="B27" s="4">
        <v>1.5</v>
      </c>
      <c r="C27" s="4">
        <v>6.9</v>
      </c>
      <c r="D27" s="4">
        <v>2.5</v>
      </c>
      <c r="E27" s="4">
        <v>46</v>
      </c>
      <c r="F27" s="4" t="s">
        <v>13</v>
      </c>
      <c r="G27" s="4" t="s">
        <v>30</v>
      </c>
      <c r="H27" s="4">
        <v>1000</v>
      </c>
      <c r="I27" s="10">
        <v>14</v>
      </c>
    </row>
    <row r="28" spans="1:9" x14ac:dyDescent="0.25">
      <c r="A28" s="9" t="s">
        <v>46</v>
      </c>
      <c r="B28" s="4">
        <v>1.5</v>
      </c>
      <c r="C28" s="4">
        <v>7</v>
      </c>
      <c r="D28" s="4">
        <v>2.2999999999999998</v>
      </c>
      <c r="E28" s="4">
        <v>42</v>
      </c>
      <c r="F28" s="4" t="s">
        <v>13</v>
      </c>
      <c r="G28" s="4" t="s">
        <v>10</v>
      </c>
      <c r="H28" s="4">
        <v>1200</v>
      </c>
      <c r="I28" s="10">
        <v>10</v>
      </c>
    </row>
    <row r="29" spans="1:9" x14ac:dyDescent="0.25">
      <c r="A29" s="11" t="s">
        <v>48</v>
      </c>
      <c r="B29" s="12">
        <v>3</v>
      </c>
      <c r="C29" s="12">
        <v>6.4</v>
      </c>
      <c r="D29" s="12">
        <v>2.2999999999999998</v>
      </c>
      <c r="E29" s="12">
        <v>36</v>
      </c>
      <c r="F29" s="12" t="s">
        <v>13</v>
      </c>
      <c r="G29" s="12" t="s">
        <v>12</v>
      </c>
      <c r="H29" s="12">
        <v>1200</v>
      </c>
      <c r="I29" s="13">
        <v>15</v>
      </c>
    </row>
    <row r="30" spans="1:9" x14ac:dyDescent="0.25">
      <c r="A30" s="20" t="s">
        <v>21</v>
      </c>
      <c r="B30" s="4">
        <v>1.5</v>
      </c>
      <c r="C30" s="4">
        <v>7.1</v>
      </c>
      <c r="D30" s="4">
        <v>2.2999999999999998</v>
      </c>
      <c r="E30" s="4">
        <v>47</v>
      </c>
      <c r="F30" s="4" t="s">
        <v>9</v>
      </c>
      <c r="G30" s="4" t="s">
        <v>10</v>
      </c>
      <c r="H30" s="4">
        <v>1000</v>
      </c>
      <c r="I30" s="10">
        <v>10</v>
      </c>
    </row>
    <row r="31" spans="1:9" x14ac:dyDescent="0.25">
      <c r="A31" s="9" t="s">
        <v>41</v>
      </c>
      <c r="B31" s="4">
        <v>3</v>
      </c>
      <c r="C31" s="4">
        <v>6.4</v>
      </c>
      <c r="D31" s="4">
        <v>2.2000000000000002</v>
      </c>
      <c r="E31" s="4">
        <v>80</v>
      </c>
      <c r="F31" s="4" t="s">
        <v>13</v>
      </c>
      <c r="G31" s="4" t="s">
        <v>12</v>
      </c>
      <c r="H31" s="4">
        <v>1500</v>
      </c>
      <c r="I31" s="10">
        <v>15</v>
      </c>
    </row>
    <row r="32" spans="1:9" x14ac:dyDescent="0.25">
      <c r="A32" s="9" t="s">
        <v>39</v>
      </c>
      <c r="B32" s="4">
        <v>3</v>
      </c>
      <c r="C32" s="4">
        <v>6.5</v>
      </c>
      <c r="D32" s="4">
        <v>2.2999999999999998</v>
      </c>
      <c r="E32" s="4">
        <v>26</v>
      </c>
      <c r="F32" s="4" t="s">
        <v>9</v>
      </c>
      <c r="G32" s="4" t="s">
        <v>12</v>
      </c>
      <c r="H32" s="4">
        <v>1000</v>
      </c>
      <c r="I32" s="10">
        <v>14</v>
      </c>
    </row>
    <row r="33" spans="1:9" x14ac:dyDescent="0.25">
      <c r="A33" s="21" t="s">
        <v>51</v>
      </c>
      <c r="B33" s="21">
        <v>3</v>
      </c>
      <c r="C33" s="21">
        <v>6.4</v>
      </c>
      <c r="D33" s="21">
        <v>2.2000000000000002</v>
      </c>
      <c r="E33" s="21">
        <v>61</v>
      </c>
      <c r="F33" s="21" t="s">
        <v>13</v>
      </c>
      <c r="G33" s="21" t="s">
        <v>12</v>
      </c>
      <c r="H33" s="21">
        <v>1200</v>
      </c>
      <c r="I33" s="22">
        <v>15</v>
      </c>
    </row>
    <row r="34" spans="1:9" ht="15.75" thickBot="1" x14ac:dyDescent="0.3">
      <c r="A34" s="24" t="s">
        <v>52</v>
      </c>
      <c r="B34" s="24">
        <v>1.5</v>
      </c>
      <c r="C34" s="24">
        <v>7.8</v>
      </c>
      <c r="D34" s="24">
        <v>2.2999999999999998</v>
      </c>
      <c r="E34" s="24">
        <v>22</v>
      </c>
      <c r="F34" s="24" t="s">
        <v>13</v>
      </c>
      <c r="G34" s="24" t="s">
        <v>10</v>
      </c>
      <c r="H34" s="24">
        <v>1000</v>
      </c>
      <c r="I34" s="25">
        <v>15</v>
      </c>
    </row>
    <row r="37" spans="1:9" x14ac:dyDescent="0.25">
      <c r="A37" t="s">
        <v>42</v>
      </c>
      <c r="B37">
        <f>MAX(B2:B6,B8:B15,B19:B21,B23:B24,B26:B28,B30:B34)</f>
        <v>3</v>
      </c>
      <c r="C37">
        <f t="shared" ref="C37:I37" si="0">MAX(C2:C6,C8:C15,C19:C21,C23:C24,C26:C28,C30:C34)</f>
        <v>8.4</v>
      </c>
      <c r="D37">
        <f t="shared" si="0"/>
        <v>2.5</v>
      </c>
      <c r="E37">
        <f t="shared" si="0"/>
        <v>86</v>
      </c>
      <c r="H37">
        <f t="shared" si="0"/>
        <v>1500</v>
      </c>
      <c r="I37">
        <f t="shared" si="0"/>
        <v>15</v>
      </c>
    </row>
    <row r="38" spans="1:9" x14ac:dyDescent="0.25">
      <c r="A38" t="s">
        <v>43</v>
      </c>
      <c r="B38">
        <f>MIN(B2:B6,B8:B15,B19:B21,B23:B24,B26:B28,B30:B34)</f>
        <v>1.5</v>
      </c>
      <c r="C38">
        <f t="shared" ref="C38:I38" si="1">MIN(C2:C6,C8:C15,C19:C21,C23:C24,C26:C28,C30:C34)</f>
        <v>6.4</v>
      </c>
      <c r="D38">
        <f t="shared" si="1"/>
        <v>2.2000000000000002</v>
      </c>
      <c r="E38">
        <f t="shared" si="1"/>
        <v>21</v>
      </c>
      <c r="H38">
        <f t="shared" si="1"/>
        <v>800</v>
      </c>
      <c r="I38">
        <f t="shared" si="1"/>
        <v>6</v>
      </c>
    </row>
    <row r="39" spans="1:9" x14ac:dyDescent="0.25">
      <c r="A39" t="s">
        <v>45</v>
      </c>
      <c r="F39">
        <v>26</v>
      </c>
    </row>
    <row r="40" spans="1:9" x14ac:dyDescent="0.25">
      <c r="A40" t="s">
        <v>55</v>
      </c>
      <c r="E40" s="26">
        <f>AVERAGE(E9:E15,E19:E21,E23:E24,E26:E28,E30:E34)</f>
        <v>48.5</v>
      </c>
    </row>
    <row r="41" spans="1:9" x14ac:dyDescent="0.25">
      <c r="A41" t="s">
        <v>56</v>
      </c>
      <c r="E41">
        <f>AVERAGE(E2:E6,E8)</f>
        <v>38.5</v>
      </c>
    </row>
    <row r="45" spans="1:9" x14ac:dyDescent="0.25">
      <c r="A45" t="s">
        <v>50</v>
      </c>
      <c r="F45">
        <v>13</v>
      </c>
    </row>
    <row r="46" spans="1:9" x14ac:dyDescent="0.25">
      <c r="A46" t="s">
        <v>53</v>
      </c>
      <c r="F46">
        <v>2</v>
      </c>
    </row>
    <row r="47" spans="1:9" x14ac:dyDescent="0.25">
      <c r="A47" t="s">
        <v>54</v>
      </c>
      <c r="F47">
        <v>15</v>
      </c>
    </row>
  </sheetData>
  <autoFilter ref="A1:I36">
    <sortState ref="A2:I36">
      <sortCondition ref="A1:A3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UWMP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Roberts</dc:creator>
  <cp:lastModifiedBy>Grant Roberts</cp:lastModifiedBy>
  <dcterms:created xsi:type="dcterms:W3CDTF">2017-11-04T21:38:26Z</dcterms:created>
  <dcterms:modified xsi:type="dcterms:W3CDTF">2017-11-04T23:41:34Z</dcterms:modified>
</cp:coreProperties>
</file>