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_Ischemia\"/>
    </mc:Choice>
  </mc:AlternateContent>
  <bookViews>
    <workbookView xWindow="0" yWindow="0" windowWidth="27795" windowHeight="10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B43" i="1"/>
  <c r="C35" i="1"/>
  <c r="D35" i="1"/>
  <c r="E35" i="1"/>
  <c r="F35" i="1"/>
  <c r="G35" i="1"/>
  <c r="H35" i="1"/>
  <c r="I35" i="1"/>
  <c r="J35" i="1"/>
  <c r="B35" i="1"/>
  <c r="C24" i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<sst xmlns="http://schemas.openxmlformats.org/spreadsheetml/2006/main" count="52" uniqueCount="35">
  <si>
    <t>Average % Change</t>
  </si>
  <si>
    <t>CONTROLS (N=6)</t>
  </si>
  <si>
    <t>ISCHEMIA (N=20)</t>
  </si>
  <si>
    <t>Average Difference</t>
  </si>
  <si>
    <t>SD (Pre-meal)</t>
  </si>
  <si>
    <t>SD (Post-meal)</t>
  </si>
  <si>
    <t>SD % Change</t>
  </si>
  <si>
    <t>SCAo (ml/cylce)</t>
  </si>
  <si>
    <t>IRAo (ml/cylce)</t>
  </si>
  <si>
    <t>LRA (ml/cylce)</t>
  </si>
  <si>
    <t>RRA (ml/cylce)</t>
  </si>
  <si>
    <t>SMA (ml/cylce)</t>
  </si>
  <si>
    <t>CA (ml/cylce)</t>
  </si>
  <si>
    <t>SMV (ml/cylce)</t>
  </si>
  <si>
    <t>SV (ml/cylce)</t>
  </si>
  <si>
    <t>PV (ml/cylce)</t>
  </si>
  <si>
    <t>Average Flow (Pre-Meal)</t>
  </si>
  <si>
    <t>SD Flow (Pre-meal)</t>
  </si>
  <si>
    <t>Average Flow (Post-Meal)</t>
  </si>
  <si>
    <t>SD Flow (Post-meal)</t>
  </si>
  <si>
    <t>Average Flow Difference</t>
  </si>
  <si>
    <t>Pooled Variance</t>
  </si>
  <si>
    <t>P-value (two-tail)</t>
  </si>
  <si>
    <t>Pooled SD</t>
  </si>
  <si>
    <t>Effect Size (Cohen's D)</t>
  </si>
  <si>
    <t>SCAo Difference (ml/cylce)</t>
  </si>
  <si>
    <t>IRAo Difference (ml/cylce)</t>
  </si>
  <si>
    <t>LRA Difference  (ml/cylce)</t>
  </si>
  <si>
    <t>RRA Difference (ml/cylce)</t>
  </si>
  <si>
    <t>SMA Difference (ml/cylce)</t>
  </si>
  <si>
    <t>CA Difference (ml/cylce)</t>
  </si>
  <si>
    <t>SMV Difference  (ml/cylce)</t>
  </si>
  <si>
    <t>SV Difference (ml/cylce)</t>
  </si>
  <si>
    <t>PV Difference (ml/cylce)</t>
  </si>
  <si>
    <t>DIFFERENCE (ISCHEMIA - 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</si>
</sst>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2">
    <xf numFmtId="0" fontId="0" fillId="0" borderId="0" xfId="0"/>
    <xf numFmtId="0" fontId="0" fillId="0" borderId="3" xfId="0" applyBorder="1"/>
    <xf numFmtId="0" fontId="0" fillId="0" borderId="0" xfId="0" applyFill="1" applyBorder="1" applyAlignment="1"/>
    <xf numFmtId="0" fontId="3" fillId="0" borderId="4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6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0" fillId="0" borderId="0" xfId="0" applyBorder="1"/>
    <xf numFmtId="0" fontId="0" fillId="0" borderId="10" xfId="0" applyBorder="1"/>
    <xf numFmtId="0" fontId="3" fillId="0" borderId="11" xfId="0" applyFont="1" applyFill="1" applyBorder="1"/>
    <xf numFmtId="0" fontId="3" fillId="0" borderId="13" xfId="0" applyFont="1" applyFill="1" applyBorder="1"/>
    <xf numFmtId="0" fontId="2" fillId="2" borderId="1" xfId="1"/>
    <xf numFmtId="166" fontId="3" fillId="0" borderId="0" xfId="0" applyNumberFormat="1" applyFont="1" applyFill="1" applyBorder="1"/>
    <xf numFmtId="166" fontId="3" fillId="0" borderId="3" xfId="0" applyNumberFormat="1" applyFont="1" applyFill="1" applyBorder="1"/>
    <xf numFmtId="166" fontId="3" fillId="0" borderId="12" xfId="0" applyNumberFormat="1" applyFont="1" applyFill="1" applyBorder="1"/>
    <xf numFmtId="166" fontId="3" fillId="0" borderId="13" xfId="0" applyNumberFormat="1" applyFont="1" applyFill="1" applyBorder="1"/>
    <xf numFmtId="166" fontId="0" fillId="0" borderId="3" xfId="0" applyNumberFormat="1" applyBorder="1"/>
    <xf numFmtId="166" fontId="3" fillId="0" borderId="8" xfId="0" applyNumberFormat="1" applyFont="1" applyFill="1" applyBorder="1" applyAlignment="1"/>
    <xf numFmtId="0" fontId="4" fillId="0" borderId="9" xfId="0" applyFont="1" applyFill="1" applyBorder="1"/>
    <xf numFmtId="0" fontId="4" fillId="0" borderId="6" xfId="0" applyFont="1" applyFill="1" applyBorder="1"/>
    <xf numFmtId="0" fontId="4" fillId="0" borderId="9" xfId="0" applyFont="1" applyFill="1" applyBorder="1" applyAlignment="1">
      <alignment wrapText="1"/>
    </xf>
    <xf numFmtId="166" fontId="0" fillId="4" borderId="0" xfId="0" applyNumberFormat="1" applyFill="1"/>
    <xf numFmtId="166" fontId="0" fillId="4" borderId="14" xfId="0" applyNumberFormat="1" applyFill="1" applyBorder="1"/>
    <xf numFmtId="166" fontId="3" fillId="4" borderId="0" xfId="0" applyNumberFormat="1" applyFont="1" applyFill="1" applyBorder="1"/>
    <xf numFmtId="166" fontId="3" fillId="4" borderId="3" xfId="0" applyNumberFormat="1" applyFont="1" applyFill="1" applyBorder="1"/>
    <xf numFmtId="0" fontId="2" fillId="2" borderId="21" xfId="1" applyBorder="1"/>
    <xf numFmtId="0" fontId="0" fillId="0" borderId="15" xfId="0" applyFill="1" applyBorder="1" applyAlignment="1"/>
    <xf numFmtId="0" fontId="2" fillId="2" borderId="22" xfId="1" applyBorder="1" applyAlignment="1"/>
    <xf numFmtId="0" fontId="2" fillId="2" borderId="23" xfId="1" applyBorder="1" applyAlignment="1"/>
    <xf numFmtId="166" fontId="5" fillId="3" borderId="20" xfId="2" applyNumberFormat="1" applyFont="1" applyBorder="1" applyAlignment="1"/>
    <xf numFmtId="166" fontId="5" fillId="3" borderId="18" xfId="2" applyNumberFormat="1" applyFont="1" applyBorder="1" applyAlignment="1"/>
    <xf numFmtId="166" fontId="5" fillId="3" borderId="19" xfId="2" applyNumberFormat="1" applyFont="1" applyBorder="1" applyAlignment="1"/>
    <xf numFmtId="165" fontId="5" fillId="3" borderId="18" xfId="2" applyNumberFormat="1" applyFont="1" applyBorder="1" applyAlignment="1"/>
    <xf numFmtId="165" fontId="5" fillId="3" borderId="19" xfId="2" applyNumberFormat="1" applyFont="1" applyBorder="1" applyAlignment="1"/>
    <xf numFmtId="166" fontId="0" fillId="4" borderId="24" xfId="0" applyNumberFormat="1" applyFill="1" applyBorder="1"/>
    <xf numFmtId="166" fontId="0" fillId="4" borderId="16" xfId="0" applyNumberFormat="1" applyFill="1" applyBorder="1"/>
    <xf numFmtId="166" fontId="0" fillId="4" borderId="17" xfId="0" applyNumberFormat="1" applyFill="1" applyBorder="1"/>
    <xf numFmtId="166" fontId="0" fillId="0" borderId="15" xfId="0" applyNumberFormat="1" applyFill="1" applyBorder="1" applyAlignment="1"/>
    <xf numFmtId="166" fontId="0" fillId="0" borderId="0" xfId="0" applyNumberFormat="1" applyFill="1" applyBorder="1" applyAlignment="1"/>
    <xf numFmtId="166" fontId="0" fillId="0" borderId="3" xfId="0" applyNumberFormat="1" applyFill="1" applyBorder="1" applyAlignment="1"/>
    <xf numFmtId="166" fontId="0" fillId="0" borderId="15" xfId="0" applyNumberFormat="1" applyBorder="1"/>
    <xf numFmtId="166" fontId="0" fillId="0" borderId="0" xfId="0" applyNumberFormat="1" applyBorder="1"/>
    <xf numFmtId="166" fontId="5" fillId="3" borderId="25" xfId="2" applyNumberFormat="1" applyFont="1" applyBorder="1" applyAlignment="1"/>
    <xf numFmtId="166" fontId="3" fillId="0" borderId="0" xfId="0" applyNumberFormat="1" applyFont="1" applyFill="1" applyBorder="1" applyAlignment="1"/>
    <xf numFmtId="166" fontId="5" fillId="3" borderId="26" xfId="2" applyNumberFormat="1" applyFont="1" applyBorder="1" applyAlignment="1"/>
    <xf numFmtId="166" fontId="5" fillId="3" borderId="27" xfId="2" applyNumberFormat="1" applyFont="1" applyBorder="1" applyAlignment="1"/>
    <xf numFmtId="166" fontId="5" fillId="3" borderId="20" xfId="2" applyNumberFormat="1" applyFont="1" applyBorder="1"/>
    <xf numFmtId="166" fontId="3" fillId="0" borderId="8" xfId="0" applyNumberFormat="1" applyFont="1" applyFill="1" applyBorder="1"/>
    <xf numFmtId="166" fontId="5" fillId="3" borderId="18" xfId="2" applyNumberFormat="1" applyFont="1" applyBorder="1"/>
    <xf numFmtId="166" fontId="5" fillId="3" borderId="19" xfId="2" applyNumberFormat="1" applyFont="1" applyBorder="1"/>
  </cellXfs>
  <cellStyles count="3">
    <cellStyle name="Check Cell" xfId="1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U48"/>
  <sheetViews>
    <sheetView tabSelected="1" workbookViewId="0">
      <selection activeCell="B23" sqref="B23:J23"/>
    </sheetView>
  </sheetViews>
  <sheetFormatPr defaultRowHeight="15" x14ac:dyDescent="0.25"/>
  <cols>
    <col min="1" max="1" width="29.85546875" customWidth="1"/>
    <col min="2" max="10" width="16.140625" customWidth="1"/>
  </cols>
  <sheetData>
    <row r="18" spans="1:10" ht="15.75" thickBot="1" x14ac:dyDescent="0.3"/>
    <row r="19" spans="1:10" ht="21.75" thickBot="1" x14ac:dyDescent="0.4">
      <c r="A19" s="21" t="s">
        <v>1</v>
      </c>
      <c r="B19" s="3" t="s">
        <v>7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4" t="s">
        <v>15</v>
      </c>
    </row>
    <row r="20" spans="1:10" ht="17.25" customHeight="1" x14ac:dyDescent="0.25">
      <c r="A20" s="5" t="s">
        <v>16</v>
      </c>
      <c r="B20" s="14">
        <v>66.001583333333329</v>
      </c>
      <c r="C20" s="14">
        <v>19.944349999999996</v>
      </c>
      <c r="D20" s="14">
        <v>7.9061833333333347</v>
      </c>
      <c r="E20" s="14">
        <v>7.2690166666666665</v>
      </c>
      <c r="F20" s="14">
        <v>8.8505666666666674</v>
      </c>
      <c r="G20" s="14">
        <v>14.462683333333333</v>
      </c>
      <c r="H20" s="14">
        <v>10.472283333333332</v>
      </c>
      <c r="I20" s="14">
        <v>7.5706333333333333</v>
      </c>
      <c r="J20" s="15">
        <v>18.801166666666667</v>
      </c>
    </row>
    <row r="21" spans="1:10" ht="17.25" customHeight="1" x14ac:dyDescent="0.25">
      <c r="A21" s="8" t="s">
        <v>17</v>
      </c>
      <c r="B21" s="14">
        <v>6.0409507831733107</v>
      </c>
      <c r="C21" s="14">
        <v>3.6657807566510878</v>
      </c>
      <c r="D21" s="14">
        <v>2.3638592367966571</v>
      </c>
      <c r="E21" s="14">
        <v>1.9160652123702775</v>
      </c>
      <c r="F21" s="14">
        <v>1.7412571384555011</v>
      </c>
      <c r="G21" s="14">
        <v>3.7625437155452262</v>
      </c>
      <c r="H21" s="14">
        <v>3.1622892906967861</v>
      </c>
      <c r="I21" s="14">
        <v>1.8259871637616234</v>
      </c>
      <c r="J21" s="15">
        <v>5.2569647619980158</v>
      </c>
    </row>
    <row r="22" spans="1:10" ht="17.25" customHeight="1" x14ac:dyDescent="0.25">
      <c r="A22" s="8" t="s">
        <v>18</v>
      </c>
      <c r="B22" s="14">
        <v>81.775199999999998</v>
      </c>
      <c r="C22" s="14">
        <v>20.697816666666665</v>
      </c>
      <c r="D22" s="14">
        <v>7.4474666666666671</v>
      </c>
      <c r="E22" s="14">
        <v>7.4787999999999988</v>
      </c>
      <c r="F22" s="14">
        <v>20.315749999999998</v>
      </c>
      <c r="G22" s="14">
        <v>13.466133333333337</v>
      </c>
      <c r="H22" s="14">
        <v>26.299683333333331</v>
      </c>
      <c r="I22" s="14">
        <v>7.6438500000000005</v>
      </c>
      <c r="J22" s="15">
        <v>35.604833333333339</v>
      </c>
    </row>
    <row r="23" spans="1:10" ht="17.25" customHeight="1" thickBot="1" x14ac:dyDescent="0.3">
      <c r="A23" s="12" t="s">
        <v>19</v>
      </c>
      <c r="B23" s="16">
        <v>10.50398128457325</v>
      </c>
      <c r="C23" s="16">
        <v>3.4641829163679532</v>
      </c>
      <c r="D23" s="16">
        <v>1.5071767057058121</v>
      </c>
      <c r="E23" s="16">
        <v>1.869087966540552</v>
      </c>
      <c r="F23" s="16">
        <v>7.012549639218256</v>
      </c>
      <c r="G23" s="16">
        <v>4.2848651895038854</v>
      </c>
      <c r="H23" s="16">
        <v>7.0930543396143779</v>
      </c>
      <c r="I23" s="16">
        <v>2.3612683969637978</v>
      </c>
      <c r="J23" s="17">
        <v>8.2786906154026099</v>
      </c>
    </row>
    <row r="24" spans="1:10" ht="17.25" customHeight="1" thickTop="1" thickBot="1" x14ac:dyDescent="0.3">
      <c r="A24" s="13" t="s">
        <v>20</v>
      </c>
      <c r="B24" s="23">
        <f>B22-B20</f>
        <v>15.773616666666669</v>
      </c>
      <c r="C24" s="23">
        <f t="shared" ref="C24:J24" si="0">C22-C20</f>
        <v>0.75346666666666806</v>
      </c>
      <c r="D24" s="23">
        <f t="shared" si="0"/>
        <v>-0.45871666666666755</v>
      </c>
      <c r="E24" s="23">
        <f t="shared" si="0"/>
        <v>0.20978333333333232</v>
      </c>
      <c r="F24" s="23">
        <f t="shared" si="0"/>
        <v>11.46518333333333</v>
      </c>
      <c r="G24" s="23">
        <f t="shared" si="0"/>
        <v>-0.99654999999999561</v>
      </c>
      <c r="H24" s="23">
        <f t="shared" si="0"/>
        <v>15.827399999999999</v>
      </c>
      <c r="I24" s="23">
        <f t="shared" si="0"/>
        <v>7.3216666666667152E-2</v>
      </c>
      <c r="J24" s="24">
        <f t="shared" si="0"/>
        <v>16.803666666666672</v>
      </c>
    </row>
    <row r="25" spans="1:10" ht="17.25" customHeight="1" thickTop="1" thickBot="1" x14ac:dyDescent="0.3">
      <c r="A25" s="13" t="s">
        <v>0</v>
      </c>
      <c r="B25" s="14">
        <v>18.375783741469487</v>
      </c>
      <c r="C25" s="14">
        <v>3.8257204745257827</v>
      </c>
      <c r="D25" s="14">
        <v>-5.4862438801950653</v>
      </c>
      <c r="E25" s="14">
        <v>1.3011118605105316</v>
      </c>
      <c r="F25" s="14">
        <v>51.619591135604388</v>
      </c>
      <c r="G25" s="14">
        <v>-8.9729290942692241</v>
      </c>
      <c r="H25" s="14">
        <v>58.836259110927976</v>
      </c>
      <c r="I25" s="14">
        <v>-6.0870175762669154</v>
      </c>
      <c r="J25" s="15">
        <v>47.319745635608761</v>
      </c>
    </row>
    <row r="26" spans="1:10" ht="17.25" customHeight="1" thickTop="1" x14ac:dyDescent="0.25">
      <c r="A26" s="1" t="s">
        <v>6</v>
      </c>
      <c r="B26" s="14">
        <v>9.7951503750263829</v>
      </c>
      <c r="C26" s="14">
        <v>4.3312678480854432</v>
      </c>
      <c r="D26" s="14">
        <v>18.826053056548822</v>
      </c>
      <c r="E26" s="14">
        <v>15.893991865278771</v>
      </c>
      <c r="F26" s="14">
        <v>16.123695132281455</v>
      </c>
      <c r="G26" s="14">
        <v>9.47610340400532</v>
      </c>
      <c r="H26" s="14">
        <v>10.501030866133394</v>
      </c>
      <c r="I26" s="14">
        <v>39.136180437370768</v>
      </c>
      <c r="J26" s="15">
        <v>10.730401830007807</v>
      </c>
    </row>
    <row r="27" spans="1:10" ht="17.25" customHeight="1" thickBot="1" x14ac:dyDescent="0.3">
      <c r="A27" s="10" t="s">
        <v>22</v>
      </c>
      <c r="B27" s="31">
        <v>1.0290468599240174E-2</v>
      </c>
      <c r="C27" s="19">
        <v>0.1094498948286594</v>
      </c>
      <c r="D27" s="19">
        <v>0.49801742627545176</v>
      </c>
      <c r="E27" s="19">
        <v>0.69690936642682022</v>
      </c>
      <c r="F27" s="32">
        <v>1.4046777372313076E-2</v>
      </c>
      <c r="G27" s="19">
        <v>0.19120691045263452</v>
      </c>
      <c r="H27" s="32">
        <v>2.7324638249959991E-3</v>
      </c>
      <c r="I27" s="19">
        <v>0.94175009977905222</v>
      </c>
      <c r="J27" s="33">
        <v>1.3858089026735274E-3</v>
      </c>
    </row>
    <row r="28" spans="1:10" ht="15.75" thickBot="1" x14ac:dyDescent="0.3"/>
    <row r="29" spans="1:10" ht="21.75" thickBot="1" x14ac:dyDescent="0.4">
      <c r="A29" s="20" t="s">
        <v>2</v>
      </c>
      <c r="B29" s="3" t="s">
        <v>7</v>
      </c>
      <c r="C29" s="3" t="s">
        <v>8</v>
      </c>
      <c r="D29" s="3" t="s">
        <v>9</v>
      </c>
      <c r="E29" s="3" t="s">
        <v>10</v>
      </c>
      <c r="F29" s="3" t="s">
        <v>11</v>
      </c>
      <c r="G29" s="3" t="s">
        <v>12</v>
      </c>
      <c r="H29" s="3" t="s">
        <v>13</v>
      </c>
      <c r="I29" s="3" t="s">
        <v>14</v>
      </c>
      <c r="J29" s="4" t="s">
        <v>15</v>
      </c>
    </row>
    <row r="30" spans="1:10" ht="17.25" customHeight="1" x14ac:dyDescent="0.25">
      <c r="A30" s="8" t="s">
        <v>16</v>
      </c>
      <c r="B30" s="14">
        <v>42.967614999999995</v>
      </c>
      <c r="C30" s="14">
        <v>15.23242105263158</v>
      </c>
      <c r="D30" s="14">
        <v>6.0837400000000006</v>
      </c>
      <c r="E30" s="14">
        <v>5.1716947368421051</v>
      </c>
      <c r="F30" s="14">
        <v>7.9803349999999984</v>
      </c>
      <c r="G30" s="14">
        <v>8.2496210526315803</v>
      </c>
      <c r="H30" s="14">
        <v>8.1794200000000004</v>
      </c>
      <c r="I30" s="14">
        <v>5.2931100000000004</v>
      </c>
      <c r="J30" s="15">
        <v>14.054515</v>
      </c>
    </row>
    <row r="31" spans="1:10" ht="17.25" customHeight="1" x14ac:dyDescent="0.25">
      <c r="A31" s="8" t="s">
        <v>17</v>
      </c>
      <c r="B31" s="14">
        <v>12.075208077845909</v>
      </c>
      <c r="C31" s="14">
        <v>6.5945554641752038</v>
      </c>
      <c r="D31" s="14">
        <v>3.4681132006322968</v>
      </c>
      <c r="E31" s="14">
        <v>2.9604236859778363</v>
      </c>
      <c r="F31" s="14">
        <v>4.0976617325341778</v>
      </c>
      <c r="G31" s="14">
        <v>5.7978787039634225</v>
      </c>
      <c r="H31" s="14">
        <v>4.1843769171287608</v>
      </c>
      <c r="I31" s="14">
        <v>4.5428936012083749</v>
      </c>
      <c r="J31" s="15">
        <v>6.0964776520770627</v>
      </c>
    </row>
    <row r="32" spans="1:10" hidden="1" x14ac:dyDescent="0.25">
      <c r="A32" s="8" t="s">
        <v>4</v>
      </c>
      <c r="B32" s="14">
        <v>12.075208077845909</v>
      </c>
      <c r="C32" s="14">
        <v>6.5945554641752038</v>
      </c>
      <c r="D32" s="14">
        <v>3.4681132006322968</v>
      </c>
      <c r="E32" s="14">
        <v>2.9604236859778363</v>
      </c>
      <c r="F32" s="14">
        <v>4.0976617325341778</v>
      </c>
      <c r="G32" s="14">
        <v>5.7978787039634225</v>
      </c>
      <c r="H32" s="14">
        <v>4.1843769171287608</v>
      </c>
      <c r="I32" s="14">
        <v>4.5428936012083749</v>
      </c>
      <c r="J32" s="15">
        <v>6.0964776520770627</v>
      </c>
    </row>
    <row r="33" spans="1:21" ht="17.25" customHeight="1" x14ac:dyDescent="0.25">
      <c r="A33" s="8" t="s">
        <v>18</v>
      </c>
      <c r="B33" s="14">
        <v>47.430210000000002</v>
      </c>
      <c r="C33" s="14">
        <v>16.18097894736842</v>
      </c>
      <c r="D33" s="14">
        <v>5.7933450000000004</v>
      </c>
      <c r="E33" s="14">
        <v>4.4237526315789477</v>
      </c>
      <c r="F33" s="14">
        <v>10.819084999999999</v>
      </c>
      <c r="G33" s="14">
        <v>8.7241368421052634</v>
      </c>
      <c r="H33" s="14">
        <v>14.859835</v>
      </c>
      <c r="I33" s="14">
        <v>4.7830849999999998</v>
      </c>
      <c r="J33" s="15">
        <v>20.621869999999998</v>
      </c>
    </row>
    <row r="34" spans="1:21" ht="17.25" customHeight="1" thickBot="1" x14ac:dyDescent="0.3">
      <c r="A34" s="11" t="s">
        <v>5</v>
      </c>
      <c r="B34" s="16">
        <v>17.13085803475412</v>
      </c>
      <c r="C34" s="16">
        <v>7.7072859842987143</v>
      </c>
      <c r="D34" s="16">
        <v>3.5282665379014366</v>
      </c>
      <c r="E34" s="16">
        <v>2.5929611817112654</v>
      </c>
      <c r="F34" s="16">
        <v>5.9650873672792901</v>
      </c>
      <c r="G34" s="16">
        <v>7.1418369428401496</v>
      </c>
      <c r="H34" s="16">
        <v>6.4802342553548877</v>
      </c>
      <c r="I34" s="16">
        <v>4.6255372931449816</v>
      </c>
      <c r="J34" s="17">
        <v>9.4196293520552175</v>
      </c>
      <c r="K34" s="7"/>
      <c r="L34" s="6"/>
      <c r="M34" s="6"/>
      <c r="N34" s="6"/>
      <c r="O34" s="6"/>
      <c r="P34" s="6"/>
      <c r="Q34" s="6"/>
      <c r="R34" s="6"/>
      <c r="S34" s="6"/>
      <c r="T34" s="6"/>
    </row>
    <row r="35" spans="1:21" ht="17.25" customHeight="1" thickTop="1" thickBot="1" x14ac:dyDescent="0.3">
      <c r="A35" s="13" t="s">
        <v>20</v>
      </c>
      <c r="B35" s="25">
        <f>B34-B32</f>
        <v>5.0556499569082103</v>
      </c>
      <c r="C35" s="25">
        <f t="shared" ref="C35:J35" si="1">C34-C32</f>
        <v>1.1127305201235105</v>
      </c>
      <c r="D35" s="25">
        <f t="shared" si="1"/>
        <v>6.015333726913985E-2</v>
      </c>
      <c r="E35" s="25">
        <f t="shared" si="1"/>
        <v>-0.3674625042665709</v>
      </c>
      <c r="F35" s="25">
        <f t="shared" si="1"/>
        <v>1.8674256347451124</v>
      </c>
      <c r="G35" s="25">
        <f t="shared" si="1"/>
        <v>1.3439582388767271</v>
      </c>
      <c r="H35" s="25">
        <f t="shared" si="1"/>
        <v>2.2958573382261269</v>
      </c>
      <c r="I35" s="25">
        <f t="shared" si="1"/>
        <v>8.26436919366067E-2</v>
      </c>
      <c r="J35" s="26">
        <f t="shared" si="1"/>
        <v>3.3231516999781547</v>
      </c>
    </row>
    <row r="36" spans="1:21" ht="17.25" customHeight="1" thickTop="1" thickBot="1" x14ac:dyDescent="0.3">
      <c r="A36" s="13" t="s">
        <v>0</v>
      </c>
      <c r="B36" s="14">
        <v>6.2701192754183221</v>
      </c>
      <c r="C36" s="14">
        <v>0.14710085949081125</v>
      </c>
      <c r="D36" s="14">
        <v>-17.810549053514841</v>
      </c>
      <c r="E36" s="14">
        <v>-14.300656778988744</v>
      </c>
      <c r="F36" s="14">
        <v>18.288813440449694</v>
      </c>
      <c r="G36" s="14">
        <v>-6.5782852854274507</v>
      </c>
      <c r="H36" s="14">
        <v>40.189209172280592</v>
      </c>
      <c r="I36" s="14">
        <v>-23.117184322203904</v>
      </c>
      <c r="J36" s="15">
        <v>27.141734375351291</v>
      </c>
    </row>
    <row r="37" spans="1:21" ht="17.25" customHeight="1" thickTop="1" x14ac:dyDescent="0.25">
      <c r="A37" s="1" t="s">
        <v>6</v>
      </c>
      <c r="B37" s="14">
        <v>16.79963593510897</v>
      </c>
      <c r="C37" s="14">
        <v>26.877099399510033</v>
      </c>
      <c r="D37" s="14">
        <v>46.704270064492256</v>
      </c>
      <c r="E37" s="14">
        <v>28.681862033583492</v>
      </c>
      <c r="F37" s="14">
        <v>32.807984226975393</v>
      </c>
      <c r="G37" s="14">
        <v>39.119093157871063</v>
      </c>
      <c r="H37" s="14">
        <v>29.022887883616249</v>
      </c>
      <c r="I37" s="14">
        <v>37.884826437502582</v>
      </c>
      <c r="J37" s="15">
        <v>25.316894524929303</v>
      </c>
    </row>
    <row r="38" spans="1:21" ht="17.25" customHeight="1" thickBot="1" x14ac:dyDescent="0.3">
      <c r="A38" s="10" t="s">
        <v>22</v>
      </c>
      <c r="B38" s="19">
        <v>7.7506169400094138E-2</v>
      </c>
      <c r="C38" s="19">
        <v>0.50966299007384586</v>
      </c>
      <c r="D38" s="19">
        <v>0.21123576802243665</v>
      </c>
      <c r="E38" s="32">
        <v>3.3316819889068233E-2</v>
      </c>
      <c r="F38" s="32">
        <v>2.6236724322992504E-2</v>
      </c>
      <c r="G38" s="19">
        <v>0.43505542866853864</v>
      </c>
      <c r="H38" s="34">
        <v>4.141651552989959E-5</v>
      </c>
      <c r="I38" s="19">
        <v>0.20859873517200972</v>
      </c>
      <c r="J38" s="35">
        <v>1.2208355001488481E-4</v>
      </c>
    </row>
    <row r="39" spans="1:21" ht="18" customHeight="1" thickBot="1" x14ac:dyDescent="0.3"/>
    <row r="40" spans="1:21" ht="43.5" customHeight="1" thickBot="1" x14ac:dyDescent="0.4">
      <c r="A40" s="22" t="s">
        <v>34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30</v>
      </c>
      <c r="H40" s="3" t="s">
        <v>31</v>
      </c>
      <c r="I40" s="3" t="s">
        <v>32</v>
      </c>
      <c r="J40" s="4" t="s">
        <v>33</v>
      </c>
    </row>
    <row r="41" spans="1:21" ht="17.25" customHeight="1" thickTop="1" thickBot="1" x14ac:dyDescent="0.3">
      <c r="A41" s="27" t="s">
        <v>3</v>
      </c>
      <c r="B41" s="36">
        <v>-11.311021666666671</v>
      </c>
      <c r="C41" s="37">
        <v>0.14766333333333248</v>
      </c>
      <c r="D41" s="37">
        <v>0.16832166666666687</v>
      </c>
      <c r="E41" s="37">
        <v>-0.9203283333333333</v>
      </c>
      <c r="F41" s="37">
        <v>-8.6264333333333347</v>
      </c>
      <c r="G41" s="37">
        <v>1.4473399999999992</v>
      </c>
      <c r="H41" s="37">
        <v>-9.1469849999999973</v>
      </c>
      <c r="I41" s="37">
        <v>-0.58324166666666655</v>
      </c>
      <c r="J41" s="38">
        <v>-10.236311666666667</v>
      </c>
    </row>
    <row r="42" spans="1:21" ht="17.25" customHeight="1" thickTop="1" x14ac:dyDescent="0.25">
      <c r="A42" s="28" t="s">
        <v>21</v>
      </c>
      <c r="B42" s="39">
        <v>109.9309727924097</v>
      </c>
      <c r="C42" s="40">
        <v>28.554109030638887</v>
      </c>
      <c r="D42" s="40">
        <v>1.2909112382430554</v>
      </c>
      <c r="E42" s="40">
        <v>1.8460250174097226</v>
      </c>
      <c r="F42" s="40">
        <v>33.986246994930553</v>
      </c>
      <c r="G42" s="40">
        <v>5.5864655755416637</v>
      </c>
      <c r="H42" s="40">
        <v>35.595341168562534</v>
      </c>
      <c r="I42" s="40">
        <v>3.5665541110763885</v>
      </c>
      <c r="J42" s="41">
        <v>38.165433768451393</v>
      </c>
    </row>
    <row r="43" spans="1:21" ht="17.25" customHeight="1" thickBot="1" x14ac:dyDescent="0.3">
      <c r="A43" s="2" t="s">
        <v>23</v>
      </c>
      <c r="B43" s="42">
        <f>SQRT(B42)</f>
        <v>10.484797222283781</v>
      </c>
      <c r="C43" s="43">
        <f t="shared" ref="C43:J43" si="2">SQRT(C42)</f>
        <v>5.3436044979619224</v>
      </c>
      <c r="D43" s="43">
        <f t="shared" si="2"/>
        <v>1.1361827486117959</v>
      </c>
      <c r="E43" s="43">
        <f t="shared" si="2"/>
        <v>1.3586850324522319</v>
      </c>
      <c r="F43" s="43">
        <f t="shared" si="2"/>
        <v>5.8297724651079266</v>
      </c>
      <c r="G43" s="43">
        <f t="shared" si="2"/>
        <v>2.363570514188579</v>
      </c>
      <c r="H43" s="43">
        <f t="shared" si="2"/>
        <v>5.966183132335324</v>
      </c>
      <c r="I43" s="43">
        <f t="shared" si="2"/>
        <v>1.8885322637107338</v>
      </c>
      <c r="J43" s="18">
        <f t="shared" si="2"/>
        <v>6.1778178808096467</v>
      </c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7.25" customHeight="1" thickTop="1" thickBot="1" x14ac:dyDescent="0.3">
      <c r="A44" s="29" t="s">
        <v>22</v>
      </c>
      <c r="B44" s="44">
        <v>2.9314510349023278E-2</v>
      </c>
      <c r="C44" s="45">
        <v>0.95315166934923534</v>
      </c>
      <c r="D44" s="45">
        <v>0.75303312096996577</v>
      </c>
      <c r="E44" s="45">
        <v>0.15856526280984981</v>
      </c>
      <c r="F44" s="46">
        <v>4.0413020023362571E-3</v>
      </c>
      <c r="G44" s="45">
        <v>0.20075623877854903</v>
      </c>
      <c r="H44" s="46">
        <v>3.0584799007711814E-3</v>
      </c>
      <c r="I44" s="45">
        <v>0.51334622883619552</v>
      </c>
      <c r="J44" s="47">
        <v>1.5890538451794757E-3</v>
      </c>
    </row>
    <row r="45" spans="1:21" ht="17.25" customHeight="1" thickTop="1" thickBot="1" x14ac:dyDescent="0.3">
      <c r="A45" s="30" t="s">
        <v>24</v>
      </c>
      <c r="B45" s="48">
        <v>-1.0788021386457414</v>
      </c>
      <c r="C45" s="49">
        <v>2.7633656905119385E-2</v>
      </c>
      <c r="D45" s="49">
        <v>0.14814664883120665</v>
      </c>
      <c r="E45" s="49">
        <v>-0.67736694771140038</v>
      </c>
      <c r="F45" s="50">
        <v>-1.4797204153273302</v>
      </c>
      <c r="G45" s="49">
        <v>0.61235321362810091</v>
      </c>
      <c r="H45" s="50">
        <v>-1.5331384902393403</v>
      </c>
      <c r="I45" s="49">
        <v>-0.30883330821188532</v>
      </c>
      <c r="J45" s="51">
        <v>-1.6569461683977524</v>
      </c>
    </row>
    <row r="46" spans="1:21" ht="17.25" customHeight="1" x14ac:dyDescent="0.25"/>
    <row r="47" spans="1:21" ht="17.25" customHeight="1" x14ac:dyDescent="0.25">
      <c r="H47" s="9"/>
    </row>
    <row r="48" spans="1:21" ht="17.25" customHeight="1" x14ac:dyDescent="0.25"/>
  </sheetData>
  <conditionalFormatting sqref="B25:J25">
    <cfRule type="colorScale" priority="5">
      <colorScale>
        <cfvo type="num" val="-50"/>
        <cfvo type="num" val="0"/>
        <cfvo type="num" val="50"/>
        <color rgb="FFF8696B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T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J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2017-11-05T06:39:38Z</dcterms:created>
  <dcterms:modified xsi:type="dcterms:W3CDTF">2017-11-07T06:20:32Z</dcterms:modified>
</cp:coreProperties>
</file>