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TECCAGIUSEPPE\git\wm-stochastic\instances\"/>
    </mc:Choice>
  </mc:AlternateContent>
  <xr:revisionPtr revIDLastSave="0" documentId="13_ncr:1_{6EFD2F16-BFF8-45C8-82AC-A5E62A8AEB1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rams" sheetId="1" r:id="rId1"/>
    <sheet name="nodes" sheetId="7" r:id="rId2"/>
    <sheet name="edges" sheetId="2" r:id="rId3"/>
    <sheet name="time_windows" sheetId="4" r:id="rId4"/>
    <sheet name="demand" sheetId="5" r:id="rId5"/>
    <sheet name="del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B4" i="5"/>
  <c r="B3" i="5"/>
  <c r="B2" i="5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9" i="1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<sst xmlns="http://schemas.openxmlformats.org/spreadsheetml/2006/main" count="38" uniqueCount="30">
  <si>
    <t>m</t>
  </si>
  <si>
    <t>LT</t>
  </si>
  <si>
    <t>C</t>
  </si>
  <si>
    <t>LS</t>
  </si>
  <si>
    <t>i</t>
  </si>
  <si>
    <t>j</t>
  </si>
  <si>
    <t>c</t>
  </si>
  <si>
    <t>t</t>
  </si>
  <si>
    <t>e</t>
  </si>
  <si>
    <t>l</t>
  </si>
  <si>
    <t>d</t>
  </si>
  <si>
    <t>n</t>
  </si>
  <si>
    <t>Tmax</t>
  </si>
  <si>
    <t>Qmax</t>
  </si>
  <si>
    <t>M</t>
  </si>
  <si>
    <t>param</t>
  </si>
  <si>
    <t>value</t>
  </si>
  <si>
    <t>delta</t>
  </si>
  <si>
    <t>x</t>
  </si>
  <si>
    <t>y</t>
  </si>
  <si>
    <t>p</t>
  </si>
  <si>
    <t>name</t>
  </si>
  <si>
    <t>service_time</t>
  </si>
  <si>
    <t>s</t>
  </si>
  <si>
    <t>I1_RTSL_mean</t>
  </si>
  <si>
    <t>D</t>
  </si>
  <si>
    <t>Depot</t>
  </si>
  <si>
    <t>Central</t>
  </si>
  <si>
    <t>seed</t>
  </si>
  <si>
    <t>doriginal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</si>
</sst>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D13" sqref="D13"/>
    </sheetView>
  </sheetViews>
  <sheetFormatPr defaultRowHeight="14.4" x14ac:dyDescent="0.3"/>
  <cols>
    <col min="1" max="1" width="12.44140625" bestFit="1" customWidth="1"/>
    <col min="2" max="2" width="11.6640625" bestFit="1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21</v>
      </c>
      <c r="B2" s="2" t="s">
        <v>24</v>
      </c>
    </row>
    <row r="3" spans="1:2" x14ac:dyDescent="0.3">
      <c r="A3" t="s">
        <v>11</v>
      </c>
      <c r="B3">
        <v>7</v>
      </c>
    </row>
    <row r="4" spans="1:2" x14ac:dyDescent="0.3">
      <c r="A4" t="s">
        <v>1</v>
      </c>
      <c r="B4">
        <v>4</v>
      </c>
    </row>
    <row r="5" spans="1:2" x14ac:dyDescent="0.3">
      <c r="A5" t="s">
        <v>0</v>
      </c>
      <c r="B5">
        <v>3</v>
      </c>
    </row>
    <row r="6" spans="1:2" x14ac:dyDescent="0.3">
      <c r="A6" t="s">
        <v>3</v>
      </c>
      <c r="B6">
        <v>1</v>
      </c>
    </row>
    <row r="7" spans="1:2" x14ac:dyDescent="0.3">
      <c r="A7" t="s">
        <v>2</v>
      </c>
      <c r="B7">
        <v>200</v>
      </c>
    </row>
    <row r="8" spans="1:2" x14ac:dyDescent="0.3">
      <c r="A8" t="s">
        <v>20</v>
      </c>
      <c r="B8">
        <v>10</v>
      </c>
    </row>
    <row r="9" spans="1:2" x14ac:dyDescent="0.3">
      <c r="A9" t="s">
        <v>12</v>
      </c>
      <c r="B9">
        <f>24*60*2</f>
        <v>2880</v>
      </c>
    </row>
    <row r="10" spans="1:2" x14ac:dyDescent="0.3">
      <c r="A10" t="s">
        <v>13</v>
      </c>
      <c r="B10">
        <v>10000</v>
      </c>
    </row>
    <row r="11" spans="1:2" x14ac:dyDescent="0.3">
      <c r="A11" t="s">
        <v>14</v>
      </c>
      <c r="B11">
        <v>10000</v>
      </c>
    </row>
    <row r="12" spans="1:2" x14ac:dyDescent="0.3">
      <c r="A12" t="s">
        <v>22</v>
      </c>
      <c r="B12">
        <v>60</v>
      </c>
    </row>
    <row r="13" spans="1:2" x14ac:dyDescent="0.3">
      <c r="A13" t="s">
        <v>25</v>
      </c>
      <c r="B13">
        <v>50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2AB1-15C4-4813-BDB5-1C4D16A67F0D}">
  <dimension ref="A1:D9"/>
  <sheetViews>
    <sheetView workbookViewId="0">
      <selection activeCell="A10" sqref="A10:XFD12"/>
    </sheetView>
  </sheetViews>
  <sheetFormatPr defaultRowHeight="14.4" x14ac:dyDescent="0.3"/>
  <cols>
    <col min="2" max="2" width="12.44140625" bestFit="1" customWidth="1"/>
  </cols>
  <sheetData>
    <row r="1" spans="1:4" x14ac:dyDescent="0.3">
      <c r="A1" t="s">
        <v>4</v>
      </c>
      <c r="B1" t="s">
        <v>22</v>
      </c>
      <c r="C1" t="s">
        <v>18</v>
      </c>
      <c r="D1" t="s">
        <v>19</v>
      </c>
    </row>
    <row r="2" spans="1:4" x14ac:dyDescent="0.3">
      <c r="A2">
        <v>0</v>
      </c>
      <c r="B2">
        <v>0</v>
      </c>
      <c r="C2">
        <v>12.542964221780499</v>
      </c>
      <c r="D2">
        <v>41.952035563657702</v>
      </c>
    </row>
    <row r="3" spans="1:4" x14ac:dyDescent="0.3">
      <c r="A3">
        <v>1</v>
      </c>
      <c r="B3">
        <v>60</v>
      </c>
      <c r="C3">
        <v>12.545402596363999</v>
      </c>
      <c r="D3">
        <v>41.955852927004997</v>
      </c>
    </row>
    <row r="4" spans="1:4" x14ac:dyDescent="0.3">
      <c r="A4">
        <v>2</v>
      </c>
      <c r="B4">
        <v>60</v>
      </c>
      <c r="C4">
        <v>12.546348159235199</v>
      </c>
      <c r="D4">
        <v>41.949938749940998</v>
      </c>
    </row>
    <row r="5" spans="1:4" x14ac:dyDescent="0.3">
      <c r="A5">
        <v>3</v>
      </c>
      <c r="B5">
        <v>60</v>
      </c>
      <c r="C5">
        <v>12.5486791622107</v>
      </c>
      <c r="D5">
        <v>41.954902471272703</v>
      </c>
    </row>
    <row r="6" spans="1:4" x14ac:dyDescent="0.3">
      <c r="A6">
        <v>4</v>
      </c>
      <c r="B6">
        <v>60</v>
      </c>
      <c r="C6">
        <v>12.536930630126299</v>
      </c>
      <c r="D6">
        <v>41.949050030440802</v>
      </c>
    </row>
    <row r="7" spans="1:4" x14ac:dyDescent="0.3">
      <c r="A7">
        <v>5</v>
      </c>
      <c r="B7">
        <v>60</v>
      </c>
      <c r="C7">
        <v>12.549787514294101</v>
      </c>
      <c r="D7">
        <v>41.946927357499099</v>
      </c>
    </row>
    <row r="8" spans="1:4" x14ac:dyDescent="0.3">
      <c r="A8">
        <v>6</v>
      </c>
      <c r="B8">
        <v>60</v>
      </c>
      <c r="C8">
        <v>12.557213473253199</v>
      </c>
      <c r="D8">
        <v>41.947092227832002</v>
      </c>
    </row>
    <row r="9" spans="1:4" x14ac:dyDescent="0.3">
      <c r="A9">
        <v>7</v>
      </c>
      <c r="B9">
        <v>60</v>
      </c>
      <c r="C9">
        <v>12.551560877627599</v>
      </c>
      <c r="D9">
        <v>41.962011227573903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C84A-04E5-435F-ACFC-054754EFF967}">
  <dimension ref="A1:E65"/>
  <sheetViews>
    <sheetView workbookViewId="0">
      <selection sqref="A1:E1048576"/>
    </sheetView>
  </sheetViews>
  <sheetFormatPr defaultRowHeight="14.4" x14ac:dyDescent="0.3"/>
  <sheetData>
    <row r="1" spans="1:5" x14ac:dyDescent="0.3">
      <c r="A1" s="3" t="s">
        <v>4</v>
      </c>
      <c r="B1" s="3" t="s">
        <v>5</v>
      </c>
      <c r="C1" s="3" t="s">
        <v>10</v>
      </c>
      <c r="D1" s="3" t="s">
        <v>6</v>
      </c>
      <c r="E1" s="3" t="s">
        <v>7</v>
      </c>
    </row>
    <row r="2" spans="1:5" x14ac:dyDescent="0.3">
      <c r="A2">
        <v>1</v>
      </c>
      <c r="B2">
        <v>1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570.04199999999992</v>
      </c>
      <c r="D3">
        <v>570.04199999999992</v>
      </c>
      <c r="E3">
        <v>1.1400840000000001</v>
      </c>
    </row>
    <row r="4" spans="1:5" x14ac:dyDescent="0.3">
      <c r="A4">
        <v>1</v>
      </c>
      <c r="B4">
        <v>7</v>
      </c>
      <c r="C4">
        <v>835.05800000000011</v>
      </c>
      <c r="D4">
        <v>835.05800000000011</v>
      </c>
      <c r="E4">
        <v>1.6701159999999999</v>
      </c>
    </row>
    <row r="5" spans="1:5" x14ac:dyDescent="0.3">
      <c r="A5">
        <v>1</v>
      </c>
      <c r="B5">
        <v>3</v>
      </c>
      <c r="C5">
        <v>892.8649999999999</v>
      </c>
      <c r="D5">
        <v>892.8649999999999</v>
      </c>
      <c r="E5">
        <v>1.78573</v>
      </c>
    </row>
    <row r="6" spans="1:5" x14ac:dyDescent="0.3">
      <c r="A6">
        <v>1</v>
      </c>
      <c r="B6">
        <v>2</v>
      </c>
      <c r="C6">
        <v>609.97799999999995</v>
      </c>
      <c r="D6">
        <v>609.97799999999995</v>
      </c>
      <c r="E6">
        <v>1.219956</v>
      </c>
    </row>
    <row r="7" spans="1:5" x14ac:dyDescent="0.3">
      <c r="A7">
        <v>1</v>
      </c>
      <c r="B7">
        <v>4</v>
      </c>
      <c r="C7">
        <v>1305.066</v>
      </c>
      <c r="D7">
        <v>1305.066</v>
      </c>
      <c r="E7">
        <v>2.6101320000000001</v>
      </c>
    </row>
    <row r="8" spans="1:5" x14ac:dyDescent="0.3">
      <c r="A8">
        <v>1</v>
      </c>
      <c r="B8">
        <v>5</v>
      </c>
      <c r="C8">
        <v>2049.7959999999998</v>
      </c>
      <c r="D8">
        <v>2049.7959999999998</v>
      </c>
      <c r="E8">
        <v>4.0995920000000003</v>
      </c>
    </row>
    <row r="9" spans="1:5" x14ac:dyDescent="0.3">
      <c r="A9">
        <v>1</v>
      </c>
      <c r="B9">
        <v>6</v>
      </c>
      <c r="C9">
        <v>1695.5809999999999</v>
      </c>
      <c r="D9">
        <v>1695.5809999999999</v>
      </c>
      <c r="E9">
        <v>3.391162</v>
      </c>
    </row>
    <row r="10" spans="1:5" x14ac:dyDescent="0.3">
      <c r="A10">
        <v>0</v>
      </c>
      <c r="B10">
        <v>1</v>
      </c>
      <c r="C10">
        <v>570.04199999999992</v>
      </c>
      <c r="D10">
        <v>570.04199999999992</v>
      </c>
      <c r="E10">
        <v>1.1400840000000001</v>
      </c>
    </row>
    <row r="11" spans="1:5" x14ac:dyDescent="0.3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0</v>
      </c>
      <c r="B12">
        <v>7</v>
      </c>
      <c r="C12">
        <v>909.87199999999996</v>
      </c>
      <c r="D12">
        <v>909.87199999999996</v>
      </c>
      <c r="E12">
        <v>1.819744</v>
      </c>
    </row>
    <row r="13" spans="1:5" x14ac:dyDescent="0.3">
      <c r="A13">
        <v>0</v>
      </c>
      <c r="B13">
        <v>3</v>
      </c>
      <c r="C13">
        <v>322.82299999999998</v>
      </c>
      <c r="D13">
        <v>322.82299999999998</v>
      </c>
      <c r="E13">
        <v>0.64564599999999994</v>
      </c>
    </row>
    <row r="14" spans="1:5" x14ac:dyDescent="0.3">
      <c r="A14">
        <v>0</v>
      </c>
      <c r="B14">
        <v>2</v>
      </c>
      <c r="C14">
        <v>1180.02</v>
      </c>
      <c r="D14">
        <v>1180.02</v>
      </c>
      <c r="E14">
        <v>2.3600400000000001</v>
      </c>
    </row>
    <row r="15" spans="1:5" x14ac:dyDescent="0.3">
      <c r="A15">
        <v>0</v>
      </c>
      <c r="B15">
        <v>4</v>
      </c>
      <c r="C15">
        <v>1379.88</v>
      </c>
      <c r="D15">
        <v>1379.88</v>
      </c>
      <c r="E15">
        <v>2.75976</v>
      </c>
    </row>
    <row r="16" spans="1:5" x14ac:dyDescent="0.3">
      <c r="A16">
        <v>0</v>
      </c>
      <c r="B16">
        <v>5</v>
      </c>
      <c r="C16">
        <v>2124.61</v>
      </c>
      <c r="D16">
        <v>2124.61</v>
      </c>
      <c r="E16">
        <v>4.2492200000000002</v>
      </c>
    </row>
    <row r="17" spans="1:5" x14ac:dyDescent="0.3">
      <c r="A17">
        <v>0</v>
      </c>
      <c r="B17">
        <v>6</v>
      </c>
      <c r="C17">
        <v>1125.539</v>
      </c>
      <c r="D17">
        <v>1125.539</v>
      </c>
      <c r="E17">
        <v>2.2510780000000001</v>
      </c>
    </row>
    <row r="18" spans="1:5" x14ac:dyDescent="0.3">
      <c r="A18">
        <v>7</v>
      </c>
      <c r="B18">
        <v>1</v>
      </c>
      <c r="C18">
        <v>550.59399999999994</v>
      </c>
      <c r="D18">
        <v>550.59399999999994</v>
      </c>
      <c r="E18">
        <v>1.1011880000000001</v>
      </c>
    </row>
    <row r="19" spans="1:5" x14ac:dyDescent="0.3">
      <c r="A19">
        <v>7</v>
      </c>
      <c r="B19">
        <v>0</v>
      </c>
      <c r="C19">
        <v>905.01900000000001</v>
      </c>
      <c r="D19">
        <v>905.01900000000001</v>
      </c>
      <c r="E19">
        <v>1.810038</v>
      </c>
    </row>
    <row r="20" spans="1:5" x14ac:dyDescent="0.3">
      <c r="A20">
        <v>7</v>
      </c>
      <c r="B20">
        <v>7</v>
      </c>
      <c r="C20">
        <v>0</v>
      </c>
      <c r="D20">
        <v>0</v>
      </c>
      <c r="E20">
        <v>0</v>
      </c>
    </row>
    <row r="21" spans="1:5" x14ac:dyDescent="0.3">
      <c r="A21">
        <v>7</v>
      </c>
      <c r="B21">
        <v>3</v>
      </c>
      <c r="C21">
        <v>629.28200000000004</v>
      </c>
      <c r="D21">
        <v>629.28200000000004</v>
      </c>
      <c r="E21">
        <v>1.258564</v>
      </c>
    </row>
    <row r="22" spans="1:5" x14ac:dyDescent="0.3">
      <c r="A22">
        <v>7</v>
      </c>
      <c r="B22">
        <v>2</v>
      </c>
      <c r="C22">
        <v>1045.3209999999999</v>
      </c>
      <c r="D22">
        <v>1045.3209999999999</v>
      </c>
      <c r="E22">
        <v>2.0906419999999999</v>
      </c>
    </row>
    <row r="23" spans="1:5" x14ac:dyDescent="0.3">
      <c r="A23">
        <v>7</v>
      </c>
      <c r="B23">
        <v>4</v>
      </c>
      <c r="C23">
        <v>995.61799999999994</v>
      </c>
      <c r="D23">
        <v>995.61799999999994</v>
      </c>
      <c r="E23">
        <v>1.991236</v>
      </c>
    </row>
    <row r="24" spans="1:5" x14ac:dyDescent="0.3">
      <c r="A24">
        <v>7</v>
      </c>
      <c r="B24">
        <v>5</v>
      </c>
      <c r="C24">
        <v>1740.348</v>
      </c>
      <c r="D24">
        <v>1740.348</v>
      </c>
      <c r="E24">
        <v>3.480696</v>
      </c>
    </row>
    <row r="25" spans="1:5" x14ac:dyDescent="0.3">
      <c r="A25">
        <v>7</v>
      </c>
      <c r="B25">
        <v>6</v>
      </c>
      <c r="C25">
        <v>1813.2360000000001</v>
      </c>
      <c r="D25">
        <v>1813.2360000000001</v>
      </c>
      <c r="E25">
        <v>3.6264720000000001</v>
      </c>
    </row>
    <row r="26" spans="1:5" x14ac:dyDescent="0.3">
      <c r="A26">
        <v>3</v>
      </c>
      <c r="B26">
        <v>1</v>
      </c>
      <c r="C26">
        <v>919.41100000000006</v>
      </c>
      <c r="D26">
        <v>919.41100000000006</v>
      </c>
      <c r="E26">
        <v>1.838822</v>
      </c>
    </row>
    <row r="27" spans="1:5" x14ac:dyDescent="0.3">
      <c r="A27">
        <v>3</v>
      </c>
      <c r="B27">
        <v>0</v>
      </c>
      <c r="C27">
        <v>782.86500000000001</v>
      </c>
      <c r="D27">
        <v>782.86500000000001</v>
      </c>
      <c r="E27">
        <v>1.5657300000000001</v>
      </c>
    </row>
    <row r="28" spans="1:5" x14ac:dyDescent="0.3">
      <c r="A28">
        <v>3</v>
      </c>
      <c r="B28">
        <v>7</v>
      </c>
      <c r="C28">
        <v>629.28199999999993</v>
      </c>
      <c r="D28">
        <v>629.28199999999993</v>
      </c>
      <c r="E28">
        <v>1.258564</v>
      </c>
    </row>
    <row r="29" spans="1:5" x14ac:dyDescent="0.3">
      <c r="A29">
        <v>3</v>
      </c>
      <c r="B29">
        <v>3</v>
      </c>
      <c r="C29">
        <v>0</v>
      </c>
      <c r="D29">
        <v>0</v>
      </c>
      <c r="E29">
        <v>0</v>
      </c>
    </row>
    <row r="30" spans="1:5" x14ac:dyDescent="0.3">
      <c r="A30">
        <v>3</v>
      </c>
      <c r="B30">
        <v>2</v>
      </c>
      <c r="C30">
        <v>1529.3889999999999</v>
      </c>
      <c r="D30">
        <v>1529.3889999999999</v>
      </c>
      <c r="E30">
        <v>3.0587780000000002</v>
      </c>
    </row>
    <row r="31" spans="1:5" x14ac:dyDescent="0.3">
      <c r="A31">
        <v>3</v>
      </c>
      <c r="B31">
        <v>4</v>
      </c>
      <c r="C31">
        <v>1099.29</v>
      </c>
      <c r="D31">
        <v>1099.29</v>
      </c>
      <c r="E31">
        <v>2.1985800000000002</v>
      </c>
    </row>
    <row r="32" spans="1:5" x14ac:dyDescent="0.3">
      <c r="A32">
        <v>3</v>
      </c>
      <c r="B32">
        <v>5</v>
      </c>
      <c r="C32">
        <v>1844.02</v>
      </c>
      <c r="D32">
        <v>1844.02</v>
      </c>
      <c r="E32">
        <v>3.68804</v>
      </c>
    </row>
    <row r="33" spans="1:5" x14ac:dyDescent="0.3">
      <c r="A33">
        <v>3</v>
      </c>
      <c r="B33">
        <v>6</v>
      </c>
      <c r="C33">
        <v>1183.954</v>
      </c>
      <c r="D33">
        <v>1183.954</v>
      </c>
      <c r="E33">
        <v>2.3679079999999999</v>
      </c>
    </row>
    <row r="34" spans="1:5" x14ac:dyDescent="0.3">
      <c r="A34">
        <v>2</v>
      </c>
      <c r="B34">
        <v>1</v>
      </c>
      <c r="C34">
        <v>622.06000000000006</v>
      </c>
      <c r="D34">
        <v>622.06000000000006</v>
      </c>
      <c r="E34">
        <v>1.2441199999999999</v>
      </c>
    </row>
    <row r="35" spans="1:5" x14ac:dyDescent="0.3">
      <c r="A35">
        <v>2</v>
      </c>
      <c r="B35">
        <v>0</v>
      </c>
      <c r="C35">
        <v>1192.1020000000001</v>
      </c>
      <c r="D35">
        <v>1192.1020000000001</v>
      </c>
      <c r="E35">
        <v>2.384204</v>
      </c>
    </row>
    <row r="36" spans="1:5" x14ac:dyDescent="0.3">
      <c r="A36">
        <v>2</v>
      </c>
      <c r="B36">
        <v>7</v>
      </c>
      <c r="C36">
        <v>1457.1179999999999</v>
      </c>
      <c r="D36">
        <v>1457.1179999999999</v>
      </c>
      <c r="E36">
        <v>2.9142359999999998</v>
      </c>
    </row>
    <row r="37" spans="1:5" x14ac:dyDescent="0.3">
      <c r="A37">
        <v>2</v>
      </c>
      <c r="B37">
        <v>3</v>
      </c>
      <c r="C37">
        <v>1514.925</v>
      </c>
      <c r="D37">
        <v>1514.925</v>
      </c>
      <c r="E37">
        <v>3.0298500000000002</v>
      </c>
    </row>
    <row r="38" spans="1:5" x14ac:dyDescent="0.3">
      <c r="A38">
        <v>2</v>
      </c>
      <c r="B38">
        <v>2</v>
      </c>
      <c r="C38">
        <v>0</v>
      </c>
      <c r="D38">
        <v>0</v>
      </c>
      <c r="E38">
        <v>0</v>
      </c>
    </row>
    <row r="39" spans="1:5" x14ac:dyDescent="0.3">
      <c r="A39">
        <v>2</v>
      </c>
      <c r="B39">
        <v>4</v>
      </c>
      <c r="C39">
        <v>1927.126</v>
      </c>
      <c r="D39">
        <v>1927.126</v>
      </c>
      <c r="E39">
        <v>3.8542519999999998</v>
      </c>
    </row>
    <row r="40" spans="1:5" x14ac:dyDescent="0.3">
      <c r="A40">
        <v>2</v>
      </c>
      <c r="B40">
        <v>5</v>
      </c>
      <c r="C40">
        <v>2671.8559999999989</v>
      </c>
      <c r="D40">
        <v>2671.8559999999989</v>
      </c>
      <c r="E40">
        <v>5.3437119999999982</v>
      </c>
    </row>
    <row r="41" spans="1:5" x14ac:dyDescent="0.3">
      <c r="A41">
        <v>2</v>
      </c>
      <c r="B41">
        <v>6</v>
      </c>
      <c r="C41">
        <v>2317.6410000000001</v>
      </c>
      <c r="D41">
        <v>2317.6410000000001</v>
      </c>
      <c r="E41">
        <v>4.6352820000000001</v>
      </c>
    </row>
    <row r="42" spans="1:5" x14ac:dyDescent="0.3">
      <c r="A42">
        <v>4</v>
      </c>
      <c r="B42">
        <v>1</v>
      </c>
      <c r="C42">
        <v>1137.318</v>
      </c>
      <c r="D42">
        <v>1137.318</v>
      </c>
      <c r="E42">
        <v>2.2746360000000001</v>
      </c>
    </row>
    <row r="43" spans="1:5" x14ac:dyDescent="0.3">
      <c r="A43">
        <v>4</v>
      </c>
      <c r="B43">
        <v>0</v>
      </c>
      <c r="C43">
        <v>1299.297</v>
      </c>
      <c r="D43">
        <v>1299.297</v>
      </c>
      <c r="E43">
        <v>2.5985939999999998</v>
      </c>
    </row>
    <row r="44" spans="1:5" x14ac:dyDescent="0.3">
      <c r="A44">
        <v>4</v>
      </c>
      <c r="B44">
        <v>7</v>
      </c>
      <c r="C44">
        <v>586.72400000000005</v>
      </c>
      <c r="D44">
        <v>586.72400000000005</v>
      </c>
      <c r="E44">
        <v>1.173448</v>
      </c>
    </row>
    <row r="45" spans="1:5" x14ac:dyDescent="0.3">
      <c r="A45">
        <v>4</v>
      </c>
      <c r="B45">
        <v>3</v>
      </c>
      <c r="C45">
        <v>1023.56</v>
      </c>
      <c r="D45">
        <v>1023.56</v>
      </c>
      <c r="E45">
        <v>2.0471200000000001</v>
      </c>
    </row>
    <row r="46" spans="1:5" x14ac:dyDescent="0.3">
      <c r="A46">
        <v>4</v>
      </c>
      <c r="B46">
        <v>2</v>
      </c>
      <c r="C46">
        <v>1632.0450000000001</v>
      </c>
      <c r="D46">
        <v>1632.0450000000001</v>
      </c>
      <c r="E46">
        <v>3.264089999999999</v>
      </c>
    </row>
    <row r="47" spans="1:5" x14ac:dyDescent="0.3">
      <c r="A47">
        <v>4</v>
      </c>
      <c r="B47">
        <v>4</v>
      </c>
      <c r="C47">
        <v>0</v>
      </c>
      <c r="D47">
        <v>0</v>
      </c>
      <c r="E47">
        <v>0</v>
      </c>
    </row>
    <row r="48" spans="1:5" x14ac:dyDescent="0.3">
      <c r="A48">
        <v>4</v>
      </c>
      <c r="B48">
        <v>5</v>
      </c>
      <c r="C48">
        <v>1001.706</v>
      </c>
      <c r="D48">
        <v>1001.706</v>
      </c>
      <c r="E48">
        <v>2.003412</v>
      </c>
    </row>
    <row r="49" spans="1:5" x14ac:dyDescent="0.3">
      <c r="A49">
        <v>4</v>
      </c>
      <c r="B49">
        <v>6</v>
      </c>
      <c r="C49">
        <v>2207.5140000000001</v>
      </c>
      <c r="D49">
        <v>2207.5140000000001</v>
      </c>
      <c r="E49">
        <v>4.4150280000000004</v>
      </c>
    </row>
    <row r="50" spans="1:5" x14ac:dyDescent="0.3">
      <c r="A50">
        <v>5</v>
      </c>
      <c r="B50">
        <v>1</v>
      </c>
      <c r="C50">
        <v>2586.5479999999998</v>
      </c>
      <c r="D50">
        <v>2586.5479999999998</v>
      </c>
      <c r="E50">
        <v>5.1730960000000001</v>
      </c>
    </row>
    <row r="51" spans="1:5" x14ac:dyDescent="0.3">
      <c r="A51">
        <v>5</v>
      </c>
      <c r="B51">
        <v>0</v>
      </c>
      <c r="C51">
        <v>2625.94</v>
      </c>
      <c r="D51">
        <v>2625.94</v>
      </c>
      <c r="E51">
        <v>5.2518799999999999</v>
      </c>
    </row>
    <row r="52" spans="1:5" x14ac:dyDescent="0.3">
      <c r="A52">
        <v>5</v>
      </c>
      <c r="B52">
        <v>7</v>
      </c>
      <c r="C52">
        <v>2115.6860000000001</v>
      </c>
      <c r="D52">
        <v>2115.6860000000001</v>
      </c>
      <c r="E52">
        <v>4.2313720000000004</v>
      </c>
    </row>
    <row r="53" spans="1:5" x14ac:dyDescent="0.3">
      <c r="A53">
        <v>5</v>
      </c>
      <c r="B53">
        <v>3</v>
      </c>
      <c r="C53">
        <v>2350.203</v>
      </c>
      <c r="D53">
        <v>2350.203</v>
      </c>
      <c r="E53">
        <v>4.7004060000000001</v>
      </c>
    </row>
    <row r="54" spans="1:5" x14ac:dyDescent="0.3">
      <c r="A54">
        <v>5</v>
      </c>
      <c r="B54">
        <v>2</v>
      </c>
      <c r="C54">
        <v>3161.007000000001</v>
      </c>
      <c r="D54">
        <v>3161.007000000001</v>
      </c>
      <c r="E54">
        <v>6.3220140000000011</v>
      </c>
    </row>
    <row r="55" spans="1:5" x14ac:dyDescent="0.3">
      <c r="A55">
        <v>5</v>
      </c>
      <c r="B55">
        <v>4</v>
      </c>
      <c r="C55">
        <v>1528.962</v>
      </c>
      <c r="D55">
        <v>1528.962</v>
      </c>
      <c r="E55">
        <v>3.0579239999999999</v>
      </c>
    </row>
    <row r="56" spans="1:5" x14ac:dyDescent="0.3">
      <c r="A56">
        <v>5</v>
      </c>
      <c r="B56">
        <v>5</v>
      </c>
      <c r="C56">
        <v>0</v>
      </c>
      <c r="D56">
        <v>0</v>
      </c>
      <c r="E56">
        <v>0</v>
      </c>
    </row>
    <row r="57" spans="1:5" x14ac:dyDescent="0.3">
      <c r="A57">
        <v>5</v>
      </c>
      <c r="B57">
        <v>6</v>
      </c>
      <c r="C57">
        <v>3534.1570000000002</v>
      </c>
      <c r="D57">
        <v>3534.1570000000002</v>
      </c>
      <c r="E57">
        <v>7.0683139999999991</v>
      </c>
    </row>
    <row r="58" spans="1:5" x14ac:dyDescent="0.3">
      <c r="A58">
        <v>6</v>
      </c>
      <c r="B58">
        <v>1</v>
      </c>
      <c r="C58">
        <v>1651.7760000000001</v>
      </c>
      <c r="D58">
        <v>1651.7760000000001</v>
      </c>
      <c r="E58">
        <v>3.3035520000000012</v>
      </c>
    </row>
    <row r="59" spans="1:5" x14ac:dyDescent="0.3">
      <c r="A59">
        <v>6</v>
      </c>
      <c r="B59">
        <v>0</v>
      </c>
      <c r="C59">
        <v>1081.7339999999999</v>
      </c>
      <c r="D59">
        <v>1081.7339999999999</v>
      </c>
      <c r="E59">
        <v>2.1634679999999999</v>
      </c>
    </row>
    <row r="60" spans="1:5" x14ac:dyDescent="0.3">
      <c r="A60">
        <v>6</v>
      </c>
      <c r="B60">
        <v>7</v>
      </c>
      <c r="C60">
        <v>1845.4059999999999</v>
      </c>
      <c r="D60">
        <v>1845.4059999999999</v>
      </c>
      <c r="E60">
        <v>3.6908120000000002</v>
      </c>
    </row>
    <row r="61" spans="1:5" x14ac:dyDescent="0.3">
      <c r="A61">
        <v>6</v>
      </c>
      <c r="B61">
        <v>3</v>
      </c>
      <c r="C61">
        <v>1216.124</v>
      </c>
      <c r="D61">
        <v>1216.124</v>
      </c>
      <c r="E61">
        <v>2.432248</v>
      </c>
    </row>
    <row r="62" spans="1:5" x14ac:dyDescent="0.3">
      <c r="A62">
        <v>6</v>
      </c>
      <c r="B62">
        <v>2</v>
      </c>
      <c r="C62">
        <v>2261.7539999999999</v>
      </c>
      <c r="D62">
        <v>2261.7539999999999</v>
      </c>
      <c r="E62">
        <v>4.5235079999999996</v>
      </c>
    </row>
    <row r="63" spans="1:5" x14ac:dyDescent="0.3">
      <c r="A63">
        <v>6</v>
      </c>
      <c r="B63">
        <v>4</v>
      </c>
      <c r="C63">
        <v>2315.4140000000002</v>
      </c>
      <c r="D63">
        <v>2315.4140000000002</v>
      </c>
      <c r="E63">
        <v>4.6308279999999993</v>
      </c>
    </row>
    <row r="64" spans="1:5" x14ac:dyDescent="0.3">
      <c r="A64">
        <v>6</v>
      </c>
      <c r="B64">
        <v>5</v>
      </c>
      <c r="C64">
        <v>3060.1439999999989</v>
      </c>
      <c r="D64">
        <v>3060.1439999999989</v>
      </c>
      <c r="E64">
        <v>6.1202879999999986</v>
      </c>
    </row>
    <row r="65" spans="1:5" x14ac:dyDescent="0.3">
      <c r="A65">
        <v>6</v>
      </c>
      <c r="B65">
        <v>6</v>
      </c>
      <c r="C65">
        <v>0</v>
      </c>
      <c r="D65">
        <v>0</v>
      </c>
      <c r="E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3EF-542D-4226-81BC-101FBBB818DF}">
  <dimension ref="A1:C5"/>
  <sheetViews>
    <sheetView workbookViewId="0">
      <selection activeCell="C6" sqref="C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1</v>
      </c>
      <c r="B2">
        <f>8*60</f>
        <v>480</v>
      </c>
      <c r="C2">
        <f>12*60</f>
        <v>720</v>
      </c>
    </row>
    <row r="3" spans="1:3" x14ac:dyDescent="0.3">
      <c r="A3">
        <v>2</v>
      </c>
      <c r="B3">
        <f>12*60</f>
        <v>720</v>
      </c>
      <c r="C3">
        <f>16*60</f>
        <v>960</v>
      </c>
    </row>
    <row r="4" spans="1:3" x14ac:dyDescent="0.3">
      <c r="A4">
        <v>3</v>
      </c>
      <c r="B4">
        <f>16*60</f>
        <v>960</v>
      </c>
      <c r="C4">
        <f>20*60</f>
        <v>1200</v>
      </c>
    </row>
    <row r="5" spans="1:3" x14ac:dyDescent="0.3">
      <c r="A5">
        <v>4</v>
      </c>
      <c r="B5">
        <f>20*60</f>
        <v>1200</v>
      </c>
      <c r="C5">
        <f>24*60</f>
        <v>1440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776-2FA4-4081-A73B-3BACB9B45CC0}">
  <dimension ref="A1:C8"/>
  <sheetViews>
    <sheetView workbookViewId="0">
      <selection activeCell="D1" sqref="D1:D1048576"/>
    </sheetView>
  </sheetViews>
  <sheetFormatPr defaultRowHeight="14.4" x14ac:dyDescent="0.3"/>
  <sheetData>
    <row r="1" spans="1:3" x14ac:dyDescent="0.3">
      <c r="A1" t="s">
        <v>5</v>
      </c>
      <c r="B1" t="s">
        <v>10</v>
      </c>
      <c r="C1" t="s">
        <v>29</v>
      </c>
    </row>
    <row r="2" spans="1:3" x14ac:dyDescent="0.3">
      <c r="A2">
        <v>1</v>
      </c>
      <c r="B2">
        <f>INT(C2/5)</f>
        <v>2</v>
      </c>
      <c r="C2">
        <v>12</v>
      </c>
    </row>
    <row r="3" spans="1:3" x14ac:dyDescent="0.3">
      <c r="A3">
        <v>2</v>
      </c>
      <c r="B3">
        <f t="shared" ref="B3:B8" si="0">INT(C3/5)</f>
        <v>7</v>
      </c>
      <c r="C3">
        <v>38</v>
      </c>
    </row>
    <row r="4" spans="1:3" x14ac:dyDescent="0.3">
      <c r="A4">
        <v>3</v>
      </c>
      <c r="B4">
        <f t="shared" si="0"/>
        <v>8</v>
      </c>
      <c r="C4">
        <v>40</v>
      </c>
    </row>
    <row r="5" spans="1:3" x14ac:dyDescent="0.3">
      <c r="A5">
        <v>4</v>
      </c>
      <c r="B5">
        <f t="shared" si="0"/>
        <v>7</v>
      </c>
      <c r="C5">
        <v>36</v>
      </c>
    </row>
    <row r="6" spans="1:3" x14ac:dyDescent="0.3">
      <c r="A6">
        <v>5</v>
      </c>
      <c r="B6">
        <f t="shared" si="0"/>
        <v>7</v>
      </c>
      <c r="C6">
        <v>38</v>
      </c>
    </row>
    <row r="7" spans="1:3" x14ac:dyDescent="0.3">
      <c r="A7">
        <v>6</v>
      </c>
      <c r="B7">
        <f t="shared" si="0"/>
        <v>6</v>
      </c>
      <c r="C7">
        <v>31</v>
      </c>
    </row>
    <row r="8" spans="1:3" x14ac:dyDescent="0.3">
      <c r="A8">
        <v>7</v>
      </c>
      <c r="B8">
        <f t="shared" si="0"/>
        <v>5</v>
      </c>
      <c r="C8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EAAB-F661-46EA-B43C-95D0BF318470}">
  <dimension ref="A1:E41"/>
  <sheetViews>
    <sheetView workbookViewId="0">
      <selection activeCell="E2" sqref="E2:E29"/>
    </sheetView>
  </sheetViews>
  <sheetFormatPr defaultRowHeight="14.4" x14ac:dyDescent="0.3"/>
  <sheetData>
    <row r="1" spans="1:5" x14ac:dyDescent="0.3">
      <c r="A1" s="1" t="s">
        <v>5</v>
      </c>
      <c r="B1" s="1" t="s">
        <v>7</v>
      </c>
      <c r="C1" s="1" t="s">
        <v>23</v>
      </c>
      <c r="D1" s="3" t="s">
        <v>17</v>
      </c>
      <c r="E1" s="3" t="s">
        <v>17</v>
      </c>
    </row>
    <row r="2" spans="1:5" x14ac:dyDescent="0.3">
      <c r="A2">
        <v>1</v>
      </c>
      <c r="B2">
        <v>1</v>
      </c>
      <c r="C2">
        <v>1</v>
      </c>
      <c r="D2">
        <f>E2/5</f>
        <v>5.84</v>
      </c>
      <c r="E2">
        <v>29.2</v>
      </c>
    </row>
    <row r="3" spans="1:5" x14ac:dyDescent="0.3">
      <c r="A3">
        <v>1</v>
      </c>
      <c r="B3">
        <v>2</v>
      </c>
      <c r="C3">
        <v>1</v>
      </c>
      <c r="D3">
        <f t="shared" ref="D3:D41" si="0">E3/5</f>
        <v>10.48</v>
      </c>
      <c r="E3">
        <v>52.4</v>
      </c>
    </row>
    <row r="4" spans="1:5" x14ac:dyDescent="0.3">
      <c r="A4">
        <v>1</v>
      </c>
      <c r="B4">
        <v>3</v>
      </c>
      <c r="C4">
        <v>1</v>
      </c>
      <c r="D4">
        <f t="shared" si="0"/>
        <v>13.919999999999998</v>
      </c>
      <c r="E4">
        <v>69.599999999999994</v>
      </c>
    </row>
    <row r="5" spans="1:5" x14ac:dyDescent="0.3">
      <c r="A5">
        <v>1</v>
      </c>
      <c r="B5">
        <v>4</v>
      </c>
      <c r="C5">
        <v>1</v>
      </c>
      <c r="D5">
        <f t="shared" si="0"/>
        <v>7.12</v>
      </c>
      <c r="E5">
        <v>35.6</v>
      </c>
    </row>
    <row r="6" spans="1:5" x14ac:dyDescent="0.3">
      <c r="A6">
        <v>2</v>
      </c>
      <c r="B6">
        <v>1</v>
      </c>
      <c r="C6">
        <v>1</v>
      </c>
      <c r="D6">
        <f t="shared" si="0"/>
        <v>10.08</v>
      </c>
      <c r="E6">
        <v>50.4</v>
      </c>
    </row>
    <row r="7" spans="1:5" x14ac:dyDescent="0.3">
      <c r="A7">
        <v>2</v>
      </c>
      <c r="B7">
        <v>2</v>
      </c>
      <c r="C7">
        <v>1</v>
      </c>
      <c r="D7">
        <f t="shared" si="0"/>
        <v>7.0400000000000009</v>
      </c>
      <c r="E7">
        <v>35.200000000000003</v>
      </c>
    </row>
    <row r="8" spans="1:5" x14ac:dyDescent="0.3">
      <c r="A8">
        <v>2</v>
      </c>
      <c r="B8">
        <v>3</v>
      </c>
      <c r="C8">
        <v>1</v>
      </c>
      <c r="D8">
        <f t="shared" si="0"/>
        <v>5.84</v>
      </c>
      <c r="E8">
        <v>29.2</v>
      </c>
    </row>
    <row r="9" spans="1:5" x14ac:dyDescent="0.3">
      <c r="A9">
        <v>2</v>
      </c>
      <c r="B9">
        <v>4</v>
      </c>
      <c r="C9">
        <v>1</v>
      </c>
      <c r="D9">
        <f t="shared" si="0"/>
        <v>9.879999999999999</v>
      </c>
      <c r="E9">
        <v>49.4</v>
      </c>
    </row>
    <row r="10" spans="1:5" x14ac:dyDescent="0.3">
      <c r="A10">
        <v>3</v>
      </c>
      <c r="B10">
        <v>1</v>
      </c>
      <c r="C10">
        <v>1</v>
      </c>
      <c r="D10">
        <f t="shared" si="0"/>
        <v>9.76</v>
      </c>
      <c r="E10">
        <v>48.8</v>
      </c>
    </row>
    <row r="11" spans="1:5" x14ac:dyDescent="0.3">
      <c r="A11">
        <v>3</v>
      </c>
      <c r="B11">
        <v>2</v>
      </c>
      <c r="C11">
        <v>1</v>
      </c>
      <c r="D11">
        <f t="shared" si="0"/>
        <v>6.04</v>
      </c>
      <c r="E11">
        <v>30.2</v>
      </c>
    </row>
    <row r="12" spans="1:5" x14ac:dyDescent="0.3">
      <c r="A12">
        <v>3</v>
      </c>
      <c r="B12">
        <v>3</v>
      </c>
      <c r="C12">
        <v>1</v>
      </c>
      <c r="D12">
        <f t="shared" si="0"/>
        <v>5.92</v>
      </c>
      <c r="E12">
        <v>29.6</v>
      </c>
    </row>
    <row r="13" spans="1:5" x14ac:dyDescent="0.3">
      <c r="A13">
        <v>3</v>
      </c>
      <c r="B13">
        <v>4</v>
      </c>
      <c r="C13">
        <v>1</v>
      </c>
      <c r="D13">
        <f t="shared" si="0"/>
        <v>10.84</v>
      </c>
      <c r="E13">
        <v>54.2</v>
      </c>
    </row>
    <row r="14" spans="1:5" x14ac:dyDescent="0.3">
      <c r="A14">
        <v>4</v>
      </c>
      <c r="B14">
        <v>1</v>
      </c>
      <c r="C14">
        <v>1</v>
      </c>
      <c r="D14">
        <f t="shared" si="0"/>
        <v>10.120000000000001</v>
      </c>
      <c r="E14">
        <v>50.6</v>
      </c>
    </row>
    <row r="15" spans="1:5" x14ac:dyDescent="0.3">
      <c r="A15">
        <v>4</v>
      </c>
      <c r="B15">
        <v>2</v>
      </c>
      <c r="C15">
        <v>1</v>
      </c>
      <c r="D15">
        <f t="shared" si="0"/>
        <v>5.5600000000000005</v>
      </c>
      <c r="E15">
        <v>27.8</v>
      </c>
    </row>
    <row r="16" spans="1:5" x14ac:dyDescent="0.3">
      <c r="A16">
        <v>4</v>
      </c>
      <c r="B16">
        <v>3</v>
      </c>
      <c r="C16">
        <v>1</v>
      </c>
      <c r="D16">
        <f t="shared" si="0"/>
        <v>6.5200000000000005</v>
      </c>
      <c r="E16">
        <v>32.6</v>
      </c>
    </row>
    <row r="17" spans="1:5" x14ac:dyDescent="0.3">
      <c r="A17">
        <v>4</v>
      </c>
      <c r="B17">
        <v>4</v>
      </c>
      <c r="C17">
        <v>1</v>
      </c>
      <c r="D17">
        <f t="shared" si="0"/>
        <v>10.879999999999999</v>
      </c>
      <c r="E17">
        <v>54.4</v>
      </c>
    </row>
    <row r="18" spans="1:5" x14ac:dyDescent="0.3">
      <c r="A18">
        <v>5</v>
      </c>
      <c r="B18">
        <v>1</v>
      </c>
      <c r="C18">
        <v>1</v>
      </c>
      <c r="D18">
        <f t="shared" si="0"/>
        <v>10.76</v>
      </c>
      <c r="E18">
        <v>53.8</v>
      </c>
    </row>
    <row r="19" spans="1:5" x14ac:dyDescent="0.3">
      <c r="A19">
        <v>5</v>
      </c>
      <c r="B19">
        <v>2</v>
      </c>
      <c r="C19">
        <v>1</v>
      </c>
      <c r="D19">
        <f t="shared" si="0"/>
        <v>6.92</v>
      </c>
      <c r="E19">
        <v>34.6</v>
      </c>
    </row>
    <row r="20" spans="1:5" x14ac:dyDescent="0.3">
      <c r="A20">
        <v>5</v>
      </c>
      <c r="B20">
        <v>3</v>
      </c>
      <c r="C20">
        <v>1</v>
      </c>
      <c r="D20">
        <f t="shared" si="0"/>
        <v>6.32</v>
      </c>
      <c r="E20">
        <v>31.6</v>
      </c>
    </row>
    <row r="21" spans="1:5" x14ac:dyDescent="0.3">
      <c r="A21">
        <v>5</v>
      </c>
      <c r="B21">
        <v>4</v>
      </c>
      <c r="C21">
        <v>1</v>
      </c>
      <c r="D21">
        <f t="shared" si="0"/>
        <v>10.08</v>
      </c>
      <c r="E21">
        <v>50.4</v>
      </c>
    </row>
    <row r="22" spans="1:5" x14ac:dyDescent="0.3">
      <c r="A22">
        <v>6</v>
      </c>
      <c r="B22">
        <v>1</v>
      </c>
      <c r="C22">
        <v>1</v>
      </c>
      <c r="D22">
        <f t="shared" si="0"/>
        <v>9.76</v>
      </c>
      <c r="E22">
        <v>48.8</v>
      </c>
    </row>
    <row r="23" spans="1:5" x14ac:dyDescent="0.3">
      <c r="A23">
        <v>6</v>
      </c>
      <c r="B23">
        <v>2</v>
      </c>
      <c r="C23">
        <v>1</v>
      </c>
      <c r="D23">
        <f t="shared" si="0"/>
        <v>6.2</v>
      </c>
      <c r="E23">
        <v>31</v>
      </c>
    </row>
    <row r="24" spans="1:5" x14ac:dyDescent="0.3">
      <c r="A24">
        <v>6</v>
      </c>
      <c r="B24">
        <v>3</v>
      </c>
      <c r="C24">
        <v>1</v>
      </c>
      <c r="D24">
        <f t="shared" si="0"/>
        <v>6.08</v>
      </c>
      <c r="E24">
        <v>30.4</v>
      </c>
    </row>
    <row r="25" spans="1:5" x14ac:dyDescent="0.3">
      <c r="A25">
        <v>6</v>
      </c>
      <c r="B25">
        <v>4</v>
      </c>
      <c r="C25">
        <v>1</v>
      </c>
      <c r="D25">
        <f t="shared" si="0"/>
        <v>9.4400000000000013</v>
      </c>
      <c r="E25">
        <v>47.2</v>
      </c>
    </row>
    <row r="26" spans="1:5" x14ac:dyDescent="0.3">
      <c r="A26">
        <v>7</v>
      </c>
      <c r="B26">
        <v>1</v>
      </c>
      <c r="C26">
        <v>1</v>
      </c>
      <c r="D26">
        <f t="shared" si="0"/>
        <v>13.8</v>
      </c>
      <c r="E26">
        <v>69</v>
      </c>
    </row>
    <row r="27" spans="1:5" x14ac:dyDescent="0.3">
      <c r="A27">
        <v>7</v>
      </c>
      <c r="B27">
        <v>2</v>
      </c>
      <c r="C27">
        <v>1</v>
      </c>
      <c r="D27">
        <f t="shared" si="0"/>
        <v>12.8</v>
      </c>
      <c r="E27">
        <v>64</v>
      </c>
    </row>
    <row r="28" spans="1:5" x14ac:dyDescent="0.3">
      <c r="A28">
        <v>7</v>
      </c>
      <c r="B28">
        <v>3</v>
      </c>
      <c r="C28">
        <v>1</v>
      </c>
      <c r="D28">
        <f t="shared" si="0"/>
        <v>13.4</v>
      </c>
      <c r="E28">
        <v>67</v>
      </c>
    </row>
    <row r="29" spans="1:5" x14ac:dyDescent="0.3">
      <c r="A29">
        <v>7</v>
      </c>
      <c r="B29">
        <v>4</v>
      </c>
      <c r="C29">
        <v>1</v>
      </c>
      <c r="D29">
        <f t="shared" si="0"/>
        <v>9.92</v>
      </c>
      <c r="E29">
        <v>49.6</v>
      </c>
    </row>
    <row r="30" spans="1:5" x14ac:dyDescent="0.3">
      <c r="A30">
        <v>8</v>
      </c>
      <c r="B30">
        <v>1</v>
      </c>
      <c r="C30">
        <v>1</v>
      </c>
      <c r="D30">
        <f t="shared" si="0"/>
        <v>6</v>
      </c>
      <c r="E30">
        <v>30</v>
      </c>
    </row>
    <row r="31" spans="1:5" x14ac:dyDescent="0.3">
      <c r="A31">
        <v>8</v>
      </c>
      <c r="B31">
        <v>2</v>
      </c>
      <c r="C31">
        <v>1</v>
      </c>
      <c r="D31">
        <f t="shared" si="0"/>
        <v>7.4</v>
      </c>
      <c r="E31">
        <v>37</v>
      </c>
    </row>
    <row r="32" spans="1:5" x14ac:dyDescent="0.3">
      <c r="A32">
        <v>8</v>
      </c>
      <c r="B32">
        <v>3</v>
      </c>
      <c r="C32">
        <v>1</v>
      </c>
      <c r="D32">
        <f t="shared" si="0"/>
        <v>5</v>
      </c>
      <c r="E32">
        <v>25</v>
      </c>
    </row>
    <row r="33" spans="1:5" x14ac:dyDescent="0.3">
      <c r="A33">
        <v>8</v>
      </c>
      <c r="B33">
        <v>4</v>
      </c>
      <c r="C33">
        <v>1</v>
      </c>
      <c r="D33">
        <f t="shared" si="0"/>
        <v>7.2</v>
      </c>
      <c r="E33">
        <v>36</v>
      </c>
    </row>
    <row r="34" spans="1:5" x14ac:dyDescent="0.3">
      <c r="A34">
        <v>9</v>
      </c>
      <c r="B34">
        <v>1</v>
      </c>
      <c r="C34">
        <v>1</v>
      </c>
      <c r="D34">
        <f t="shared" si="0"/>
        <v>6.2</v>
      </c>
      <c r="E34">
        <v>31</v>
      </c>
    </row>
    <row r="35" spans="1:5" x14ac:dyDescent="0.3">
      <c r="A35">
        <v>9</v>
      </c>
      <c r="B35">
        <v>2</v>
      </c>
      <c r="C35">
        <v>1</v>
      </c>
      <c r="D35">
        <f t="shared" si="0"/>
        <v>4</v>
      </c>
      <c r="E35">
        <v>20</v>
      </c>
    </row>
    <row r="36" spans="1:5" x14ac:dyDescent="0.3">
      <c r="A36">
        <v>9</v>
      </c>
      <c r="B36">
        <v>3</v>
      </c>
      <c r="C36">
        <v>1</v>
      </c>
      <c r="D36">
        <f t="shared" si="0"/>
        <v>6.8</v>
      </c>
      <c r="E36">
        <v>34</v>
      </c>
    </row>
    <row r="37" spans="1:5" x14ac:dyDescent="0.3">
      <c r="A37">
        <v>9</v>
      </c>
      <c r="B37">
        <v>4</v>
      </c>
      <c r="C37">
        <v>1</v>
      </c>
      <c r="D37">
        <f t="shared" si="0"/>
        <v>9.6</v>
      </c>
      <c r="E37">
        <v>48</v>
      </c>
    </row>
    <row r="38" spans="1:5" x14ac:dyDescent="0.3">
      <c r="A38">
        <v>10</v>
      </c>
      <c r="B38">
        <v>1</v>
      </c>
      <c r="C38">
        <v>1</v>
      </c>
      <c r="D38">
        <f t="shared" si="0"/>
        <v>11.2</v>
      </c>
      <c r="E38">
        <v>56</v>
      </c>
    </row>
    <row r="39" spans="1:5" x14ac:dyDescent="0.3">
      <c r="A39">
        <v>10</v>
      </c>
      <c r="B39">
        <v>2</v>
      </c>
      <c r="C39">
        <v>1</v>
      </c>
      <c r="D39">
        <f t="shared" si="0"/>
        <v>10.6</v>
      </c>
      <c r="E39">
        <v>53</v>
      </c>
    </row>
    <row r="40" spans="1:5" x14ac:dyDescent="0.3">
      <c r="A40">
        <v>10</v>
      </c>
      <c r="B40">
        <v>3</v>
      </c>
      <c r="C40">
        <v>1</v>
      </c>
      <c r="D40">
        <f t="shared" si="0"/>
        <v>8</v>
      </c>
      <c r="E40">
        <v>40</v>
      </c>
    </row>
    <row r="41" spans="1:5" x14ac:dyDescent="0.3">
      <c r="A41">
        <v>10</v>
      </c>
      <c r="B41">
        <v>4</v>
      </c>
      <c r="C41">
        <v>1</v>
      </c>
      <c r="D41">
        <f t="shared" si="0"/>
        <v>10</v>
      </c>
      <c r="E4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params</vt:lpstr>
      <vt:lpstr>nodes</vt:lpstr>
      <vt:lpstr>edges</vt:lpstr>
      <vt:lpstr>time_windows</vt:lpstr>
      <vt:lpstr>demand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STECCA</dc:creator>
  <cp:lastModifiedBy>GIUSEPPE STECCA</cp:lastModifiedBy>
  <dcterms:created xsi:type="dcterms:W3CDTF">2015-06-05T18:19:34Z</dcterms:created>
  <dcterms:modified xsi:type="dcterms:W3CDTF">2024-09-22T15:16:35Z</dcterms:modified>
</cp:coreProperties>
</file>