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worksheets/sheet7.xml" ContentType="application/vnd.openxmlformats-officedocument.spreadsheetml.worksheet+xml"/>
  <Override PartName="/xl/worksheets/sheet25.xml" ContentType="application/vnd.openxmlformats-officedocument.spreadsheetml.worksheet+xml"/>
  <Override PartName="/xl/worksheets/sheet8.xml" ContentType="application/vnd.openxmlformats-officedocument.spreadsheetml.worksheet+xml"/>
  <Override PartName="/xl/worksheets/sheet2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7" activeTab="28"/>
  </bookViews>
  <sheets>
    <sheet name="Moves" sheetId="1" state="hidden" r:id="rId2"/>
    <sheet name="2d12" sheetId="2" state="hidden" r:id="rId3"/>
    <sheet name="2d10" sheetId="3" state="hidden" r:id="rId4"/>
    <sheet name="d100" sheetId="4" state="hidden" r:id="rId5"/>
    <sheet name="D20" sheetId="5" state="hidden"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hidden" r:id="rId16"/>
    <sheet name="Armor 5.0" sheetId="16" state="hidden" r:id="rId17"/>
    <sheet name="Weapon 6.0" sheetId="17" state="hidden"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Actions 6.2" sheetId="25" state="visible" r:id="rId26"/>
    <sheet name="Insperations 6.2" sheetId="26" state="visible" r:id="rId27"/>
    <sheet name="Adrenaline 6.2" sheetId="27" state="visible" r:id="rId28"/>
    <sheet name="Talents 6.2" sheetId="28" state="visible" r:id="rId29"/>
    <sheet name="Spells 6.2" sheetId="29" state="visible" r:id="rId30"/>
    <sheet name="2d10s" sheetId="30" state="hidden" r:id="rId31"/>
    <sheet name="2d12s" sheetId="31" state="visible" r:id="rId32"/>
    <sheet name="1d12Plus" sheetId="32" state="visible" r:id="rId33"/>
    <sheet name="Single Dice" sheetId="33" state="visible" r:id="rId3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<sst xmlns="http://schemas.openxmlformats.org/spreadsheetml/2006/main" count="2881" uniqueCount="723">
  <si>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</si>
  <si>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</si>
  <si>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</si>
  <si>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</si>
  <si>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</si>
  <si>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</si>
  <si>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</si>
  <si>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</si>
  <si>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</si>
  <si>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</si>
  <si>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</si>
  <si>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</si>
  <si>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</si>
  <si>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</si>
  <si>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</si>
  <si>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</si>
  <si>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</si>
  <si>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</si>
  <si>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</si>
  <si>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</si>
  <si>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</si>
  <si>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</si>
  <si>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</si>
  <si>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</si>
  <si>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</si>
  <si>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</si>
  <si>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</si>
  <si>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</si>
  <si>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</si>
  <si>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</si>
  <si>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</si>
  <si>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</si>
  <si>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</si>
  <si>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</si>
  <si>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</si>
  <si>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</si>
  <si>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</si>
  <si>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</si>
  <si>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</si>
  <si>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</si>
  <si>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</si>
  <si>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</si>
  <si>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</si>
  <si>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</si>
  <si>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</si>
  <si>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</si>
  <si>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</si>
  <si>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</si>
  <si>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</si>
  <si>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</si>
  <si>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</si>
  <si>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</si>
  <si>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</si>
  <si>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</si>
  <si>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</si>
  <si>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</si>
  <si>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</si>
  <si>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</si>
  <si>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</si>
  <si>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</si>
  <si>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</si>
  <si>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</si>
  <si>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</si>
  <si>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</si>
  <si>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</si>
  <si>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</si>
  <si>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</si>
  <si>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</si>
  <si>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</si>
  <si>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</si>
  <si>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</si>
  <si>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</si>
  <si>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</si>
  <si>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</si>
  <si>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</si>
  <si>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</si>
  <si>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</si>
  <si>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</si>
  <si>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</si>
  <si>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</si>
  <si>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</si>
  <si>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</si>
  <si>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</si>
  <si>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</si>
  <si>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</si>
  <si>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</si>
  <si>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</si>
  <si>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</si>
  <si>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</si>
  <si>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</si>
  <si>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</si>
  <si>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</si>
  <si>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</si>
  <si>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</si>
  <si>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</si>
  <si>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</si>
  <si>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</si>
  <si>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</si>
  <si>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</si>
  <si>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</si>
  <si>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</si>
  <si>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</si>
  <si>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</si>
  <si>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</si>
  <si>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</si>
  <si>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</si>
  <si>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</si>
  <si>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</si>
  <si>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</si>
  <si>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</si>
  <si>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</si>
  <si>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</si>
  <si>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</si>
  <si>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</si>
  <si>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</si>
  <si>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</si>
  <si>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</si>
  <si>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</si>
  <si>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</si>
  <si>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</si>
  <si>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</si>
  <si>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</si>
  <si>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</si>
  <si>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</si>
  <si>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</si>
  <si>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</si>
  <si>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</si>
  <si>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</si>
  <si>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</si>
  <si>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</si>
  <si>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</si>
  <si>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</si>
  <si>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</si>
  <si>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</si>
  <si>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</si>
  <si>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</si>
  <si>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</si>
  <si>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</si>
  <si>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</si>
  <si>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</si>
  <si>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</si>
  <si>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</si>
  <si>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</si>
  <si>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</si>
  <si>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</si>
  <si>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</si>
  <si>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</si>
  <si>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</si>
  <si>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</si>
  <si>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</si>
  <si>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</si>
  <si>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</si>
  <si>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</si>
  <si>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</si>
  <si>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</si>
  <si>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</si>
  <si>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</si>
  <si>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</si>
  <si>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</si>
  <si>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</si>
  <si>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</si>
  <si>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</si>
  <si>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</si>
  <si>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</si>
  <si>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</si>
  <si>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</si>
  <si>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</si>
  <si>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</si>
  <si>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</si>
  <si>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</si>
  <si>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</si>
  <si>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</si>
  <si>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</si>
  <si>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</si>
  <si>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</si>
  <si>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</si>
  <si>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</si>
  <si>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</si>
  <si>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</si>
  <si>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</si>
  <si>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</si>
  <si>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</si>
  <si>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</si>
  <si>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</si>
  <si>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</si>
  <si>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</si>
  <si>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</si>
  <si>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</si>
  <si>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</si>
  <si>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</si>
  <si>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</si>
  <si>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</si>
  <si>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</si>
  <si>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</si>
  <si>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</si>
  <si>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</si>
  <si>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</si>
  <si>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</si>
  <si>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</si>
  <si>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</si>
  <si>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</si>
  <si>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</si>
  <si>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</si>
  <si>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</si>
  <si>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</si>
  <si>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</si>
  <si>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</si>
  <si>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</si>
  <si>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</si>
  <si>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</si>
  <si>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</si>
  <si>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</si>
  <si>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</si>
  <si>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</si>
  <si>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</si>
  <si>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</si>
  <si>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</si>
  <si>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</si>
  <si>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</si>
  <si>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</si>
  <si>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</si>
  <si>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</si>
  <si>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</si>
  <si>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</si>
  <si>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</si>
  <si>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</si>
  <si>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</si>
  <si>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</si>
  <si>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</si>
  <si>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</si>
  <si>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</si>
  <si>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</si>
  <si>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</si>
  <si>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</si>
  <si>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</si>
  <si>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</si>
  <si>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</si>
  <si>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</si>
  <si>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</si>
  <si>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</si>
  <si>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</si>
  <si>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</si>
  <si>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</si>
  <si>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</si>
  <si>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</si>
  <si>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</si>
  <si>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</si>
  <si>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</si>
  <si>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</si>
  <si>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</si>
  <si>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</si>
  <si>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</si>
  <si>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</si>
  <si>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</si>
  <si>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</si>
  <si>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</si>
  <si>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</si>
  <si>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</si>
  <si>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</si>
  <si>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</si>
  <si>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</si>
  <si>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</si>
  <si>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</si>
  <si>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</si>
  <si>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</si>
  <si>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</si>
  <si>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</si>
  <si>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</si>
  <si>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</si>
  <si>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</si>
  <si>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</si>
  <si>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</si>
  <si>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</si>
  <si>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</si>
  <si>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</si>
  <si>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</si>
  <si>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</si>
  <si>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</si>
  <si>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</si>
  <si>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</si>
  <si>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</si>
  <si>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</si>
  <si>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</si>
  <si>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</si>
  <si>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</si>
  <si>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</si>
  <si>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</si>
  <si>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</si>
  <si>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</si>
  <si>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</si>
  <si>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</si>
  <si>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</si>
  <si>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</si>
  <si>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</si>
  <si>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</si>
  <si>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</si>
  <si>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</si>
  <si>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</si>
  <si>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</si>
  <si>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</si>
  <si>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</si>
  <si>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</si>
  <si>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</si>
  <si>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</si>
  <si>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</si>
  <si>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</si>
  <si>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</si>
  <si>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</si>
  <si>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</si>
  <si>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</si>
  <si>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</si>
  <si>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</si>
  <si>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</si>
  <si>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</si>
  <si>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</si>
  <si>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</si>
  <si>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</si>
  <si>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</si>
  <si>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</si>
  <si>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</si>
  <si>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</si>
  <si>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</si>
  <si>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</si>
  <si>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</si>
  <si>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</si>
  <si>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</si>
  <si>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</si>
  <si>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</si>
  <si>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</si>
  <si>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</si>
  <si>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</si>
  <si>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</si>
  <si>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</si>
  <si>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</si>
  <si>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</si>
  <si>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</si>
  <si>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</si>
  <si>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</si>
  <si>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</si>
  <si>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</si>
  <si>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</si>
  <si>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</si>
  <si>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</si>
  <si>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</si>
  <si>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</si>
  <si>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</si>
  <si>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</si>
  <si>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</si>
  <si>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</si>
  <si>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</si>
  <si>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</si>
  <si>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</si>
  <si>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</si>
  <si>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</si>
  <si>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</si>
  <si>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</si>
  <si>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</si>
  <si>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</si>
  <si>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</si>
  <si>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</si>
  <si>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</si>
  <si>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</si>
  <si>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</si>
  <si>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</si>
  <si>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</si>
  <si>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</si>
  <si>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</si>
  <si>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</si>
  <si>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</si>
  <si>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</si>
  <si>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</si>
  <si>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</si>
  <si>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</si>
  <si>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</si>
  <si>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</si>
  <si>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</si>
  <si>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</si>
  <si>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</si>
  <si>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</si>
  <si>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</si>
  <si>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</si>
  <si>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</si>
  <si>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</si>
  <si>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</si>
  <si>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</si>
  <si>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</si>
  <si>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</si>
  <si>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</si>
  <si>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</si>
  <si>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</si>
  <si>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</si>
  <si>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</si>
  <si>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</si>
  <si>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</si>
  <si>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</si>
  <si>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</si>
  <si>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</si>
  <si>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</si>
  <si>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</si>
  <si>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</si>
  <si>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</si>
  <si>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</si>
  <si>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</si>
  <si>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</si>
  <si>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</si>
  <si>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</si>
  <si>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</si>
  <si>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</si>
  <si>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</si>
  <si>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</si>
  <si>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</si>
  <si>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</si>
  <si>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</si>
  <si>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</si>
  <si>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</si>
  <si>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</si>
  <si>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</si>
  <si>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</si>
  <si>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</si>
  <si>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</si>
  <si>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</si>
  <si>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</si>
  <si>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</si>
  <si>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</si>
  <si>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</si>
  <si>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</si>
  <si>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</si>
  <si>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</si>
  <si>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</si>
  <si>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</si>
  <si>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</si>
  <si>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</si>
  <si>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</si>
  <si>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</si>
  <si>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</si>
  <si>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</si>
  <si>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</si>
  <si>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</si>
  <si>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</si>
  <si>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</si>
  <si>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</si>
  <si>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</si>
  <si>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</si>
  <si>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</si>
  <si>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</si>
  <si>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</si>
  <si>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</si>
  <si>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</si>
  <si>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</si>
  <si>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</si>
  <si>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</si>
  <si>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</si>
  <si>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</si>
  <si>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</si>
  <si>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</si>
  <si>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</si>
  <si>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</si>
  <si>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</si>
  <si>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</si>
  <si>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</si>
  <si>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</si>
  <si>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</si>
  <si>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</si>
  <si>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</si>
  <si>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</si>
  <si>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</si>
  <si>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</si>
  <si>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</si>
  <si>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</si>
  <si>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</si>
  <si>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</si>
  <si>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</si>
  <si>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</si>
  <si>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</si>
  <si>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</si>
  <si>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</si>
  <si>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</si>
  <si>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</si>
  <si>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</si>
  <si>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</si>
  <si>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</si>
  <si>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</si>
  <si>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</si>
  <si>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</si>
  <si>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</si>
  <si>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</si>
  <si>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</si>
  <si>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</si>
  <si>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</si>
  <si>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</si>
  <si>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</si>
  <si>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</si>
  <si>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</si>
  <si>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</si>
  <si>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</si>
  <si>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</si>
  <si>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</si>
  <si>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</si>
  <si>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</si>
  <si>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</si>
  <si>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</si>
  <si>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</si>
  <si>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</si>
  <si>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</si>
  <si>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</si>
  <si>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</si>
  <si>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</si>
  <si>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</si>
  <si>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</si>
  <si>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</si>
  <si>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</si>
  <si>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</si>
  <si>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</si>
  <si>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</si>
  <si>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</si>
  <si>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</si>
  <si>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</si>
  <si>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</si>
  <si>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</si>
  <si>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</si>
  <si>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Normally Can be from 1-6. The number corresponds with a die size (ussually twice the value).3 Is average. 
1 – 0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</si>
  <si>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</si>
  <si>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</si>
  <si>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</si>
  <si>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</si>
  <si>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</si>
  <si>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</si>
  <si>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</si>
  <si>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6 levels to all skills:
 - Untrained = 0
 - Trained = 1d4
 - Proficient = 1d6
 - Expert = 1d8
 - Master = 1d10
 - Grand Master = 1d12
Add skill die with associated attribute, the die from that attribute and 1d12 when making any skill check.</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</si>
  <si>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
</t>
  </si>
  <si>
    <t xml:space="preserve">Can move your Base move, but it must be towards the target. 
</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</si>
  <si>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
</t>
  </si>
  <si>
    <t xml:space="preserve">Base move in any direction or get up from prone.
</t>
  </si>
  <si>
    <t xml:space="preserve">Must move atleast 5ft in an empty 5ft area. If not available then this action automatically fails. Can move up to Base move, but all moved through spaces must be empty.
</t>
  </si>
  <si>
    <r>
      <rPr>
        <sz val="10"/>
        <rFont val="Arial"/>
        <family val="2"/>
        <charset val="1"/>
      </rPr>
      <t xml:space="preserve">Perform a basic attack. Roll your Weapon Skill against a targets Defense (Usually 14 if they are not in Guard Stance). If your roll is </t>
    </r>
    <r>
      <rPr>
        <i val="true"/>
        <u val="single"/>
        <sz val="10"/>
        <rFont val="Arial"/>
        <family val="2"/>
        <charset val="1"/>
      </rPr>
      <t xml:space="preserve">Greater</t>
    </r>
    <r>
      <rPr>
        <sz val="10"/>
        <rFont val="Arial"/>
        <family val="2"/>
        <charset val="1"/>
      </rPr>
      <t xml:space="preserve"> then the targets Defense, you deal damage equal to your weapons DPD multiplied by that number of dice that are greater then the targets protection minus your AP (12s always count and 1s never do).
</t>
    </r>
  </si>
  <si>
    <t xml:space="preserve">Can move your Base move if it is a Melee Attack, but it must be towards the target. Cannot move while performing a Range Attack.
</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</si>
  <si>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stats of the primary weapon.
</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</si>
  <si>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
</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</si>
  <si>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
</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</si>
  <si>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
</t>
  </si>
  <si>
    <t xml:space="preserve">Interact with an item in your backback or with a complex device (Items on your body any within reach can be interacted with as a free action).
</t>
  </si>
  <si>
    <t xml:space="preserve">Move freely up to your sprint speed. If you are prone you may get up but only move your base speed.
</t>
  </si>
  <si>
    <t xml:space="preserve">Sprint move in any direction or get up from prone and move base speed.
</t>
  </si>
  <si>
    <t xml:space="preserve">Unlock Method</t>
  </si>
  <si>
    <t xml:space="preserve">Advantage</t>
  </si>
  <si>
    <t xml:space="preserve">Must be used before rolling. This roll gains Advantage. If that roll would normally have disadvantage, this ability will remove the disadvanatge instead.</t>
  </si>
  <si>
    <t xml:space="preserve">Starting</t>
  </si>
  <si>
    <t xml:space="preserve">Redo</t>
  </si>
  <si>
    <t xml:space="preserve">After rolling you may reroll a die when you use this ability. A die my only be reroll once and the new roll is final.</t>
  </si>
  <si>
    <t xml:space="preserve">Pierce Armor</t>
  </si>
  <si>
    <t xml:space="preserve">You find a weakspot, the attack gains +2 SP</t>
  </si>
  <si>
    <t xml:space="preserve">Push</t>
  </si>
  <si>
    <t xml:space="preserve">Push the target 5 ft In any direction. Does not work on targets that are a greater size then you. (Melee Only)</t>
  </si>
  <si>
    <t xml:space="preserve">Cleave 2</t>
  </si>
  <si>
    <t xml:space="preserve">You perform a sweeping attack that also targets another enemy in range that is within 5ft of original target. The attack uses the same roll. (Melee Only)</t>
  </si>
  <si>
    <t xml:space="preserve">Disorientate</t>
  </si>
  <si>
    <t xml:space="preserve">You disoritate the target of your attack so until the end of next turn any attacks from the target have disadvantage.</t>
  </si>
  <si>
    <t xml:space="preserve">Headshot</t>
  </si>
  <si>
    <t xml:space="preserve">You hit the head with this strike. It uses the targets head armor for the DT, and all damage assigned to an attribute must be assigned to mental stats first.</t>
  </si>
  <si>
    <t xml:space="preserve">Critical Strike</t>
  </si>
  <si>
    <t xml:space="preserve">You hit a vital spot, double the DPD on your Weapon.</t>
  </si>
  <si>
    <t xml:space="preserve">Category</t>
  </si>
  <si>
    <t xml:space="preserve">Sub Category</t>
  </si>
  <si>
    <t xml:space="preserve">Talent Type</t>
  </si>
  <si>
    <t xml:space="preserve">Talent  Affinity</t>
  </si>
  <si>
    <t xml:space="preserve">Parent</t>
  </si>
  <si>
    <t xml:space="preserve">Children</t>
  </si>
  <si>
    <t xml:space="preserve">Path</t>
  </si>
  <si>
    <t xml:space="preserve">Path of the Warrior</t>
  </si>
  <si>
    <t xml:space="preserve">Passive and Action</t>
  </si>
  <si>
    <r>
      <rPr>
        <sz val="10"/>
        <rFont val="Arial"/>
        <family val="2"/>
        <charset val="1"/>
      </rPr>
      <t xml:space="preserve">For every Talent with the Warrior affinity including this one, gain +1 Tough. Also you learn the CHARGE! action.
</t>
    </r>
    <r>
      <rPr>
        <b val="true"/>
        <sz val="10"/>
        <rFont val="Arial"/>
        <family val="2"/>
        <charset val="1"/>
      </rPr>
      <t xml:space="preserve">CHARGE!</t>
    </r>
    <r>
      <rPr>
        <sz val="10"/>
        <rFont val="Arial"/>
        <family val="2"/>
        <charset val="1"/>
      </rPr>
      <t xml:space="preserve">: Offensive, Cost 3 Stamina. Move up to your sprint speed – 5ft and attack. If you moved at least 10 ft in a straight line to your target gain +2 to the attack roll and +1 AP.</t>
    </r>
  </si>
  <si>
    <t xml:space="preserve">Warrior</t>
  </si>
  <si>
    <t xml:space="preserve">Path of the Specialist</t>
  </si>
  <si>
    <t xml:space="preserve">Passive and Ability</t>
  </si>
  <si>
    <r>
      <rPr>
        <sz val="10"/>
        <rFont val="Arial"/>
        <family val="2"/>
        <charset val="1"/>
      </rPr>
      <t xml:space="preserve">For every Talent with the Specialist affinity including this one, gain +3 EXP. This experiences can only be spent on skills and does not add to your Total EXP count. In addition your skill caps based on level are reduced by 2, meaning you can gain Expert Level skills at Level 3, Master at Level 8, and grand master at level 13. You also learn the Naturally Talented ability.
</t>
    </r>
    <r>
      <rPr>
        <b val="true"/>
        <sz val="10"/>
        <rFont val="Arial"/>
        <family val="2"/>
        <charset val="1"/>
      </rPr>
      <t xml:space="preserve">Naturally Talented</t>
    </r>
    <r>
      <rPr>
        <sz val="10"/>
        <rFont val="Arial"/>
        <family val="2"/>
        <charset val="1"/>
      </rPr>
      <t xml:space="preserve">: When you make any skill check, before rolling you may exhaust any attribute not used in the skill check and add its value (not the die) to the roll. You should also demonstrate through role play how that other attribute contributes to your roll.
</t>
    </r>
    <r>
      <rPr>
        <i val="true"/>
        <sz val="10"/>
        <rFont val="Arial"/>
        <family val="2"/>
        <charset val="1"/>
      </rPr>
      <t xml:space="preserve">I.E. If you need to roll a stealth check to sneak around the guards patrolling an area, your can use this ability to add your Mind stat to the roll as you watch and make a mental map of the guards patrol patterns.</t>
    </r>
  </si>
  <si>
    <t xml:space="preserve">Specialist </t>
  </si>
  <si>
    <t xml:space="preserve">Path of Magic</t>
  </si>
  <si>
    <r>
      <rPr>
        <sz val="10"/>
        <rFont val="Arial"/>
        <family val="2"/>
        <charset val="1"/>
      </rPr>
      <t xml:space="preserve">For every Talent with the Magic affinity including this one, gain +1 Mana after every long rest. You also gain the Channel Mana action, and learn up to 3 spells that cost 1 mana or less from any school of magic.
</t>
    </r>
    <r>
      <rPr>
        <b val="true"/>
        <sz val="10"/>
        <rFont val="Arial"/>
        <family val="2"/>
        <charset val="1"/>
      </rPr>
      <t xml:space="preserve">Channel Mana</t>
    </r>
    <r>
      <rPr>
        <sz val="10"/>
        <rFont val="Arial"/>
        <family val="2"/>
        <charset val="1"/>
      </rPr>
      <t xml:space="preserve">: Utility, You take a short moment to focus and channel more Mana to your body. Exhaust any mental stat, you gain mana equal to that stat.</t>
    </r>
  </si>
  <si>
    <t xml:space="preserve">Magic</t>
  </si>
  <si>
    <t xml:space="preserve">Racial</t>
  </si>
  <si>
    <t xml:space="preserve">Dwarf</t>
  </si>
  <si>
    <t xml:space="preserve">Dwarven Stout 1</t>
  </si>
  <si>
    <t xml:space="preserve">Passive</t>
  </si>
  <si>
    <t xml:space="preserve">Gain X EXP that can only be used to upgrade your STRENGTH or ENDURANCE attributes. This EXP does not count towards your total EXP.</t>
  </si>
  <si>
    <t xml:space="preserve">Must be at least a Half Dwarf</t>
  </si>
  <si>
    <t xml:space="preserve">Dwarven Stout 2</t>
  </si>
  <si>
    <t xml:space="preserve">Gain Y EXP that can only be used to upgrade your STRENGTH or ENDURANCE attributes. This EXP does not count towards your total EXP.
In addition both your strength and endurance max goes up by 1.</t>
  </si>
  <si>
    <t xml:space="preserve">Must be a full Dwarf</t>
  </si>
  <si>
    <r>
      <rPr>
        <sz val="10"/>
        <rFont val="Arial"/>
        <family val="2"/>
        <charset val="1"/>
      </rPr>
      <t xml:space="preserve">Dwarven </t>
    </r>
    <r>
      <rPr>
        <sz val="10"/>
        <rFont val="Arial"/>
        <family val="2"/>
      </rPr>
      <t xml:space="preserve">Resistance</t>
    </r>
    <r>
      <rPr>
        <sz val="10"/>
        <rFont val="Arial"/>
        <family val="2"/>
        <charset val="1"/>
      </rPr>
      <t xml:space="preserve"> 1</t>
    </r>
  </si>
  <si>
    <t xml:space="preserve">You gain advantage when making checks to resist the effects of alcohol. In addition any negative effects of alcohol, drugs, or poison only last half as long.</t>
  </si>
  <si>
    <t xml:space="preserve">Dwarven Resilience 2</t>
  </si>
  <si>
    <r>
      <rPr>
        <sz val="10"/>
        <rFont val="Arial"/>
        <family val="2"/>
        <charset val="1"/>
      </rPr>
      <t xml:space="preserve">Dwarven </t>
    </r>
    <r>
      <rPr>
        <sz val="10"/>
        <rFont val="Arial"/>
        <family val="2"/>
      </rPr>
      <t xml:space="preserve">Resistance</t>
    </r>
    <r>
      <rPr>
        <sz val="10"/>
        <rFont val="Arial"/>
        <family val="2"/>
        <charset val="1"/>
      </rPr>
      <t xml:space="preserve"> 2</t>
    </r>
  </si>
  <si>
    <t xml:space="preserve">You gain advantage when making checks to resist the effects of any drug or poison. Any damage taken by poison is reduced by the number of Dwarf Talents you have.</t>
  </si>
  <si>
    <t xml:space="preserve">Dwarven Resilience 1</t>
  </si>
  <si>
    <t xml:space="preserve">Children of the Stone 1</t>
  </si>
  <si>
    <t xml:space="preserve">You are intimately familiar with all rocks, you can take a minute to examine any rock formation or structure and know its general properties, including how strong it is, when and where it was originally formed and how it got to its current location.
In addition you gain Dark Vision, which allow to see twice as far in dim light conditions. This cannot help you see when there is no light.</t>
  </si>
  <si>
    <t xml:space="preserve">Children of the Stone 2</t>
  </si>
  <si>
    <t xml:space="preserve">Your skin naturally blends in with the stone around you. When making stealth checks in a cave, underground, or by large rock formations, you gain advantage.</t>
  </si>
  <si>
    <t xml:space="preserve">Elf</t>
  </si>
  <si>
    <t xml:space="preserve">Elven Swiftness 1</t>
  </si>
  <si>
    <t xml:space="preserve">Gain X EXP that can only be used to upgrade your DEXTERITY or MOBILITY attributes. This EXP does not count towards your total EXP.</t>
  </si>
  <si>
    <t xml:space="preserve">Must be at least a Half Elf</t>
  </si>
  <si>
    <t xml:space="preserve">Elven Swiftness 2</t>
  </si>
  <si>
    <t xml:space="preserve">Gain Y EXP that can only be used to upgrade your DEXTERITY or MOBILITY attributes. This EXP does not count towards your total EXP.
In addition both your DEXTERITY and MOBILITY max goes up by 1.</t>
  </si>
  <si>
    <t xml:space="preserve">Must be a full Elf</t>
  </si>
  <si>
    <t xml:space="preserve">Faye Ancestry 1</t>
  </si>
  <si>
    <t xml:space="preserve">You require less sleep then most. When long resting you only need to sleep for a total of 4 hours. 
In addition you gain Dark Vision, which allow to see twice as far in dim light conditions. This cannot help you see when there is no light.</t>
  </si>
  <si>
    <t xml:space="preserve">Faye Ancestry 2</t>
  </si>
  <si>
    <t xml:space="preserve">When ever an magical effect is trying charm you, frighten you, or put you to sleep, you may add +1 to you defiance against this roll for each Elf talent you have. If the magical effect requires that you make a roll to resist these types of magical effect, you may add +1 for each Elf talent you have.</t>
  </si>
  <si>
    <t xml:space="preserve">People of the Forest 1</t>
  </si>
  <si>
    <t xml:space="preserve">When inside a forest you gain advantage on perception checks and stealth.</t>
  </si>
  <si>
    <t xml:space="preserve">People of the Forrest 2 </t>
  </si>
  <si>
    <t xml:space="preserve">People of the Forest 2 </t>
  </si>
  <si>
    <t xml:space="preserve">You may learn up to 2 Nature Magic Spell with a total mana cost of 4.</t>
  </si>
  <si>
    <t xml:space="preserve">People of the Forrest 1</t>
  </si>
  <si>
    <t xml:space="preserve">Human</t>
  </si>
  <si>
    <t xml:space="preserve">Human Nature 1</t>
  </si>
  <si>
    <t xml:space="preserve">Gain X EXP that can only be used to upgrade your INTUITION or CHARISMA attributes. This EXP does not count towards your total EXP.</t>
  </si>
  <si>
    <t xml:space="preserve">Must be at least a Half Human</t>
  </si>
  <si>
    <r>
      <rPr>
        <sz val="10"/>
        <rFont val="Arial"/>
        <family val="2"/>
        <charset val="1"/>
      </rPr>
      <t xml:space="preserve">Human </t>
    </r>
    <r>
      <rPr>
        <sz val="10"/>
        <rFont val="Arial"/>
        <family val="2"/>
      </rPr>
      <t xml:space="preserve">Nature</t>
    </r>
    <r>
      <rPr>
        <sz val="10"/>
        <rFont val="Arial"/>
        <family val="2"/>
        <charset val="1"/>
      </rPr>
      <t xml:space="preserve"> 2</t>
    </r>
  </si>
  <si>
    <r>
      <rPr>
        <sz val="10"/>
        <rFont val="Arial"/>
        <family val="2"/>
        <charset val="1"/>
      </rPr>
      <t xml:space="preserve">Gain Y EXP that can only be used to upgrade your </t>
    </r>
    <r>
      <rPr>
        <sz val="10"/>
        <rFont val="Arial"/>
        <family val="2"/>
      </rPr>
      <t xml:space="preserve">INTUITION</t>
    </r>
    <r>
      <rPr>
        <sz val="10"/>
        <rFont val="Arial"/>
        <family val="2"/>
        <charset val="1"/>
      </rPr>
      <t xml:space="preserve"> or </t>
    </r>
    <r>
      <rPr>
        <sz val="10"/>
        <rFont val="Arial"/>
        <family val="2"/>
      </rPr>
      <t xml:space="preserve">CHARISMA</t>
    </r>
    <r>
      <rPr>
        <sz val="10"/>
        <rFont val="Arial"/>
        <family val="2"/>
        <charset val="1"/>
      </rPr>
      <t xml:space="preserve"> attributes. This EXP does not count towards your total EXP.
In addition both your </t>
    </r>
    <r>
      <rPr>
        <sz val="10"/>
        <rFont val="Arial"/>
        <family val="2"/>
      </rPr>
      <t xml:space="preserve">INTUITION</t>
    </r>
    <r>
      <rPr>
        <sz val="10"/>
        <rFont val="Arial"/>
        <family val="2"/>
        <charset val="1"/>
      </rPr>
      <t xml:space="preserve"> and </t>
    </r>
    <r>
      <rPr>
        <sz val="10"/>
        <rFont val="Arial"/>
        <family val="2"/>
      </rPr>
      <t xml:space="preserve">CHARISMA</t>
    </r>
    <r>
      <rPr>
        <sz val="10"/>
        <rFont val="Arial"/>
        <family val="2"/>
        <charset val="1"/>
      </rPr>
      <t xml:space="preserve"> max goes up by 1.</t>
    </r>
  </si>
  <si>
    <t xml:space="preserve">Must be a full Human</t>
  </si>
  <si>
    <t xml:space="preserve">I Know a Guy </t>
  </si>
  <si>
    <t xml:space="preserve">Ability</t>
  </si>
  <si>
    <t xml:space="preserve">You may exhaust a mental attribute. If you do, roll a persuasion check to see if you have met an individual in your previous travels that can provide a service you are looking for in your current location. The DM sets the Target Value for success based on how likely it is that someone providing that service exists in your area; 8 – Trivial, 12 Likely, 18 Unlikely, 24 Rare, 30 Impossible. This can be done in places you have never been (Other people travel too).
If successful all persuasion checks related to bartering with this person have advantage.</t>
  </si>
  <si>
    <t xml:space="preserve">I Know two Guys</t>
  </si>
  <si>
    <r>
      <rPr>
        <sz val="10"/>
        <rFont val="Arial"/>
        <family val="2"/>
        <charset val="1"/>
      </rPr>
      <t xml:space="preserve">You can now use your I Know a Guy ability to get information about the going ons in a particular region. You gain advantage on an persuasion rolls in pursuit of gaining that information. </t>
    </r>
    <r>
      <rPr>
        <i val="true"/>
        <sz val="10"/>
        <rFont val="Arial"/>
        <family val="2"/>
        <charset val="1"/>
      </rPr>
      <t xml:space="preserve">I.E. you can role this ability to get info about gang activity in the current town you are in as you know someone close to the gang. 
</t>
    </r>
    <r>
      <rPr>
        <sz val="10"/>
        <rFont val="Arial"/>
        <family val="2"/>
        <charset val="1"/>
      </rPr>
      <t xml:space="preserve">You can also use it to hire the services of a group of people instead of just an individual person. </t>
    </r>
    <r>
      <rPr>
        <i val="true"/>
        <sz val="10"/>
        <rFont val="Arial"/>
        <family val="2"/>
        <charset val="1"/>
      </rPr>
      <t xml:space="preserve">I.E. hire a group of mercenaries to fight for you or hire a the Tailors Guild to quickly make formal clothing for your entire party.</t>
    </r>
  </si>
  <si>
    <t xml:space="preserve">Natrually Gifted 1</t>
  </si>
  <si>
    <t xml:space="preserve">Gain +6 skill EXP. This EXP can only be used on skills and does not count towards your total EXP.</t>
  </si>
  <si>
    <t xml:space="preserve">Naturally Gifted 2</t>
  </si>
  <si>
    <t xml:space="preserve">Natrually Gifted 2</t>
  </si>
  <si>
    <t xml:space="preserve">Gain +6 skill EXP and +3 EXP for each human talent you have including this one. This EXP can only be used on skills and does not count towards your total EXP.</t>
  </si>
  <si>
    <t xml:space="preserve">Naturally Gifted 1</t>
  </si>
  <si>
    <t xml:space="preserve">Orc</t>
  </si>
  <si>
    <t xml:space="preserve">Orcish Might 1</t>
  </si>
  <si>
    <t xml:space="preserve">Gain X EXP that can only be used to upgrade your STRENGTH or MOBILITY attributes. This EXP does not count towards your total EXP.</t>
  </si>
  <si>
    <t xml:space="preserve">Must be at least a Half Orc</t>
  </si>
  <si>
    <t xml:space="preserve">Orcish Might 2</t>
  </si>
  <si>
    <r>
      <rPr>
        <sz val="10"/>
        <rFont val="Arial"/>
        <family val="2"/>
        <charset val="1"/>
      </rPr>
      <t xml:space="preserve">Gain Y EXP that can only be used to upgrade your </t>
    </r>
    <r>
      <rPr>
        <sz val="10"/>
        <rFont val="Arial"/>
        <family val="2"/>
      </rPr>
      <t xml:space="preserve">STRENGTH</t>
    </r>
    <r>
      <rPr>
        <sz val="10"/>
        <rFont val="Arial"/>
        <family val="2"/>
        <charset val="1"/>
      </rPr>
      <t xml:space="preserve"> or MOBILITY attributes. This EXP does not count towards your total EXP.
In addition both your </t>
    </r>
    <r>
      <rPr>
        <sz val="10"/>
        <rFont val="Arial"/>
        <family val="2"/>
      </rPr>
      <t xml:space="preserve">STRENGTH</t>
    </r>
    <r>
      <rPr>
        <sz val="10"/>
        <rFont val="Arial"/>
        <family val="2"/>
        <charset val="1"/>
      </rPr>
      <t xml:space="preserve"> and </t>
    </r>
    <r>
      <rPr>
        <sz val="10"/>
        <rFont val="Arial"/>
        <family val="2"/>
      </rPr>
      <t xml:space="preserve">MOBILITY</t>
    </r>
    <r>
      <rPr>
        <sz val="10"/>
        <rFont val="Arial"/>
        <family val="2"/>
        <charset val="1"/>
      </rPr>
      <t xml:space="preserve"> max goes up by 1.</t>
    </r>
  </si>
  <si>
    <r>
      <rPr>
        <sz val="10"/>
        <rFont val="Arial"/>
        <family val="2"/>
        <charset val="1"/>
      </rPr>
      <t xml:space="preserve">Must be a full </t>
    </r>
    <r>
      <rPr>
        <sz val="10"/>
        <rFont val="Arial"/>
        <family val="2"/>
      </rPr>
      <t xml:space="preserve">Orc</t>
    </r>
  </si>
  <si>
    <t xml:space="preserve">Orcish Resilience 1</t>
  </si>
  <si>
    <t xml:space="preserve">If you fail a consciousness check, you may exhaust any 2 attributes. If you do you succeed the consciousness check instead.</t>
  </si>
  <si>
    <t xml:space="preserve">Orcish Resilience 2</t>
  </si>
  <si>
    <t xml:space="preserve">If you fail a consciousness check, you may exhaust any 1 attribute. If you do you succeed the consciousness check instead.</t>
  </si>
  <si>
    <t xml:space="preserve">Savage Attack 1</t>
  </si>
  <si>
    <t xml:space="preserve">Action</t>
  </si>
  <si>
    <t xml:space="preserve">Cost: 1 Stamina. Make an attack with a melee weapon. This attack has +1 AP and does not break guard.</t>
  </si>
  <si>
    <t xml:space="preserve">Savage Attack 2</t>
  </si>
  <si>
    <t xml:space="preserve">Cost: 3 Stamina. Make an attack with a melee weapon. This attack has +1 AP, does not break guard, and if at least 1 die meets the opponents DT, add an additional +1 damage for each Orc talent you have to the total damage done in that attack.</t>
  </si>
  <si>
    <t xml:space="preserve">Devilspawn</t>
  </si>
  <si>
    <t xml:space="preserve">Devilish Charm</t>
  </si>
  <si>
    <r>
      <rPr>
        <sz val="10"/>
        <rFont val="Arial"/>
        <family val="2"/>
        <charset val="1"/>
      </rPr>
      <t xml:space="preserve">Gain X EXP that can only be used to upgrade your MIND or </t>
    </r>
    <r>
      <rPr>
        <sz val="10"/>
        <rFont val="Arial"/>
        <family val="2"/>
      </rPr>
      <t xml:space="preserve">CHARISMA</t>
    </r>
    <r>
      <rPr>
        <sz val="10"/>
        <rFont val="Arial"/>
        <family val="2"/>
        <charset val="1"/>
      </rPr>
      <t xml:space="preserve"> attributes. This EXP does not count towards your total EXP.</t>
    </r>
  </si>
  <si>
    <t xml:space="preserve">Must be half Devilspawn</t>
  </si>
  <si>
    <t xml:space="preserve">Inate Magic</t>
  </si>
  <si>
    <t xml:space="preserve">You may learn up to 2 Elemental Magic Spells that each cost 1 mana or less.</t>
  </si>
  <si>
    <t xml:space="preserve">Devil’s Sight</t>
  </si>
  <si>
    <t xml:space="preserve">Cost 4 Stamina. Can be used at any time or as a free action durring combat. For the next 30 seconds you can see regardless of the amount of light in the room, in addition you can see through any Illusion magic and any living creatures that are invisible. </t>
  </si>
  <si>
    <t xml:space="preserve">Angelkin</t>
  </si>
  <si>
    <t xml:space="preserve">Angelic Grace</t>
  </si>
  <si>
    <t xml:space="preserve">Gain X EXP that can only be used to upgrade your INTUITION or DEXTERITY attributes. This EXP does not count towards your total EXP.</t>
  </si>
  <si>
    <t xml:space="preserve">Must be half Agelkin</t>
  </si>
  <si>
    <t xml:space="preserve">Divine Power</t>
  </si>
  <si>
    <t xml:space="preserve">You may learn up to 2 Holy Magic Spells that each cost 1 mana or less.</t>
  </si>
  <si>
    <t xml:space="preserve">Angel’s Wings</t>
  </si>
  <si>
    <t xml:space="preserve">Cost 6 Stamina. You sprout magical wings from your back that allow you to fly. For the next 30 seconds you gain flight speeds are twice your normal movenment speeds.</t>
  </si>
  <si>
    <t xml:space="preserve">Dragonborn</t>
  </si>
  <si>
    <t xml:space="preserve">Draconic Aspect</t>
  </si>
  <si>
    <t xml:space="preserve">Gain X EXP that can only be used to upgrade your CHARISMA or STRENGTH attributes. This EXP does not count towards your total EXP.</t>
  </si>
  <si>
    <t xml:space="preserve">Must be half Dragonborn</t>
  </si>
  <si>
    <t xml:space="preserve">Powerful Presence</t>
  </si>
  <si>
    <t xml:space="preserve">If a nearby ally fails a persuation or intimidation roll, they may exhaust a mental attribute. If they do, roll a die equal to your charisma or strength. This gets added on to the previous roll they made and can cause it to succeed instead if the added result would be high enough.</t>
  </si>
  <si>
    <t xml:space="preserve">Dragon’s Breath</t>
  </si>
  <si>
    <r>
      <rPr>
        <sz val="10"/>
        <rFont val="Arial"/>
        <family val="2"/>
        <charset val="1"/>
      </rPr>
      <t xml:space="preserve">You learn the breath weapon skill and can choose to set it to Trained (1d4). The skill uses Dexterty as the base attribute. You also learn the Dragons Breath Action. The Breath Type is based on the color of your Draconic Ansestry. In addition you gain resistance to all damage that is the same type as your breath weapon. 
Dragon to Damage Types:
Red – Fire
Green – Acid
Blue – Lightning
White – Frost
Black – Poison
</t>
    </r>
    <r>
      <rPr>
        <b val="true"/>
        <sz val="10"/>
        <rFont val="Arial"/>
        <family val="2"/>
        <charset val="1"/>
      </rPr>
      <t xml:space="preserve">Breath Weapon</t>
    </r>
    <r>
      <rPr>
        <sz val="10"/>
        <rFont val="Arial"/>
        <family val="2"/>
        <charset val="1"/>
      </rPr>
      <t xml:space="preserve">: Cost 3 Stamina. You attack everone in a 90 Degree arc infront of you up to 15ft away. Roll your Breath Weapon skill against the Reflex of everyone caugth in the arc. S</t>
    </r>
    <r>
      <rPr>
        <sz val="10"/>
        <rFont val="Arial"/>
        <family val="2"/>
      </rPr>
      <t xml:space="preserve">imilar to spells, You may spend extra stamina to increase your result by 1 for each stamina spent.</t>
    </r>
    <r>
      <rPr>
        <sz val="10"/>
        <rFont val="Arial"/>
        <family val="2"/>
        <charset val="1"/>
      </rPr>
      <t xml:space="preserve"> If successful they take 3 DPD. This attack has does not benefit from your normal AP, however similar to spells, you can spend extra stamina to increase the AP of this attack by 1 for each extra point of stamina spent. The total extra stamina spent for this action cannot be greater then its initial cost (3).</t>
    </r>
  </si>
  <si>
    <t xml:space="preserve">School</t>
  </si>
  <si>
    <t xml:space="preserve">Mana Cost</t>
  </si>
  <si>
    <t xml:space="preserve">Spell Type</t>
  </si>
  <si>
    <t xml:space="preserve">Range (FT)</t>
  </si>
  <si>
    <t xml:space="preserve">DPD</t>
  </si>
  <si>
    <t xml:space="preserve">Set DT</t>
  </si>
  <si>
    <t xml:space="preserve">Damage Type</t>
  </si>
  <si>
    <t xml:space="preserve">Elemental</t>
  </si>
  <si>
    <t xml:space="preserve">Elemental Bolt</t>
  </si>
  <si>
    <t xml:space="preserve">Spell Attack</t>
  </si>
  <si>
    <t xml:space="preserve">Range attack doing Selected type of damage</t>
  </si>
  <si>
    <t xml:space="preserve">(Pick one) Fire – Lightning – Frost</t>
  </si>
  <si>
    <t xml:space="preserve">Create Fire</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</si>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</sst>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11">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FFFFFF"/>
      <name val="Arial"/>
      <family val="2"/>
      <charset val="1"/>
    </font>
    <font>
      <sz val="10"/>
      <name val="Arial"/>
      <family val="0"/>
      <charset val="1"/>
    </font>
    <font>
      <sz val="10"/>
      <color rgb="FFFFFFFF"/>
      <name val="Arial"/>
      <family val="2"/>
      <charset val="1"/>
    </font>
    <font>
      <i val="true"/>
      <u val="single"/>
      <sz val="10"/>
      <name val="Arial"/>
      <family val="2"/>
      <charset val="1"/>
    </font>
    <font>
      <sz val="10"/>
      <name val="Arial"/>
      <family val="2"/>
    </font>
    <font>
      <i val="true"/>
      <sz val="10"/>
      <name val="Arial"/>
      <family val="2"/>
      <charset val="1"/>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51">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6"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94">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6" fillId="0" borderId="0" xfId="19" applyFont="false" applyBorder="true" applyAlignment="true" applyProtection="true">
      <alignment horizontal="general" vertical="bottom" textRotation="0" wrapText="false" indent="0" shrinkToFit="false"/>
      <protection locked="true" hidden="false"/>
    </xf>
    <xf numFmtId="168" fontId="6" fillId="0" borderId="0" xfId="19" applyFont="false" applyBorder="true" applyAlignment="true" applyProtection="true">
      <alignment horizontal="general" vertical="bottom" textRotation="0" wrapText="false" indent="0" shrinkToFit="false"/>
      <protection locked="true" hidden="false"/>
    </xf>
    <xf numFmtId="166" fontId="6"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7"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6" fillId="0" borderId="26" xfId="19" applyFont="false" applyBorder="true" applyAlignment="true" applyProtection="true">
      <alignment horizontal="general" vertical="bottom" textRotation="0" wrapText="false" indent="0" shrinkToFit="false"/>
      <protection locked="true" hidden="false"/>
    </xf>
    <xf numFmtId="168" fontId="6"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6" fillId="8" borderId="26" xfId="19" applyFont="false" applyBorder="true" applyAlignment="true" applyProtection="true">
      <alignment horizontal="general" vertical="bottom" textRotation="0" wrapText="false" indent="0" shrinkToFit="false"/>
      <protection locked="true" hidden="false"/>
    </xf>
    <xf numFmtId="168" fontId="6"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6" fillId="8" borderId="30" xfId="19" applyFont="false" applyBorder="true" applyAlignment="true" applyProtection="true">
      <alignment horizontal="general" vertical="bottom" textRotation="0" wrapText="false" indent="0" shrinkToFit="false"/>
      <protection locked="true" hidden="false"/>
    </xf>
    <xf numFmtId="168" fontId="6"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6"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6" fillId="0" borderId="36" xfId="19" applyFont="false" applyBorder="true" applyAlignment="true" applyProtection="true">
      <alignment horizontal="general" vertical="bottom" textRotation="0" wrapText="false" indent="0" shrinkToFit="false"/>
      <protection locked="true" hidden="false"/>
    </xf>
    <xf numFmtId="168" fontId="6"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6"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false" indent="0" shrinkToFit="false"/>
      <protection locked="true" hidden="false"/>
    </xf>
    <xf numFmtId="165" fontId="4" fillId="7" borderId="0" xfId="0" applyFont="true" applyBorder="false" applyAlignment="true" applyProtection="false">
      <alignment horizontal="left" vertical="center" textRotation="0" wrapText="true" indent="0" shrinkToFit="false"/>
      <protection locked="true" hidden="false"/>
    </xf>
    <xf numFmtId="165" fontId="4" fillId="7" borderId="43" xfId="0" applyFont="true" applyBorder="true" applyAlignment="true" applyProtection="false">
      <alignment horizontal="left" vertical="center" textRotation="0" wrapText="false" indent="0" shrinkToFit="false"/>
      <protection locked="true" hidden="false"/>
    </xf>
    <xf numFmtId="165" fontId="4" fillId="7" borderId="49" xfId="0" applyFont="true" applyBorder="true" applyAlignment="true" applyProtection="false">
      <alignment horizontal="left" vertical="center" textRotation="0" wrapText="true" indent="0" shrinkToFit="false"/>
      <protection locked="true" hidden="false"/>
    </xf>
    <xf numFmtId="165" fontId="4" fillId="7" borderId="49" xfId="0" applyFont="true" applyBorder="true" applyAlignment="true" applyProtection="false">
      <alignment horizontal="left" vertical="center" textRotation="0" wrapText="false" indent="0" shrinkToFit="false"/>
      <protection locked="true" hidden="false"/>
    </xf>
    <xf numFmtId="165" fontId="4" fillId="7" borderId="44" xfId="0" applyFont="true" applyBorder="true" applyAlignment="true" applyProtection="false">
      <alignment horizontal="left" vertical="center" textRotation="0" wrapText="false" indent="0" shrinkToFit="false"/>
      <protection locked="true" hidden="false"/>
    </xf>
    <xf numFmtId="165" fontId="0" fillId="0" borderId="45" xfId="0" applyFont="true" applyBorder="true" applyAlignment="true" applyProtection="false">
      <alignment horizontal="left" vertical="center" textRotation="0" wrapText="false" indent="0" shrinkToFit="false"/>
      <protection locked="true" hidden="false"/>
    </xf>
    <xf numFmtId="165" fontId="0" fillId="0" borderId="46"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center" textRotation="0" wrapText="false" indent="0" shrinkToFit="false"/>
      <protection locked="true" hidden="false"/>
    </xf>
    <xf numFmtId="165" fontId="0" fillId="0" borderId="45" xfId="0" applyFont="false" applyBorder="true" applyAlignment="true" applyProtection="false">
      <alignment horizontal="left" vertical="center" textRotation="0" wrapText="false" indent="0" shrinkToFit="false"/>
      <protection locked="true" hidden="false"/>
    </xf>
    <xf numFmtId="165" fontId="0" fillId="0" borderId="46" xfId="0" applyFont="false" applyBorder="true" applyAlignment="true" applyProtection="false">
      <alignment horizontal="left" vertical="center" textRotation="0" wrapText="false" indent="0" shrinkToFit="false"/>
      <protection locked="true" hidden="false"/>
    </xf>
    <xf numFmtId="165" fontId="0" fillId="0" borderId="47" xfId="0" applyFont="false" applyBorder="true" applyAlignment="true" applyProtection="false">
      <alignment horizontal="left" vertical="center" textRotation="0" wrapText="false" indent="0" shrinkToFit="false"/>
      <protection locked="true" hidden="false"/>
    </xf>
    <xf numFmtId="165" fontId="0" fillId="0" borderId="50" xfId="0" applyFont="false" applyBorder="true" applyAlignment="true" applyProtection="false">
      <alignment horizontal="left" vertical="center" textRotation="0" wrapText="true" indent="0" shrinkToFit="false"/>
      <protection locked="true" hidden="false"/>
    </xf>
    <xf numFmtId="165" fontId="0" fillId="0" borderId="50" xfId="0" applyFont="false" applyBorder="true" applyAlignment="true" applyProtection="false">
      <alignment horizontal="left" vertical="center" textRotation="0" wrapText="false" indent="0" shrinkToFit="false"/>
      <protection locked="true" hidden="false"/>
    </xf>
    <xf numFmtId="165" fontId="0" fillId="0" borderId="48"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5" fontId="4" fillId="7" borderId="43" xfId="0" applyFont="true" applyBorder="true" applyAlignment="true" applyProtection="false">
      <alignment horizontal="left" vertical="center" textRotation="0" wrapText="true" indent="0" shrinkToFit="false"/>
      <protection locked="true" hidden="false"/>
    </xf>
    <xf numFmtId="165" fontId="4" fillId="7" borderId="44" xfId="0" applyFont="true" applyBorder="true" applyAlignment="true" applyProtection="false">
      <alignment horizontal="left" vertical="center" textRotation="0" wrapText="true" indent="0" shrinkToFit="false"/>
      <protection locked="true" hidden="false"/>
    </xf>
    <xf numFmtId="165" fontId="0" fillId="0" borderId="45" xfId="0" applyFont="true" applyBorder="true" applyAlignment="true" applyProtection="false">
      <alignment horizontal="left" vertical="center" textRotation="0" wrapText="true" indent="0" shrinkToFit="false"/>
      <protection locked="true" hidden="false"/>
    </xf>
    <xf numFmtId="165" fontId="0" fillId="0" borderId="46" xfId="0" applyFont="true" applyBorder="true" applyAlignment="true" applyProtection="false">
      <alignment horizontal="left" vertical="bottom" textRotation="0" wrapText="true" indent="0" shrinkToFit="false"/>
      <protection locked="true" hidden="false"/>
    </xf>
    <xf numFmtId="165" fontId="0" fillId="0" borderId="45" xfId="0" applyFont="false" applyBorder="true" applyAlignment="true" applyProtection="false">
      <alignment horizontal="left" vertical="center" textRotation="0" wrapText="true" indent="0" shrinkToFit="false"/>
      <protection locked="true" hidden="false"/>
    </xf>
    <xf numFmtId="165" fontId="0" fillId="0" borderId="46" xfId="0" applyFont="false" applyBorder="true" applyAlignment="true" applyProtection="false">
      <alignment horizontal="left" vertical="center" textRotation="0" wrapText="true" indent="0" shrinkToFit="false"/>
      <protection locked="true" hidden="false"/>
    </xf>
    <xf numFmtId="165" fontId="0" fillId="0" borderId="47" xfId="0" applyFont="false" applyBorder="true" applyAlignment="true" applyProtection="false">
      <alignment horizontal="left" vertical="center" textRotation="0" wrapText="true" indent="0" shrinkToFit="false"/>
      <protection locked="true" hidden="false"/>
    </xf>
    <xf numFmtId="165" fontId="0" fillId="0" borderId="48" xfId="0" applyFont="false" applyBorder="true" applyAlignment="true" applyProtection="false">
      <alignment horizontal="left" vertical="center" textRotation="0" wrapText="tru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
      <font>
        <name val="Arial"/>
        <charset val="1"/>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8242187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8242187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8242187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82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9" activeCellId="0" sqref="H29"/>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242187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2" activeCellId="0" sqref="I2"/>
    </sheetView>
  </sheetViews>
  <sheetFormatPr defaultColWidth="11.7421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8.82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0820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H1" colorId="64" zoomScale="80" zoomScaleNormal="80" zoomScalePageLayoutView="100" workbookViewId="0">
      <selection pane="topLeft" activeCell="R10" activeCellId="0" sqref="R10"/>
    </sheetView>
  </sheetViews>
  <sheetFormatPr defaultColWidth="11.74218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0.4167</v>
      </c>
      <c r="J2" s="94" t="n">
        <f aca="false">(-$T$2-5+$R$2+F2)*-1</f>
        <v>6</v>
      </c>
      <c r="K2" s="97" t="n">
        <f aca="false">1-((1-(INDEX('Single Dice'!$A$1:$G$13,IF($J2&lt;2,3,IF($J2&gt;11,13,MATCH($J2,'Single Dice'!$A:$A))),7)/100))*(1-(INDEX('Single Dice'!$A$1:$G$13,IF($J2&lt;2,3,IF($J2&gt;11,13,MATCH($J2,'Single Dice'!$A:$A))),MATCH($P$2,'Single Dice'!$A$1:$G$1,0))/100))*(1-(INDEX('Single Dice'!$A$1:$G$13,IF($J2&lt;2,3,IF($J2&gt;11,13,MATCH($J2,'Single Dice'!$A:$A))),MATCH($Q$2,'Single Dice'!$A$1:$G$1,0))/100)))</f>
        <v>0.710648149537</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0.189842590926</v>
      </c>
      <c r="M2" s="97" t="n">
        <f aca="false">((((INDEX('Single Dice'!$A$1:$G$13,IF($J2&lt;2,3,IF($J2&gt;11,13,MATCH($J2,'Single Dice'!$A:$A))),7)/100))*((INDEX('Single Dice'!$A$1:$G$13,IF($J2&lt;2,3,IF($J2&gt;11,13,MATCH($J2,'Single Dice'!$A:$A))),MATCH($P$2,'Single Dice'!$A$1:$G$1,0))/100))*((INDEX('Single Dice'!$A$1:$G$13,IF($J2&lt;2,3,IF($J2&gt;11,13,MATCH($J2,'Single Dice'!$A:$A))),MATCH($Q$2,'Single Dice'!$A$1:$G$1,0))/100))))</f>
        <v>0.016209259537</v>
      </c>
      <c r="N2" s="98" t="n">
        <f aca="false">((K2-L2)*E2+(L2-M2)*E2*2+M2*E2*3)*I2</f>
        <v>0.38198889</v>
      </c>
      <c r="P2" s="94" t="n">
        <v>6</v>
      </c>
      <c r="Q2" s="94" t="n">
        <v>6</v>
      </c>
      <c r="R2" s="94" t="n">
        <v>2</v>
      </c>
      <c r="S2" s="94" t="n">
        <v>15</v>
      </c>
      <c r="T2" s="99" t="n">
        <v>3</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0.4167</v>
      </c>
      <c r="J3" s="101" t="n">
        <f aca="false">(-$T$2-5+$R$2+F3)*-1</f>
        <v>6</v>
      </c>
      <c r="K3" s="105" t="n">
        <f aca="false">1-((1-(INDEX('Single Dice'!$A$1:$G$13,IF($J3&lt;2,3,IF($J3&gt;11,13,MATCH($J3,'Single Dice'!$A:$A))),7)/100))*(1-(INDEX('Single Dice'!$A$1:$G$13,IF($J3&lt;2,3,IF($J3&gt;11,13,MATCH($J3,'Single Dice'!$A:$A))),MATCH($P$2,'Single Dice'!$A$1:$G$1,0))/100))*(1-(INDEX('Single Dice'!$A$1:$G$13,IF($J3&lt;2,3,IF($J3&gt;11,13,MATCH($J3,'Single Dice'!$A:$A))),MATCH($Q$2,'Single Dice'!$A$1:$G$1,0))/100)))</f>
        <v>0.710648149537</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0.189842590926</v>
      </c>
      <c r="M3" s="105" t="n">
        <f aca="false">((((INDEX('Single Dice'!$A$1:$G$13,IF($J3&lt;2,3,IF($J3&gt;11,13,MATCH($J3,'Single Dice'!$A:$A))),7)/100))*((INDEX('Single Dice'!$A$1:$G$13,IF($J3&lt;2,3,IF($J3&gt;11,13,MATCH($J3,'Single Dice'!$A:$A))),MATCH($P$2,'Single Dice'!$A$1:$G$1,0))/100))*((INDEX('Single Dice'!$A$1:$G$13,IF($J3&lt;2,3,IF($J3&gt;11,13,MATCH($J3,'Single Dice'!$A:$A))),MATCH($Q$2,'Single Dice'!$A$1:$G$1,0))/100))))</f>
        <v>0.016209259537</v>
      </c>
      <c r="N3" s="106" t="n">
        <f aca="false">((K3-L3)*E3+(L3-M3)*E3*2+M3*E3*3)*I3</f>
        <v>0.76397778</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0.4167</v>
      </c>
      <c r="J4" s="94" t="n">
        <f aca="false">(-$T$2-5+$R$2+F4)*-1</f>
        <v>5</v>
      </c>
      <c r="K4" s="97" t="n">
        <f aca="false">1-((1-(INDEX('Single Dice'!$A$1:$G$13,IF($J4&lt;2,3,IF($J4&gt;11,13,MATCH($J4,'Single Dice'!$A:$A))),7)/100))*(1-(INDEX('Single Dice'!$A$1:$G$13,IF($J4&lt;2,3,IF($J4&gt;11,13,MATCH($J4,'Single Dice'!$A:$A))),MATCH($P$2,'Single Dice'!$A$1:$G$1,0))/100))*(1-(INDEX('Single Dice'!$A$1:$G$13,IF($J4&lt;2,3,IF($J4&gt;11,13,MATCH($J4,'Single Dice'!$A:$A))),MATCH($Q$2,'Single Dice'!$A$1:$G$1,0))/100)))</f>
        <v>0.851851852963</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0.407385184074</v>
      </c>
      <c r="M4" s="97" t="n">
        <f aca="false">((((INDEX('Single Dice'!$A$1:$G$13,IF($J4&lt;2,3,IF($J4&gt;11,13,MATCH($J4,'Single Dice'!$A:$A))),7)/100))*((INDEX('Single Dice'!$A$1:$G$13,IF($J4&lt;2,3,IF($J4&gt;11,13,MATCH($J4,'Single Dice'!$A:$A))),MATCH($P$2,'Single Dice'!$A$1:$G$1,0))/100))*((INDEX('Single Dice'!$A$1:$G$13,IF($J4&lt;2,3,IF($J4&gt;11,13,MATCH($J4,'Single Dice'!$A:$A))),MATCH($Q$2,'Single Dice'!$A$1:$G$1,0))/100))))</f>
        <v>0.074062962963</v>
      </c>
      <c r="N4" s="98" t="n">
        <f aca="false">((K4-L4)*E4+(L4-M4)*E4*2+M4*E4*3)*I4</f>
        <v>1.11117222</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0.4167</v>
      </c>
      <c r="J5" s="101" t="n">
        <f aca="false">(-$T$2-5+$R$2+F5)*-1</f>
        <v>5</v>
      </c>
      <c r="K5" s="105" t="n">
        <f aca="false">1-((1-(INDEX('Single Dice'!$A$1:$G$13,IF($J5&lt;2,3,IF($J5&gt;11,13,MATCH($J5,'Single Dice'!$A:$A))),7)/100))*(1-(INDEX('Single Dice'!$A$1:$G$13,IF($J5&lt;2,3,IF($J5&gt;11,13,MATCH($J5,'Single Dice'!$A:$A))),MATCH($P$2,'Single Dice'!$A$1:$G$1,0))/100))*(1-(INDEX('Single Dice'!$A$1:$G$13,IF($J5&lt;2,3,IF($J5&gt;11,13,MATCH($J5,'Single Dice'!$A:$A))),MATCH($Q$2,'Single Dice'!$A$1:$G$1,0))/100)))</f>
        <v>0.851851852963</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0.407385184074</v>
      </c>
      <c r="M5" s="105" t="n">
        <f aca="false">((((INDEX('Single Dice'!$A$1:$G$13,IF($J5&lt;2,3,IF($J5&gt;11,13,MATCH($J5,'Single Dice'!$A:$A))),7)/100))*((INDEX('Single Dice'!$A$1:$G$13,IF($J5&lt;2,3,IF($J5&gt;11,13,MATCH($J5,'Single Dice'!$A:$A))),MATCH($P$2,'Single Dice'!$A$1:$G$1,0))/100))*((INDEX('Single Dice'!$A$1:$G$13,IF($J5&lt;2,3,IF($J5&gt;11,13,MATCH($J5,'Single Dice'!$A:$A))),MATCH($Q$2,'Single Dice'!$A$1:$G$1,0))/100))))</f>
        <v>0.074062962963</v>
      </c>
      <c r="N5" s="106" t="n">
        <f aca="false">((K5-L5)*E5+(L5-M5)*E5*2+M5*E5*3)*I5</f>
        <v>1.11117222</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0.5</v>
      </c>
      <c r="J6" s="94" t="n">
        <f aca="false">(-$T$2-5+$R$2+F6)*-1</f>
        <v>6</v>
      </c>
      <c r="K6" s="97" t="n">
        <f aca="false">1-((1-(INDEX('Single Dice'!$A$1:$G$13,IF($J6&lt;2,3,IF($J6&gt;11,13,MATCH($J6,'Single Dice'!$A:$A))),7)/100))*(1-(INDEX('Single Dice'!$A$1:$G$13,IF($J6&lt;2,3,IF($J6&gt;11,13,MATCH($J6,'Single Dice'!$A:$A))),MATCH($P$2,'Single Dice'!$A$1:$G$1,0))/100))*(1-(INDEX('Single Dice'!$A$1:$G$13,IF($J6&lt;2,3,IF($J6&gt;11,13,MATCH($J6,'Single Dice'!$A:$A))),MATCH($Q$2,'Single Dice'!$A$1:$G$1,0))/100)))</f>
        <v>0.710648149537</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0.189842590926</v>
      </c>
      <c r="M6" s="97" t="n">
        <f aca="false">((((INDEX('Single Dice'!$A$1:$G$13,IF($J6&lt;2,3,IF($J6&gt;11,13,MATCH($J6,'Single Dice'!$A:$A))),7)/100))*((INDEX('Single Dice'!$A$1:$G$13,IF($J6&lt;2,3,IF($J6&gt;11,13,MATCH($J6,'Single Dice'!$A:$A))),MATCH($P$2,'Single Dice'!$A$1:$G$1,0))/100))*((INDEX('Single Dice'!$A$1:$G$13,IF($J6&lt;2,3,IF($J6&gt;11,13,MATCH($J6,'Single Dice'!$A:$A))),MATCH($Q$2,'Single Dice'!$A$1:$G$1,0))/100))))</f>
        <v>0.016209259537</v>
      </c>
      <c r="N6" s="98" t="n">
        <f aca="false">((K6-L6)*E6+(L6-M6)*E6*2+M6*E6*3)*I6</f>
        <v>1.37505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0.4167</v>
      </c>
      <c r="J7" s="101" t="n">
        <f aca="false">(-$T$2-5+$R$2+F7)*-1</f>
        <v>5</v>
      </c>
      <c r="K7" s="105" t="n">
        <f aca="false">1-((1-(INDEX('Single Dice'!$A$1:$G$13,IF($J7&lt;2,3,IF($J7&gt;11,13,MATCH($J7,'Single Dice'!$A:$A))),7)/100))*(1-(INDEX('Single Dice'!$A$1:$G$13,IF($J7&lt;2,3,IF($J7&gt;11,13,MATCH($J7,'Single Dice'!$A:$A))),MATCH($P$2,'Single Dice'!$A$1:$G$1,0))/100))*(1-(INDEX('Single Dice'!$A$1:$G$13,IF($J7&lt;2,3,IF($J7&gt;11,13,MATCH($J7,'Single Dice'!$A:$A))),MATCH($Q$2,'Single Dice'!$A$1:$G$1,0))/100)))</f>
        <v>0.851851852963</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0.407385184074</v>
      </c>
      <c r="M7" s="105" t="n">
        <f aca="false">((((INDEX('Single Dice'!$A$1:$G$13,IF($J7&lt;2,3,IF($J7&gt;11,13,MATCH($J7,'Single Dice'!$A:$A))),7)/100))*((INDEX('Single Dice'!$A$1:$G$13,IF($J7&lt;2,3,IF($J7&gt;11,13,MATCH($J7,'Single Dice'!$A:$A))),MATCH($P$2,'Single Dice'!$A$1:$G$1,0))/100))*((INDEX('Single Dice'!$A$1:$G$13,IF($J7&lt;2,3,IF($J7&gt;11,13,MATCH($J7,'Single Dice'!$A:$A))),MATCH($Q$2,'Single Dice'!$A$1:$G$1,0))/100))))</f>
        <v>0.074062962963</v>
      </c>
      <c r="N7" s="106" t="n">
        <f aca="false">((K7-L7)*E7+(L7-M7)*E7*2+M7*E7*3)*I7</f>
        <v>1.66675833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0.4167</v>
      </c>
      <c r="J8" s="94" t="n">
        <f aca="false">(-$T$2-5+$R$2+F8)*-1</f>
        <v>6</v>
      </c>
      <c r="K8" s="97" t="n">
        <f aca="false">1-((1-(INDEX('Single Dice'!$A$1:$G$13,IF($J8&lt;2,3,IF($J8&gt;11,13,MATCH($J8,'Single Dice'!$A:$A))),7)/100))*(1-(INDEX('Single Dice'!$A$1:$G$13,IF($J8&lt;2,3,IF($J8&gt;11,13,MATCH($J8,'Single Dice'!$A:$A))),MATCH($P$2,'Single Dice'!$A$1:$G$1,0))/100))*(1-(INDEX('Single Dice'!$A$1:$G$13,IF($J8&lt;2,3,IF($J8&gt;11,13,MATCH($J8,'Single Dice'!$A:$A))),MATCH($Q$2,'Single Dice'!$A$1:$G$1,0))/100)))</f>
        <v>0.710648149537</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0.189842590926</v>
      </c>
      <c r="M8" s="97" t="n">
        <f aca="false">((((INDEX('Single Dice'!$A$1:$G$13,IF($J8&lt;2,3,IF($J8&gt;11,13,MATCH($J8,'Single Dice'!$A:$A))),7)/100))*((INDEX('Single Dice'!$A$1:$G$13,IF($J8&lt;2,3,IF($J8&gt;11,13,MATCH($J8,'Single Dice'!$A:$A))),MATCH($P$2,'Single Dice'!$A$1:$G$1,0))/100))*((INDEX('Single Dice'!$A$1:$G$13,IF($J8&lt;2,3,IF($J8&gt;11,13,MATCH($J8,'Single Dice'!$A:$A))),MATCH($Q$2,'Single Dice'!$A$1:$G$1,0))/100))))</f>
        <v>0.016209259537</v>
      </c>
      <c r="N8" s="98" t="n">
        <f aca="false">((K8-L8)*E8+(L8-M8)*E8*2+M8*E8*3)*I8</f>
        <v>1.52795556</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0.5</v>
      </c>
      <c r="J9" s="101" t="n">
        <f aca="false">(-$T$2-5+$R$2+F9)*-1</f>
        <v>6</v>
      </c>
      <c r="K9" s="105" t="n">
        <f aca="false">1-((1-(INDEX('Single Dice'!$A$1:$G$13,IF($J9&lt;2,3,IF($J9&gt;11,13,MATCH($J9,'Single Dice'!$A:$A))),7)/100))*(1-(INDEX('Single Dice'!$A$1:$G$13,IF($J9&lt;2,3,IF($J9&gt;11,13,MATCH($J9,'Single Dice'!$A:$A))),MATCH($P$2,'Single Dice'!$A$1:$G$1,0))/100))*(1-(INDEX('Single Dice'!$A$1:$G$13,IF($J9&lt;2,3,IF($J9&gt;11,13,MATCH($J9,'Single Dice'!$A:$A))),MATCH($Q$2,'Single Dice'!$A$1:$G$1,0))/100)))</f>
        <v>0.710648149537</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0.189842590926</v>
      </c>
      <c r="M9" s="105" t="n">
        <f aca="false">((((INDEX('Single Dice'!$A$1:$G$13,IF($J9&lt;2,3,IF($J9&gt;11,13,MATCH($J9,'Single Dice'!$A:$A))),7)/100))*((INDEX('Single Dice'!$A$1:$G$13,IF($J9&lt;2,3,IF($J9&gt;11,13,MATCH($J9,'Single Dice'!$A:$A))),MATCH($P$2,'Single Dice'!$A$1:$G$1,0))/100))*((INDEX('Single Dice'!$A$1:$G$13,IF($J9&lt;2,3,IF($J9&gt;11,13,MATCH($J9,'Single Dice'!$A:$A))),MATCH($Q$2,'Single Dice'!$A$1:$G$1,0))/100))))</f>
        <v>0.016209259537</v>
      </c>
      <c r="N9" s="106" t="n">
        <f aca="false">((K9-L9)*E9+(L9-M9)*E9*2+M9*E9*3)*I9</f>
        <v>1.37505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0.5</v>
      </c>
      <c r="J10" s="101" t="n">
        <f aca="false">(-$T$2-5+$R$2+F10)*-1</f>
        <v>5</v>
      </c>
      <c r="K10" s="105" t="n">
        <f aca="false">1-((1-(INDEX('Single Dice'!$A$1:$G$13,IF($J10&lt;2,3,IF($J10&gt;11,13,MATCH($J10,'Single Dice'!$A:$A))),7)/100))*(1-(INDEX('Single Dice'!$A$1:$G$13,IF($J10&lt;2,3,IF($J10&gt;11,13,MATCH($J10,'Single Dice'!$A:$A))),MATCH($P$2,'Single Dice'!$A$1:$G$1,0))/100))*(1-(INDEX('Single Dice'!$A$1:$G$13,IF($J10&lt;2,3,IF($J10&gt;11,13,MATCH($J10,'Single Dice'!$A:$A))),MATCH($Q$2,'Single Dice'!$A$1:$G$1,0))/100)))</f>
        <v>0.851851852963</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0.407385184074</v>
      </c>
      <c r="M10" s="105" t="n">
        <f aca="false">((((INDEX('Single Dice'!$A$1:$G$13,IF($J10&lt;2,3,IF($J10&gt;11,13,MATCH($J10,'Single Dice'!$A:$A))),7)/100))*((INDEX('Single Dice'!$A$1:$G$13,IF($J10&lt;2,3,IF($J10&gt;11,13,MATCH($J10,'Single Dice'!$A:$A))),MATCH($P$2,'Single Dice'!$A$1:$G$1,0))/100))*((INDEX('Single Dice'!$A$1:$G$13,IF($J10&lt;2,3,IF($J10&gt;11,13,MATCH($J10,'Single Dice'!$A:$A))),MATCH($Q$2,'Single Dice'!$A$1:$G$1,0))/100))))</f>
        <v>0.074062962963</v>
      </c>
      <c r="N10" s="106" t="n">
        <f aca="false">((K10-L10)*E10+(L10-M10)*E10*2+M10*E10*3)*I10</f>
        <v>2.6666</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0.4167</v>
      </c>
      <c r="J11" s="94" t="n">
        <f aca="false">(-$T$2-5+$R$2+F11)*-1</f>
        <v>5</v>
      </c>
      <c r="K11" s="97" t="n">
        <f aca="false">1-((1-(INDEX('Single Dice'!$A$1:$G$13,IF($J11&lt;2,3,IF($J11&gt;11,13,MATCH($J11,'Single Dice'!$A:$A))),7)/100))*(1-(INDEX('Single Dice'!$A$1:$G$13,IF($J11&lt;2,3,IF($J11&gt;11,13,MATCH($J11,'Single Dice'!$A:$A))),MATCH($P$2,'Single Dice'!$A$1:$G$1,0))/100))*(1-(INDEX('Single Dice'!$A$1:$G$13,IF($J11&lt;2,3,IF($J11&gt;11,13,MATCH($J11,'Single Dice'!$A:$A))),MATCH($Q$2,'Single Dice'!$A$1:$G$1,0))/100)))</f>
        <v>0.851851852963</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0.407385184074</v>
      </c>
      <c r="M11" s="97" t="n">
        <f aca="false">((((INDEX('Single Dice'!$A$1:$G$13,IF($J11&lt;2,3,IF($J11&gt;11,13,MATCH($J11,'Single Dice'!$A:$A))),7)/100))*((INDEX('Single Dice'!$A$1:$G$13,IF($J11&lt;2,3,IF($J11&gt;11,13,MATCH($J11,'Single Dice'!$A:$A))),MATCH($P$2,'Single Dice'!$A$1:$G$1,0))/100))*((INDEX('Single Dice'!$A$1:$G$13,IF($J11&lt;2,3,IF($J11&gt;11,13,MATCH($J11,'Single Dice'!$A:$A))),MATCH($Q$2,'Single Dice'!$A$1:$G$1,0))/100))))</f>
        <v>0.074062962963</v>
      </c>
      <c r="N11" s="98" t="n">
        <f aca="false">((K11-L11)*E11+(L11-M11)*E11*2+M11*E11*3)*I11</f>
        <v>1.66675833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0.4167</v>
      </c>
      <c r="J12" s="94" t="n">
        <f aca="false">(-$T$2-5+$R$2+F12)*-1</f>
        <v>4</v>
      </c>
      <c r="K12" s="97" t="n">
        <f aca="false">1-((1-(INDEX('Single Dice'!$A$1:$G$13,IF($J12&lt;2,3,IF($J12&gt;11,13,MATCH($J12,'Single Dice'!$A:$A))),7)/100))*(1-(INDEX('Single Dice'!$A$1:$G$13,IF($J12&lt;2,3,IF($J12&gt;11,13,MATCH($J12,'Single Dice'!$A:$A))),MATCH($P$2,'Single Dice'!$A$1:$G$1,0))/100))*(1-(INDEX('Single Dice'!$A$1:$G$13,IF($J12&lt;2,3,IF($J12&gt;11,13,MATCH($J12,'Single Dice'!$A:$A))),MATCH($Q$2,'Single Dice'!$A$1:$G$1,0))/100)))</f>
        <v>0.9375</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0.625</v>
      </c>
      <c r="M12" s="97" t="n">
        <f aca="false">((((INDEX('Single Dice'!$A$1:$G$13,IF($J12&lt;2,3,IF($J12&gt;11,13,MATCH($J12,'Single Dice'!$A:$A))),7)/100))*((INDEX('Single Dice'!$A$1:$G$13,IF($J12&lt;2,3,IF($J12&gt;11,13,MATCH($J12,'Single Dice'!$A:$A))),MATCH($P$2,'Single Dice'!$A$1:$G$1,0))/100))*((INDEX('Single Dice'!$A$1:$G$13,IF($J12&lt;2,3,IF($J12&gt;11,13,MATCH($J12,'Single Dice'!$A:$A))),MATCH($Q$2,'Single Dice'!$A$1:$G$1,0))/100))))</f>
        <v>0.1875</v>
      </c>
      <c r="N12" s="98" t="n">
        <f aca="false">((K12-L12)*E12+(L12-M12)*E12*2+M12*E12*3)*I12</f>
        <v>2.9169</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0.4167</v>
      </c>
      <c r="J13" s="101" t="n">
        <f aca="false">(-$T$2-5+$R$2+F13)*-1</f>
        <v>6</v>
      </c>
      <c r="K13" s="105" t="n">
        <f aca="false">1-((1-(INDEX('Single Dice'!$A$1:$G$13,IF($J13&lt;2,3,IF($J13&gt;11,13,MATCH($J13,'Single Dice'!$A:$A))),7)/100))*(1-(INDEX('Single Dice'!$A$1:$G$13,IF($J13&lt;2,3,IF($J13&gt;11,13,MATCH($J13,'Single Dice'!$A:$A))),MATCH($P$2,'Single Dice'!$A$1:$G$1,0))/100))*(1-(INDEX('Single Dice'!$A$1:$G$13,IF($J13&lt;2,3,IF($J13&gt;11,13,MATCH($J13,'Single Dice'!$A:$A))),MATCH($Q$2,'Single Dice'!$A$1:$G$1,0))/100)))</f>
        <v>0.710648149537</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0.189842590926</v>
      </c>
      <c r="M13" s="105" t="n">
        <f aca="false">((((INDEX('Single Dice'!$A$1:$G$13,IF($J13&lt;2,3,IF($J13&gt;11,13,MATCH($J13,'Single Dice'!$A:$A))),7)/100))*((INDEX('Single Dice'!$A$1:$G$13,IF($J13&lt;2,3,IF($J13&gt;11,13,MATCH($J13,'Single Dice'!$A:$A))),MATCH($P$2,'Single Dice'!$A$1:$G$1,0))/100))*((INDEX('Single Dice'!$A$1:$G$13,IF($J13&lt;2,3,IF($J13&gt;11,13,MATCH($J13,'Single Dice'!$A:$A))),MATCH($Q$2,'Single Dice'!$A$1:$G$1,0))/100))))</f>
        <v>0.016209259537</v>
      </c>
      <c r="N13" s="106" t="n">
        <f aca="false">((K13-L13)*E13+(L13-M13)*E13*2+M13*E13*3)*I13</f>
        <v>1.52795556</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0.4167</v>
      </c>
      <c r="J14" s="101" t="n">
        <f aca="false">(-$T$2-5+$R$2+F14)*-1</f>
        <v>5</v>
      </c>
      <c r="K14" s="105" t="n">
        <f aca="false">1-((1-(INDEX('Single Dice'!$A$1:$G$13,IF($J14&lt;2,3,IF($J14&gt;11,13,MATCH($J14,'Single Dice'!$A:$A))),7)/100))*(1-(INDEX('Single Dice'!$A$1:$G$13,IF($J14&lt;2,3,IF($J14&gt;11,13,MATCH($J14,'Single Dice'!$A:$A))),MATCH($P$2,'Single Dice'!$A$1:$G$1,0))/100))*(1-(INDEX('Single Dice'!$A$1:$G$13,IF($J14&lt;2,3,IF($J14&gt;11,13,MATCH($J14,'Single Dice'!$A:$A))),MATCH($Q$2,'Single Dice'!$A$1:$G$1,0))/100)))</f>
        <v>0.851851852963</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0.407385184074</v>
      </c>
      <c r="M14" s="105" t="n">
        <f aca="false">((((INDEX('Single Dice'!$A$1:$G$13,IF($J14&lt;2,3,IF($J14&gt;11,13,MATCH($J14,'Single Dice'!$A:$A))),7)/100))*((INDEX('Single Dice'!$A$1:$G$13,IF($J14&lt;2,3,IF($J14&gt;11,13,MATCH($J14,'Single Dice'!$A:$A))),MATCH($P$2,'Single Dice'!$A$1:$G$1,0))/100))*((INDEX('Single Dice'!$A$1:$G$13,IF($J14&lt;2,3,IF($J14&gt;11,13,MATCH($J14,'Single Dice'!$A:$A))),MATCH($Q$2,'Single Dice'!$A$1:$G$1,0))/100))))</f>
        <v>0.074062962963</v>
      </c>
      <c r="N14" s="106" t="n">
        <f aca="false">((K14-L14)*E14+(L14-M14)*E14*2+M14*E14*3)*I14</f>
        <v>2.77793055</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0.5</v>
      </c>
      <c r="J15" s="94" t="n">
        <f aca="false">(-$T$2-5+$R$2+F15)*-1</f>
        <v>5</v>
      </c>
      <c r="K15" s="97" t="n">
        <f aca="false">1-((1-(INDEX('Single Dice'!$A$1:$G$13,IF($J15&lt;2,3,IF($J15&gt;11,13,MATCH($J15,'Single Dice'!$A:$A))),7)/100))*(1-(INDEX('Single Dice'!$A$1:$G$13,IF($J15&lt;2,3,IF($J15&gt;11,13,MATCH($J15,'Single Dice'!$A:$A))),MATCH($P$2,'Single Dice'!$A$1:$G$1,0))/100))*(1-(INDEX('Single Dice'!$A$1:$G$13,IF($J15&lt;2,3,IF($J15&gt;11,13,MATCH($J15,'Single Dice'!$A:$A))),MATCH($Q$2,'Single Dice'!$A$1:$G$1,0))/100)))</f>
        <v>0.851851852963</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0.407385184074</v>
      </c>
      <c r="M15" s="97" t="n">
        <f aca="false">((((INDEX('Single Dice'!$A$1:$G$13,IF($J15&lt;2,3,IF($J15&gt;11,13,MATCH($J15,'Single Dice'!$A:$A))),7)/100))*((INDEX('Single Dice'!$A$1:$G$13,IF($J15&lt;2,3,IF($J15&gt;11,13,MATCH($J15,'Single Dice'!$A:$A))),MATCH($P$2,'Single Dice'!$A$1:$G$1,0))/100))*((INDEX('Single Dice'!$A$1:$G$13,IF($J15&lt;2,3,IF($J15&gt;11,13,MATCH($J15,'Single Dice'!$A:$A))),MATCH($Q$2,'Single Dice'!$A$1:$G$1,0))/100))))</f>
        <v>0.074062962963</v>
      </c>
      <c r="N15" s="98" t="n">
        <f aca="false">((K15-L15)*E15+(L15-M15)*E15*2+M15*E15*3)*I15</f>
        <v>3.33325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0.4167</v>
      </c>
      <c r="J16" s="101" t="n">
        <f aca="false">(-$T$2-5+$R$2+F16)*-1</f>
        <v>4</v>
      </c>
      <c r="K16" s="105" t="n">
        <f aca="false">1-((1-(INDEX('Single Dice'!$A$1:$G$13,IF($J16&lt;2,3,IF($J16&gt;11,13,MATCH($J16,'Single Dice'!$A:$A))),7)/100))*(1-(INDEX('Single Dice'!$A$1:$G$13,IF($J16&lt;2,3,IF($J16&gt;11,13,MATCH($J16,'Single Dice'!$A:$A))),MATCH($P$2,'Single Dice'!$A$1:$G$1,0))/100))*(1-(INDEX('Single Dice'!$A$1:$G$13,IF($J16&lt;2,3,IF($J16&gt;11,13,MATCH($J16,'Single Dice'!$A:$A))),MATCH($Q$2,'Single Dice'!$A$1:$G$1,0))/100)))</f>
        <v>0.9375</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0.625</v>
      </c>
      <c r="M16" s="105" t="n">
        <f aca="false">((((INDEX('Single Dice'!$A$1:$G$13,IF($J16&lt;2,3,IF($J16&gt;11,13,MATCH($J16,'Single Dice'!$A:$A))),7)/100))*((INDEX('Single Dice'!$A$1:$G$13,IF($J16&lt;2,3,IF($J16&gt;11,13,MATCH($J16,'Single Dice'!$A:$A))),MATCH($P$2,'Single Dice'!$A$1:$G$1,0))/100))*((INDEX('Single Dice'!$A$1:$G$13,IF($J16&lt;2,3,IF($J16&gt;11,13,MATCH($J16,'Single Dice'!$A:$A))),MATCH($Q$2,'Single Dice'!$A$1:$G$1,0))/100))))</f>
        <v>0.1875</v>
      </c>
      <c r="N16" s="106" t="n">
        <f aca="false">((K16-L16)*E16+(L16-M16)*E16*2+M16*E16*3)*I16</f>
        <v>3.646125</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0.4167</v>
      </c>
      <c r="J17" s="94" t="n">
        <f aca="false">(-$T$2-5+$R$2+F17)*-1</f>
        <v>5</v>
      </c>
      <c r="K17" s="97" t="n">
        <f aca="false">1-((1-(INDEX('Single Dice'!$A$1:$G$13,IF($J17&lt;2,3,IF($J17&gt;11,13,MATCH($J17,'Single Dice'!$A:$A))),7)/100))*(1-(INDEX('Single Dice'!$A$1:$G$13,IF($J17&lt;2,3,IF($J17&gt;11,13,MATCH($J17,'Single Dice'!$A:$A))),MATCH($P$2,'Single Dice'!$A$1:$G$1,0))/100))*(1-(INDEX('Single Dice'!$A$1:$G$13,IF($J17&lt;2,3,IF($J17&gt;11,13,MATCH($J17,'Single Dice'!$A:$A))),MATCH($Q$2,'Single Dice'!$A$1:$G$1,0))/100)))</f>
        <v>0.851851852963</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0.407385184074</v>
      </c>
      <c r="M17" s="97" t="n">
        <f aca="false">((((INDEX('Single Dice'!$A$1:$G$13,IF($J17&lt;2,3,IF($J17&gt;11,13,MATCH($J17,'Single Dice'!$A:$A))),7)/100))*((INDEX('Single Dice'!$A$1:$G$13,IF($J17&lt;2,3,IF($J17&gt;11,13,MATCH($J17,'Single Dice'!$A:$A))),MATCH($P$2,'Single Dice'!$A$1:$G$1,0))/100))*((INDEX('Single Dice'!$A$1:$G$13,IF($J17&lt;2,3,IF($J17&gt;11,13,MATCH($J17,'Single Dice'!$A:$A))),MATCH($Q$2,'Single Dice'!$A$1:$G$1,0))/100))))</f>
        <v>0.074062962963</v>
      </c>
      <c r="N17" s="98" t="n">
        <f aca="false">((K17-L17)*E17+(L17-M17)*E17*2+M17*E17*3)*I17</f>
        <v>3.33351666</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0.4167</v>
      </c>
      <c r="J18" s="101" t="n">
        <f aca="false">(-$T$2-5+$R$2+F18)*-1</f>
        <v>6</v>
      </c>
      <c r="K18" s="105" t="n">
        <f aca="false">1-((1-(INDEX('Single Dice'!$A$1:$G$13,IF($J18&lt;2,3,IF($J18&gt;11,13,MATCH($J18,'Single Dice'!$A:$A))),7)/100))*(1-(INDEX('Single Dice'!$A$1:$G$13,IF($J18&lt;2,3,IF($J18&gt;11,13,MATCH($J18,'Single Dice'!$A:$A))),MATCH($P$2,'Single Dice'!$A$1:$G$1,0))/100))*(1-(INDEX('Single Dice'!$A$1:$G$13,IF($J18&lt;2,3,IF($J18&gt;11,13,MATCH($J18,'Single Dice'!$A:$A))),MATCH($Q$2,'Single Dice'!$A$1:$G$1,0))/100)))</f>
        <v>0.710648149537</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0.189842590926</v>
      </c>
      <c r="M18" s="105" t="n">
        <f aca="false">((((INDEX('Single Dice'!$A$1:$G$13,IF($J18&lt;2,3,IF($J18&gt;11,13,MATCH($J18,'Single Dice'!$A:$A))),7)/100))*((INDEX('Single Dice'!$A$1:$G$13,IF($J18&lt;2,3,IF($J18&gt;11,13,MATCH($J18,'Single Dice'!$A:$A))),MATCH($P$2,'Single Dice'!$A$1:$G$1,0))/100))*((INDEX('Single Dice'!$A$1:$G$13,IF($J18&lt;2,3,IF($J18&gt;11,13,MATCH($J18,'Single Dice'!$A:$A))),MATCH($Q$2,'Single Dice'!$A$1:$G$1,0))/100))))</f>
        <v>0.016209259537</v>
      </c>
      <c r="N18" s="106" t="n">
        <f aca="false">((K18-L18)*E18+(L18-M18)*E18*2+M18*E18*3)*I18</f>
        <v>1.14596667</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0.4167</v>
      </c>
      <c r="J19" s="101" t="n">
        <f aca="false">(-$T$2-5+$R$2+F19)*-1</f>
        <v>5</v>
      </c>
      <c r="K19" s="105" t="n">
        <f aca="false">1-((1-(INDEX('Single Dice'!$A$1:$G$13,IF($J19&lt;2,3,IF($J19&gt;11,13,MATCH($J19,'Single Dice'!$A:$A))),7)/100))*(1-(INDEX('Single Dice'!$A$1:$G$13,IF($J19&lt;2,3,IF($J19&gt;11,13,MATCH($J19,'Single Dice'!$A:$A))),MATCH($P$2,'Single Dice'!$A$1:$G$1,0))/100))*(1-(INDEX('Single Dice'!$A$1:$G$13,IF($J19&lt;2,3,IF($J19&gt;11,13,MATCH($J19,'Single Dice'!$A:$A))),MATCH($Q$2,'Single Dice'!$A$1:$G$1,0))/100)))</f>
        <v>0.851851852963</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0.407385184074</v>
      </c>
      <c r="M19" s="105" t="n">
        <f aca="false">((((INDEX('Single Dice'!$A$1:$G$13,IF($J19&lt;2,3,IF($J19&gt;11,13,MATCH($J19,'Single Dice'!$A:$A))),7)/100))*((INDEX('Single Dice'!$A$1:$G$13,IF($J19&lt;2,3,IF($J19&gt;11,13,MATCH($J19,'Single Dice'!$A:$A))),MATCH($P$2,'Single Dice'!$A$1:$G$1,0))/100))*((INDEX('Single Dice'!$A$1:$G$13,IF($J19&lt;2,3,IF($J19&gt;11,13,MATCH($J19,'Single Dice'!$A:$A))),MATCH($Q$2,'Single Dice'!$A$1:$G$1,0))/100))))</f>
        <v>0.074062962963</v>
      </c>
      <c r="N19" s="106" t="n">
        <f aca="false">((K19-L19)*E19+(L19-M19)*E19*2+M19*E19*3)*I19</f>
        <v>2.22234444</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0.4167</v>
      </c>
      <c r="J20" s="94" t="n">
        <f aca="false">(-$T$2-5+$R$2+F20)*-1</f>
        <v>5</v>
      </c>
      <c r="K20" s="97" t="n">
        <f aca="false">1-((1-(INDEX('Single Dice'!$A$1:$G$13,IF($J20&lt;2,3,IF($J20&gt;11,13,MATCH($J20,'Single Dice'!$A:$A))),7)/100))*(1-(INDEX('Single Dice'!$A$1:$G$13,IF($J20&lt;2,3,IF($J20&gt;11,13,MATCH($J20,'Single Dice'!$A:$A))),MATCH($P$2,'Single Dice'!$A$1:$G$1,0))/100))*(1-(INDEX('Single Dice'!$A$1:$G$13,IF($J20&lt;2,3,IF($J20&gt;11,13,MATCH($J20,'Single Dice'!$A:$A))),MATCH($Q$2,'Single Dice'!$A$1:$G$1,0))/100)))</f>
        <v>0.851851852963</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0.407385184074</v>
      </c>
      <c r="M20" s="97" t="n">
        <f aca="false">((((INDEX('Single Dice'!$A$1:$G$13,IF($J20&lt;2,3,IF($J20&gt;11,13,MATCH($J20,'Single Dice'!$A:$A))),7)/100))*((INDEX('Single Dice'!$A$1:$G$13,IF($J20&lt;2,3,IF($J20&gt;11,13,MATCH($J20,'Single Dice'!$A:$A))),MATCH($P$2,'Single Dice'!$A$1:$G$1,0))/100))*((INDEX('Single Dice'!$A$1:$G$13,IF($J20&lt;2,3,IF($J20&gt;11,13,MATCH($J20,'Single Dice'!$A:$A))),MATCH($Q$2,'Single Dice'!$A$1:$G$1,0))/100))))</f>
        <v>0.074062962963</v>
      </c>
      <c r="N20" s="98" t="n">
        <f aca="false">((K20-L20)*E20+(L20-M20)*E20*2+M20*E20*3)*I20</f>
        <v>2.22234444</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0.4167</v>
      </c>
      <c r="J21" s="94" t="n">
        <f aca="false">(-$T$2-5+$R$2+F21)*-1</f>
        <v>4</v>
      </c>
      <c r="K21" s="97" t="n">
        <f aca="false">1-((1-(INDEX('Single Dice'!$A$1:$G$13,IF($J21&lt;2,3,IF($J21&gt;11,13,MATCH($J21,'Single Dice'!$A:$A))),7)/100))*(1-(INDEX('Single Dice'!$A$1:$G$13,IF($J21&lt;2,3,IF($J21&gt;11,13,MATCH($J21,'Single Dice'!$A:$A))),MATCH($P$2,'Single Dice'!$A$1:$G$1,0))/100))*(1-(INDEX('Single Dice'!$A$1:$G$13,IF($J21&lt;2,3,IF($J21&gt;11,13,MATCH($J21,'Single Dice'!$A:$A))),MATCH($Q$2,'Single Dice'!$A$1:$G$1,0))/100)))</f>
        <v>0.9375</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0.625</v>
      </c>
      <c r="M21" s="97" t="n">
        <f aca="false">((((INDEX('Single Dice'!$A$1:$G$13,IF($J21&lt;2,3,IF($J21&gt;11,13,MATCH($J21,'Single Dice'!$A:$A))),7)/100))*((INDEX('Single Dice'!$A$1:$G$13,IF($J21&lt;2,3,IF($J21&gt;11,13,MATCH($J21,'Single Dice'!$A:$A))),MATCH($P$2,'Single Dice'!$A$1:$G$1,0))/100))*((INDEX('Single Dice'!$A$1:$G$13,IF($J21&lt;2,3,IF($J21&gt;11,13,MATCH($J21,'Single Dice'!$A:$A))),MATCH($Q$2,'Single Dice'!$A$1:$G$1,0))/100))))</f>
        <v>0.1875</v>
      </c>
      <c r="N21" s="98" t="n">
        <f aca="false">((K21-L21)*E21+(L21-M21)*E21*2+M21*E21*3)*I21</f>
        <v>4.37535</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0.4167</v>
      </c>
      <c r="J22" s="101" t="n">
        <f aca="false">(-$T$2-5+$R$2+F22)*-1</f>
        <v>6</v>
      </c>
      <c r="K22" s="105" t="n">
        <f aca="false">1-((1-(INDEX('Single Dice'!$A$1:$G$13,IF($J22&lt;2,3,IF($J22&gt;11,13,MATCH($J22,'Single Dice'!$A:$A))),7)/100))*(1-(INDEX('Single Dice'!$A$1:$G$13,IF($J22&lt;2,3,IF($J22&gt;11,13,MATCH($J22,'Single Dice'!$A:$A))),MATCH($P$2,'Single Dice'!$A$1:$G$1,0))/100))*(1-(INDEX('Single Dice'!$A$1:$G$13,IF($J22&lt;2,3,IF($J22&gt;11,13,MATCH($J22,'Single Dice'!$A:$A))),MATCH($Q$2,'Single Dice'!$A$1:$G$1,0))/100)))</f>
        <v>0.710648149537</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0.189842590926</v>
      </c>
      <c r="M22" s="105" t="n">
        <f aca="false">((((INDEX('Single Dice'!$A$1:$G$13,IF($J22&lt;2,3,IF($J22&gt;11,13,MATCH($J22,'Single Dice'!$A:$A))),7)/100))*((INDEX('Single Dice'!$A$1:$G$13,IF($J22&lt;2,3,IF($J22&gt;11,13,MATCH($J22,'Single Dice'!$A:$A))),MATCH($P$2,'Single Dice'!$A$1:$G$1,0))/100))*((INDEX('Single Dice'!$A$1:$G$13,IF($J22&lt;2,3,IF($J22&gt;11,13,MATCH($J22,'Single Dice'!$A:$A))),MATCH($Q$2,'Single Dice'!$A$1:$G$1,0))/100))))</f>
        <v>0.016209259537</v>
      </c>
      <c r="N22" s="106" t="n">
        <f aca="false">((K22-L22)*E22+(L22-M22)*E22*2+M22*E22*3)*I22</f>
        <v>0.76397778</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0.4167</v>
      </c>
      <c r="J23" s="118" t="n">
        <f aca="false">(-$T$2-5+$R$2+F23)*-1</f>
        <v>5</v>
      </c>
      <c r="K23" s="120" t="n">
        <f aca="false">1-((1-(INDEX('Single Dice'!$A$1:$G$13,IF($J23&lt;2,3,IF($J23&gt;11,13,MATCH($J23,'Single Dice'!$A:$A))),7)/100))*(1-(INDEX('Single Dice'!$A$1:$G$13,IF($J23&lt;2,3,IF($J23&gt;11,13,MATCH($J23,'Single Dice'!$A:$A))),MATCH($P$2,'Single Dice'!$A$1:$G$1,0))/100))*(1-(INDEX('Single Dice'!$A$1:$G$13,IF($J23&lt;2,3,IF($J23&gt;11,13,MATCH($J23,'Single Dice'!$A:$A))),MATCH($Q$2,'Single Dice'!$A$1:$G$1,0))/100)))</f>
        <v>0.851851852963</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0.407385184074</v>
      </c>
      <c r="M23" s="120" t="n">
        <f aca="false">((((INDEX('Single Dice'!$A$1:$G$13,IF($J23&lt;2,3,IF($J23&gt;11,13,MATCH($J23,'Single Dice'!$A:$A))),7)/100))*((INDEX('Single Dice'!$A$1:$G$13,IF($J23&lt;2,3,IF($J23&gt;11,13,MATCH($J23,'Single Dice'!$A:$A))),MATCH($P$2,'Single Dice'!$A$1:$G$1,0))/100))*((INDEX('Single Dice'!$A$1:$G$13,IF($J23&lt;2,3,IF($J23&gt;11,13,MATCH($J23,'Single Dice'!$A:$A))),MATCH($Q$2,'Single Dice'!$A$1:$G$1,0))/100))))</f>
        <v>0.074062962963</v>
      </c>
      <c r="N23" s="121" t="n">
        <f aca="false">((K23-L23)*E23+(L23-M23)*E23*2+M23*E23*3)*I23</f>
        <v>1.66675833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0.4167</v>
      </c>
      <c r="J25" s="130" t="n">
        <f aca="false">(-$T$2-5+$R$2+F25)*-1</f>
        <v>6</v>
      </c>
      <c r="K25" s="132" t="n">
        <f aca="false">1-((1-(INDEX('Single Dice'!$A$1:$G$13,IF($J25&lt;2,3,IF($J25&gt;11,13,MATCH($J25,'Single Dice'!$A:$A))),7)/100))*(1-(INDEX('Single Dice'!$A$1:$G$13,IF($J25&lt;2,3,IF($J25&gt;11,13,MATCH($J25,'Single Dice'!$A:$A))),MATCH($P$2,'Single Dice'!$A$1:$G$1,0))/100))*(1-(INDEX('Single Dice'!$A$1:$G$13,IF($J25&lt;2,3,IF($J25&gt;11,13,MATCH($J25,'Single Dice'!$A:$A))),MATCH($Q$2,'Single Dice'!$A$1:$G$1,0))/100)))</f>
        <v>0.710648149537</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0.189842590926</v>
      </c>
      <c r="M25" s="132" t="n">
        <f aca="false">((((INDEX('Single Dice'!$A$1:$G$13,IF($J25&lt;2,3,IF($J25&gt;11,13,MATCH($J25,'Single Dice'!$A:$A))),7)/100))*((INDEX('Single Dice'!$A$1:$G$13,IF($J25&lt;2,3,IF($J25&gt;11,13,MATCH($J25,'Single Dice'!$A:$A))),MATCH($P$2,'Single Dice'!$A$1:$G$1,0))/100))*((INDEX('Single Dice'!$A$1:$G$13,IF($J25&lt;2,3,IF($J25&gt;11,13,MATCH($J25,'Single Dice'!$A:$A))),MATCH($Q$2,'Single Dice'!$A$1:$G$1,0))/100))))</f>
        <v>0.016209259537</v>
      </c>
      <c r="N25" s="133" t="n">
        <f aca="false">((K25-L25)*E25+(L25-M25)*E25*2+M25*E25*3)*I25</f>
        <v>0.38198889</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0.4167</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0.4167</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4" activeCellId="0" sqref="I4"/>
    </sheetView>
  </sheetViews>
  <sheetFormatPr defaultColWidth="8.8242187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9</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9</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9</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1" colorId="64" zoomScale="80" zoomScaleNormal="80" zoomScalePageLayoutView="100" workbookViewId="0">
      <selection pane="topLeft" activeCell="C31" activeCellId="0" sqref="C31"/>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2" t="s">
        <v>520</v>
      </c>
    </row>
    <row r="3" s="149" customFormat="true" ht="46.25" hidden="false" customHeight="false" outlineLevel="0" collapsed="false">
      <c r="A3" s="151"/>
      <c r="B3" s="149" t="s">
        <v>297</v>
      </c>
      <c r="C3" s="150" t="s">
        <v>298</v>
      </c>
      <c r="D3" s="151"/>
      <c r="E3" s="152" t="s">
        <v>213</v>
      </c>
    </row>
    <row r="4" s="149" customFormat="true" ht="23.85" hidden="false" customHeight="false" outlineLevel="0" collapsed="false">
      <c r="A4" s="151"/>
      <c r="B4" s="149" t="s">
        <v>299</v>
      </c>
      <c r="C4" s="150" t="s">
        <v>300</v>
      </c>
      <c r="D4" s="151"/>
      <c r="E4" s="152" t="s">
        <v>213</v>
      </c>
    </row>
    <row r="5" s="149" customFormat="true" ht="23.85" hidden="false" customHeight="false" outlineLevel="0" collapsed="false">
      <c r="A5" s="151"/>
      <c r="B5" s="149" t="s">
        <v>301</v>
      </c>
      <c r="C5" s="150" t="s">
        <v>302</v>
      </c>
      <c r="D5" s="151"/>
      <c r="E5" s="152" t="s">
        <v>213</v>
      </c>
    </row>
    <row r="6" s="149" customFormat="true" ht="12.8" hidden="false" customHeight="false" outlineLevel="0" collapsed="false">
      <c r="A6" s="151"/>
      <c r="B6" s="149" t="s">
        <v>303</v>
      </c>
      <c r="C6" s="150" t="s">
        <v>304</v>
      </c>
      <c r="D6" s="151" t="s">
        <v>305</v>
      </c>
      <c r="E6" s="152" t="s">
        <v>213</v>
      </c>
    </row>
    <row r="7" s="149" customFormat="true" ht="23.85" hidden="false" customHeight="false" outlineLevel="0" collapsed="false">
      <c r="A7" s="151"/>
      <c r="B7" s="149" t="s">
        <v>306</v>
      </c>
      <c r="C7" s="150" t="s">
        <v>307</v>
      </c>
      <c r="D7" s="151"/>
      <c r="E7" s="152" t="s">
        <v>213</v>
      </c>
    </row>
    <row r="8" s="149" customFormat="true" ht="23.85" hidden="false" customHeight="false" outlineLevel="0" collapsed="false">
      <c r="A8" s="151"/>
      <c r="B8" s="149" t="s">
        <v>308</v>
      </c>
      <c r="C8" s="150" t="s">
        <v>309</v>
      </c>
      <c r="D8" s="151"/>
      <c r="E8" s="152" t="s">
        <v>213</v>
      </c>
    </row>
    <row r="9" s="149" customFormat="true" ht="39.15" hidden="false" customHeight="true" outlineLevel="0" collapsed="false">
      <c r="A9" s="151"/>
      <c r="B9" s="149" t="s">
        <v>310</v>
      </c>
      <c r="C9" s="150" t="s">
        <v>311</v>
      </c>
      <c r="D9" s="151"/>
      <c r="E9" s="152" t="s">
        <v>213</v>
      </c>
    </row>
    <row r="10" customFormat="false" ht="23.85" hidden="false" customHeight="false" outlineLevel="0" collapsed="false">
      <c r="A10" s="151" t="s">
        <v>312</v>
      </c>
      <c r="B10" s="147" t="s">
        <v>313</v>
      </c>
      <c r="C10" s="148" t="s">
        <v>314</v>
      </c>
      <c r="D10" s="147" t="s">
        <v>315</v>
      </c>
      <c r="E10" s="147" t="s">
        <v>521</v>
      </c>
    </row>
    <row r="11" customFormat="false" ht="23.85" hidden="false" customHeight="false" outlineLevel="0" collapsed="false">
      <c r="A11" s="151"/>
      <c r="B11" s="147" t="s">
        <v>317</v>
      </c>
      <c r="C11" s="148" t="s">
        <v>318</v>
      </c>
      <c r="D11" s="147" t="s">
        <v>319</v>
      </c>
      <c r="E11" s="147" t="s">
        <v>522</v>
      </c>
    </row>
    <row r="12" customFormat="false" ht="12.8" hidden="false" customHeight="false" outlineLevel="0" collapsed="false">
      <c r="A12" s="151"/>
      <c r="B12" s="147" t="s">
        <v>321</v>
      </c>
      <c r="C12" s="148" t="s">
        <v>322</v>
      </c>
      <c r="D12" s="147" t="s">
        <v>323</v>
      </c>
      <c r="E12" s="147" t="s">
        <v>523</v>
      </c>
    </row>
    <row r="13" customFormat="false" ht="12.8" hidden="false" customHeight="false" outlineLevel="0" collapsed="false">
      <c r="A13" s="151"/>
      <c r="B13" s="147" t="s">
        <v>325</v>
      </c>
      <c r="C13" s="148" t="s">
        <v>326</v>
      </c>
      <c r="D13" s="147" t="s">
        <v>327</v>
      </c>
      <c r="E13" s="147" t="s">
        <v>524</v>
      </c>
    </row>
    <row r="14" customFormat="false" ht="12.8" hidden="false" customHeight="false" outlineLevel="0" collapsed="false">
      <c r="A14" s="151"/>
      <c r="B14" s="147" t="s">
        <v>329</v>
      </c>
      <c r="C14" s="148" t="s">
        <v>330</v>
      </c>
      <c r="D14" s="147" t="s">
        <v>331</v>
      </c>
      <c r="E14" s="147" t="s">
        <v>525</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526</v>
      </c>
    </row>
    <row r="19" customFormat="false" ht="35.05" hidden="false" customHeight="false" outlineLevel="0" collapsed="false">
      <c r="A19" s="151"/>
      <c r="B19" s="147" t="s">
        <v>349</v>
      </c>
      <c r="C19" s="148" t="s">
        <v>350</v>
      </c>
      <c r="D19" s="147" t="s">
        <v>213</v>
      </c>
      <c r="E19" s="147" t="s">
        <v>527</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528</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64"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7" activeCellId="0" sqref="D7"/>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26.05"/>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65" t="s">
        <v>113</v>
      </c>
      <c r="B1" s="165" t="s">
        <v>87</v>
      </c>
      <c r="C1" s="165" t="s">
        <v>463</v>
      </c>
      <c r="D1" s="166" t="s">
        <v>2</v>
      </c>
      <c r="E1" s="166" t="s">
        <v>464</v>
      </c>
      <c r="F1" s="165" t="s">
        <v>465</v>
      </c>
    </row>
    <row r="2" customFormat="false" ht="57.8" hidden="false" customHeight="false" outlineLevel="0" collapsed="false">
      <c r="A2" s="151" t="s">
        <v>466</v>
      </c>
      <c r="B2" s="147" t="s">
        <v>467</v>
      </c>
      <c r="C2" s="147" t="s">
        <v>468</v>
      </c>
      <c r="D2" s="148" t="s">
        <v>529</v>
      </c>
      <c r="E2" s="148" t="s">
        <v>530</v>
      </c>
      <c r="F2" s="147" t="s">
        <v>284</v>
      </c>
    </row>
    <row r="3" customFormat="false" ht="91.4" hidden="false" customHeight="false" outlineLevel="0" collapsed="false">
      <c r="A3" s="151"/>
      <c r="B3" s="147" t="s">
        <v>471</v>
      </c>
      <c r="C3" s="147" t="s">
        <v>213</v>
      </c>
      <c r="D3" s="148" t="s">
        <v>531</v>
      </c>
      <c r="E3" s="148" t="s">
        <v>532</v>
      </c>
      <c r="F3" s="147" t="s">
        <v>287</v>
      </c>
    </row>
    <row r="4" customFormat="false" ht="80.2" hidden="false" customHeight="false" outlineLevel="0" collapsed="false">
      <c r="A4" s="151"/>
      <c r="B4" s="147" t="s">
        <v>457</v>
      </c>
      <c r="C4" s="147" t="s">
        <v>468</v>
      </c>
      <c r="D4" s="148" t="s">
        <v>474</v>
      </c>
      <c r="E4" s="148" t="s">
        <v>533</v>
      </c>
      <c r="F4" s="147" t="s">
        <v>287</v>
      </c>
    </row>
    <row r="5" customFormat="false" ht="68.65" hidden="false" customHeight="false" outlineLevel="0" collapsed="false">
      <c r="A5" s="151" t="s">
        <v>476</v>
      </c>
      <c r="B5" s="147" t="s">
        <v>477</v>
      </c>
      <c r="C5" s="147" t="s">
        <v>213</v>
      </c>
      <c r="D5" s="148" t="s">
        <v>534</v>
      </c>
      <c r="E5" s="148" t="s">
        <v>535</v>
      </c>
      <c r="F5" s="147" t="s">
        <v>287</v>
      </c>
    </row>
    <row r="6" customFormat="false" ht="57.45" hidden="false" customHeight="false" outlineLevel="0" collapsed="false">
      <c r="A6" s="151"/>
      <c r="B6" s="147" t="s">
        <v>482</v>
      </c>
      <c r="C6" s="147" t="s">
        <v>468</v>
      </c>
      <c r="D6" s="148" t="s">
        <v>536</v>
      </c>
      <c r="E6" s="148" t="s">
        <v>470</v>
      </c>
      <c r="F6" s="147" t="s">
        <v>284</v>
      </c>
    </row>
    <row r="7" customFormat="false" ht="102.6" hidden="false" customHeight="false" outlineLevel="0" collapsed="false">
      <c r="A7" s="151"/>
      <c r="B7" s="147" t="s">
        <v>480</v>
      </c>
      <c r="C7" s="147" t="s">
        <v>468</v>
      </c>
      <c r="D7" s="148" t="s">
        <v>537</v>
      </c>
      <c r="E7" s="148" t="s">
        <v>479</v>
      </c>
      <c r="F7" s="147" t="s">
        <v>284</v>
      </c>
    </row>
    <row r="8" customFormat="false" ht="57.8" hidden="false" customHeight="false" outlineLevel="0" collapsed="false">
      <c r="A8" s="61" t="s">
        <v>484</v>
      </c>
      <c r="B8" s="147" t="s">
        <v>338</v>
      </c>
      <c r="C8" s="147" t="s">
        <v>213</v>
      </c>
      <c r="D8" s="148" t="s">
        <v>538</v>
      </c>
      <c r="E8" s="148" t="s">
        <v>486</v>
      </c>
      <c r="F8" s="147" t="s">
        <v>284</v>
      </c>
    </row>
    <row r="9" customFormat="false" ht="248.1" hidden="false" customHeight="false" outlineLevel="0" collapsed="false">
      <c r="A9" s="61"/>
      <c r="B9" s="147" t="s">
        <v>487</v>
      </c>
      <c r="C9" s="147" t="s">
        <v>213</v>
      </c>
      <c r="D9" s="148" t="s">
        <v>539</v>
      </c>
      <c r="E9" s="148" t="s">
        <v>470</v>
      </c>
      <c r="F9" s="147" t="s">
        <v>284</v>
      </c>
    </row>
    <row r="10" customFormat="false" ht="35.05" hidden="false" customHeight="false" outlineLevel="0" collapsed="false">
      <c r="A10" s="61"/>
      <c r="B10" s="147" t="s">
        <v>489</v>
      </c>
      <c r="C10" s="147" t="s">
        <v>213</v>
      </c>
      <c r="D10" s="148" t="s">
        <v>540</v>
      </c>
      <c r="E10" s="148" t="s">
        <v>532</v>
      </c>
    </row>
    <row r="11" customFormat="false" ht="46.6" hidden="false" customHeight="false" outlineLevel="0" collapsed="false">
      <c r="A11" s="61"/>
      <c r="B11" s="147" t="s">
        <v>491</v>
      </c>
      <c r="C11" s="147" t="s">
        <v>492</v>
      </c>
      <c r="D11" s="148" t="s">
        <v>541</v>
      </c>
      <c r="E11" s="148" t="s">
        <v>542</v>
      </c>
    </row>
    <row r="1048576" customFormat="false" ht="12.8" hidden="false" customHeight="false" outlineLevel="0" collapsed="false"/>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29" activeCellId="0" sqref="D29"/>
    </sheetView>
  </sheetViews>
  <sheetFormatPr defaultColWidth="11.53515625" defaultRowHeight="12.8" zeroHeight="false" outlineLevelRow="0" outlineLevelCol="0"/>
  <cols>
    <col collapsed="false" customWidth="true" hidden="false" outlineLevel="0" max="1" min="1" style="147" width="22.37"/>
    <col collapsed="false" customWidth="true" hidden="false" outlineLevel="0" max="2" min="2" style="148" width="51.54"/>
    <col collapsed="false" customWidth="true" hidden="false" outlineLevel="0" max="3" min="3" style="147" width="22.2"/>
    <col collapsed="false" customWidth="true" hidden="false" outlineLevel="0" max="4" min="4" style="147" width="36.99"/>
    <col collapsed="false" customWidth="false" hidden="false" outlineLevel="0" max="1023" min="5" style="147" width="11.52"/>
  </cols>
  <sheetData>
    <row r="1" s="149" customFormat="true" ht="12.8" hidden="false" customHeight="false" outlineLevel="0" collapsed="false">
      <c r="A1" s="167" t="s">
        <v>87</v>
      </c>
      <c r="B1" s="168" t="s">
        <v>2</v>
      </c>
      <c r="C1" s="169" t="s">
        <v>463</v>
      </c>
      <c r="D1" s="170" t="s">
        <v>543</v>
      </c>
      <c r="AMJ1" s="0"/>
    </row>
    <row r="2" s="149" customFormat="true" ht="35.05" hidden="false" customHeight="true" outlineLevel="0" collapsed="false">
      <c r="A2" s="171" t="s">
        <v>544</v>
      </c>
      <c r="B2" s="150" t="s">
        <v>545</v>
      </c>
      <c r="C2" s="151" t="n">
        <v>1</v>
      </c>
      <c r="D2" s="172" t="s">
        <v>546</v>
      </c>
      <c r="AMJ2" s="0"/>
    </row>
    <row r="3" s="149" customFormat="true" ht="23.85" hidden="false" customHeight="false" outlineLevel="0" collapsed="false">
      <c r="A3" s="171" t="s">
        <v>547</v>
      </c>
      <c r="B3" s="150" t="s">
        <v>548</v>
      </c>
      <c r="C3" s="151" t="n">
        <v>2</v>
      </c>
      <c r="D3" s="172" t="s">
        <v>546</v>
      </c>
      <c r="AMJ3" s="0"/>
    </row>
    <row r="4" s="149" customFormat="true" ht="12.8" hidden="false" customHeight="false" outlineLevel="0" collapsed="false">
      <c r="A4" s="171"/>
      <c r="B4" s="150"/>
      <c r="C4" s="151"/>
      <c r="D4" s="173"/>
      <c r="AMJ4" s="0"/>
    </row>
    <row r="5" s="149" customFormat="true" ht="12.8" hidden="false" customHeight="false" outlineLevel="0" collapsed="false">
      <c r="A5" s="171"/>
      <c r="B5" s="150"/>
      <c r="C5" s="151"/>
      <c r="D5" s="173"/>
      <c r="AMJ5" s="0"/>
    </row>
    <row r="6" s="149" customFormat="true" ht="12.8" hidden="false" customHeight="false" outlineLevel="0" collapsed="false">
      <c r="A6" s="171"/>
      <c r="B6" s="150"/>
      <c r="C6" s="151"/>
      <c r="D6" s="173"/>
      <c r="AMJ6" s="0"/>
    </row>
    <row r="7" s="149" customFormat="true" ht="12.8" hidden="false" customHeight="false" outlineLevel="0" collapsed="false">
      <c r="A7" s="171"/>
      <c r="B7" s="150"/>
      <c r="C7" s="151"/>
      <c r="D7" s="173"/>
      <c r="AMJ7" s="0"/>
    </row>
    <row r="8" s="149" customFormat="true" ht="12.8" hidden="false" customHeight="false" outlineLevel="0" collapsed="false">
      <c r="A8" s="171"/>
      <c r="B8" s="150"/>
      <c r="C8" s="151"/>
      <c r="D8" s="173"/>
      <c r="AMJ8" s="0"/>
    </row>
    <row r="9" s="149" customFormat="true" ht="12.8" hidden="false" customHeight="false" outlineLevel="0" collapsed="false">
      <c r="A9" s="171"/>
      <c r="B9" s="150"/>
      <c r="C9" s="151"/>
      <c r="D9" s="173"/>
      <c r="AMJ9" s="0"/>
    </row>
    <row r="10" customFormat="false" ht="12.8" hidden="false" customHeight="false" outlineLevel="0" collapsed="false">
      <c r="A10" s="174"/>
      <c r="D10" s="175"/>
    </row>
    <row r="11" customFormat="false" ht="12.8" hidden="false" customHeight="false" outlineLevel="0" collapsed="false">
      <c r="A11" s="174"/>
      <c r="D11" s="175"/>
    </row>
    <row r="12" customFormat="false" ht="12.8" hidden="false" customHeight="false" outlineLevel="0" collapsed="false">
      <c r="A12" s="174"/>
      <c r="D12" s="175"/>
    </row>
    <row r="13" customFormat="false" ht="12.8" hidden="false" customHeight="false" outlineLevel="0" collapsed="false">
      <c r="A13" s="174"/>
      <c r="D13" s="175"/>
    </row>
    <row r="14" customFormat="false" ht="12.8" hidden="false" customHeight="false" outlineLevel="0" collapsed="false">
      <c r="A14" s="174"/>
      <c r="D14" s="175"/>
    </row>
    <row r="15" customFormat="false" ht="12.8" hidden="false" customHeight="false" outlineLevel="0" collapsed="false">
      <c r="A15" s="174"/>
      <c r="D15" s="175"/>
    </row>
    <row r="16" customFormat="false" ht="12.8" hidden="false" customHeight="false" outlineLevel="0" collapsed="false">
      <c r="A16" s="176"/>
      <c r="B16" s="177"/>
      <c r="C16" s="178"/>
      <c r="D16" s="179"/>
    </row>
    <row r="26" customFormat="false" ht="12.8" hidden="false" customHeight="false" outlineLevel="0" collapsed="false">
      <c r="B26" s="150"/>
    </row>
    <row r="27" customFormat="false" ht="12.8" hidden="false" customHeight="true" outlineLevel="0" collapsed="false">
      <c r="C27" s="151"/>
      <c r="D27" s="152"/>
      <c r="E27" s="0"/>
    </row>
    <row r="28" customFormat="false" ht="12.8" hidden="false" customHeight="false" outlineLevel="0" collapsed="false">
      <c r="C28" s="151"/>
      <c r="D28" s="152"/>
      <c r="E28" s="0"/>
    </row>
    <row r="29" customFormat="false" ht="12.8" hidden="false" customHeight="false" outlineLevel="0" collapsed="false">
      <c r="C29" s="151"/>
      <c r="D29" s="152"/>
      <c r="E29" s="0"/>
    </row>
    <row r="30" customFormat="false" ht="12.8" hidden="false" customHeight="false" outlineLevel="0" collapsed="false">
      <c r="C30" s="151"/>
      <c r="D30" s="152"/>
      <c r="E30" s="0"/>
    </row>
    <row r="31" customFormat="false" ht="12.8" hidden="false" customHeight="false" outlineLevel="0" collapsed="false">
      <c r="C31" s="151"/>
      <c r="D31" s="152"/>
      <c r="E31" s="0"/>
    </row>
    <row r="32" customFormat="false" ht="12.8" hidden="false" customHeight="false" outlineLevel="0" collapsed="false">
      <c r="C32" s="151"/>
      <c r="D32" s="152"/>
      <c r="E32" s="0"/>
    </row>
    <row r="33" customFormat="false" ht="12.8" hidden="false" customHeight="false" outlineLevel="0" collapsed="false">
      <c r="C33" s="151"/>
      <c r="D33" s="152"/>
      <c r="E33" s="0"/>
    </row>
    <row r="34" customFormat="false" ht="12.8" hidden="false" customHeight="false" outlineLevel="0" collapsed="false">
      <c r="C34" s="151"/>
      <c r="D34" s="152"/>
      <c r="E34" s="0"/>
    </row>
    <row r="35" customFormat="false" ht="12.8" hidden="false" customHeight="false" outlineLevel="0" collapsed="false">
      <c r="C35" s="151"/>
      <c r="D35" s="152"/>
    </row>
    <row r="36" customFormat="false" ht="12.8" hidden="false" customHeight="false" outlineLevel="0" collapsed="false">
      <c r="C36" s="151"/>
      <c r="D36" s="152"/>
    </row>
    <row r="37" customFormat="false" ht="12.8" hidden="false" customHeight="false" outlineLevel="0" collapsed="false">
      <c r="C37" s="151"/>
      <c r="D37" s="152"/>
    </row>
    <row r="38" customFormat="false" ht="12.8" hidden="false" customHeight="false" outlineLevel="0" collapsed="false">
      <c r="C38" s="151"/>
      <c r="D38" s="152"/>
    </row>
    <row r="39" customFormat="false" ht="12.8" hidden="false" customHeight="false" outlineLevel="0" collapsed="false">
      <c r="C39" s="151"/>
      <c r="D39" s="152"/>
    </row>
    <row r="40" customFormat="false" ht="12.8" hidden="false" customHeight="false" outlineLevel="0" collapsed="false">
      <c r="C40" s="151"/>
      <c r="D40" s="152"/>
    </row>
    <row r="41" customFormat="false" ht="12.8" hidden="false" customHeight="false" outlineLevel="0" collapsed="false">
      <c r="C41" s="151"/>
      <c r="D41" s="152"/>
    </row>
    <row r="42" customFormat="false" ht="12.8" hidden="false" customHeight="false" outlineLevel="0" collapsed="false">
      <c r="C42" s="151"/>
      <c r="D42" s="152"/>
    </row>
    <row r="43" customFormat="false" ht="12.8" hidden="false" customHeight="false" outlineLevel="0" collapsed="false">
      <c r="C43" s="151"/>
      <c r="D43" s="152"/>
    </row>
    <row r="44" customFormat="false" ht="12.8" hidden="false" customHeight="false" outlineLevel="0" collapsed="false">
      <c r="C44" s="151"/>
      <c r="D44" s="152"/>
    </row>
    <row r="45" customFormat="false" ht="12.8" hidden="false" customHeight="false" outlineLevel="0" collapsed="false">
      <c r="C45" s="151"/>
      <c r="D45" s="152"/>
    </row>
    <row r="46" customFormat="false" ht="12.8" hidden="false" customHeight="false" outlineLevel="0" collapsed="false">
      <c r="C46" s="151"/>
      <c r="D46" s="152"/>
    </row>
    <row r="47" customFormat="false" ht="12.8" hidden="false" customHeight="false" outlineLevel="0" collapsed="false">
      <c r="C47" s="151"/>
      <c r="D47" s="152"/>
    </row>
    <row r="48" customFormat="false" ht="12.8" hidden="false" customHeight="false" outlineLevel="0" collapsed="false">
      <c r="C48" s="151"/>
      <c r="D48" s="152"/>
    </row>
    <row r="49" customFormat="false" ht="12.8" hidden="false" customHeight="false" outlineLevel="0" collapsed="false">
      <c r="C49" s="151"/>
      <c r="D49" s="151"/>
    </row>
    <row r="50" customFormat="false" ht="12.8" hidden="false" customHeight="false" outlineLevel="0" collapsed="false">
      <c r="C50" s="151"/>
      <c r="D50" s="151"/>
    </row>
    <row r="51" customFormat="false" ht="12.8" hidden="false" customHeight="false" outlineLevel="0" collapsed="false">
      <c r="C51" s="151"/>
      <c r="D51" s="151"/>
    </row>
    <row r="52" customFormat="false" ht="12.8" hidden="false" customHeight="false" outlineLevel="0" collapsed="false">
      <c r="C52" s="151"/>
      <c r="D52" s="151"/>
    </row>
    <row r="53" customFormat="false" ht="12.8" hidden="false" customHeight="false" outlineLevel="0" collapsed="false">
      <c r="C53" s="151"/>
      <c r="D53" s="151"/>
    </row>
    <row r="54" customFormat="false" ht="12.8" hidden="false" customHeight="false" outlineLevel="0" collapsed="false">
      <c r="C54" s="151"/>
      <c r="D54" s="151"/>
    </row>
    <row r="55" customFormat="false" ht="12.8" hidden="false" customHeight="false" outlineLevel="0" collapsed="false">
      <c r="C55" s="151"/>
      <c r="D55" s="152"/>
    </row>
    <row r="56" customFormat="false" ht="12.8" hidden="false" customHeight="false" outlineLevel="0" collapsed="false">
      <c r="C56" s="151"/>
      <c r="D56" s="152"/>
    </row>
    <row r="57" customFormat="false" ht="12.8" hidden="false" customHeight="false" outlineLevel="0" collapsed="false">
      <c r="C57" s="151"/>
      <c r="D57" s="152"/>
    </row>
    <row r="58" customFormat="false" ht="12.8" hidden="false" customHeight="false" outlineLevel="0" collapsed="false">
      <c r="C58" s="151"/>
      <c r="D58" s="152"/>
    </row>
    <row r="59" customFormat="false" ht="12.8" hidden="false" customHeight="false" outlineLevel="0" collapsed="false">
      <c r="C59" s="151"/>
      <c r="D59" s="152"/>
    </row>
    <row r="60" customFormat="false" ht="12.8" hidden="false" customHeight="false" outlineLevel="0" collapsed="false">
      <c r="C60" s="151"/>
      <c r="D60" s="151"/>
    </row>
    <row r="61" customFormat="false" ht="12.8" hidden="false" customHeight="false" outlineLevel="0" collapsed="false">
      <c r="C61" s="151"/>
      <c r="D61" s="151"/>
    </row>
    <row r="62" customFormat="false" ht="12.8" hidden="false" customHeight="false" outlineLevel="0" collapsed="false">
      <c r="C62" s="151"/>
      <c r="D62" s="151"/>
    </row>
    <row r="63" customFormat="false" ht="12.8" hidden="false" customHeight="false" outlineLevel="0" collapsed="false">
      <c r="C63" s="151"/>
      <c r="D63" s="151"/>
    </row>
    <row r="64" customFormat="false" ht="12.8" hidden="false" customHeight="false" outlineLevel="0" collapsed="false">
      <c r="C64" s="151"/>
      <c r="D64" s="152"/>
    </row>
    <row r="65" customFormat="false" ht="12.8" hidden="false" customHeight="false" outlineLevel="0" collapsed="false">
      <c r="C65" s="151"/>
      <c r="D65" s="152"/>
    </row>
    <row r="66" customFormat="false" ht="12.8" hidden="false" customHeight="false" outlineLevel="0" collapsed="false">
      <c r="C66" s="151"/>
      <c r="D66" s="152"/>
    </row>
    <row r="67" customFormat="false" ht="12.8" hidden="false" customHeight="false" outlineLevel="0" collapsed="false">
      <c r="C67" s="151"/>
      <c r="D67" s="152"/>
    </row>
    <row r="68" customFormat="false" ht="12.8" hidden="false" customHeight="false" outlineLevel="0" collapsed="false">
      <c r="C68" s="151"/>
      <c r="D68" s="152"/>
    </row>
    <row r="69" customFormat="false" ht="12.8" hidden="false" customHeight="false" outlineLevel="0" collapsed="false">
      <c r="C69" s="151"/>
      <c r="D69" s="152"/>
    </row>
    <row r="70" customFormat="false" ht="12.8" hidden="false" customHeight="false" outlineLevel="0" collapsed="false">
      <c r="C70" s="151"/>
      <c r="D70" s="152"/>
    </row>
    <row r="71" customFormat="false" ht="12.8" hidden="false" customHeight="false" outlineLevel="0" collapsed="false">
      <c r="C71" s="151"/>
      <c r="D71" s="152"/>
    </row>
  </sheetData>
  <mergeCells count="1">
    <mergeCell ref="D2:D3"/>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7" activeCellId="0" sqref="B7"/>
    </sheetView>
  </sheetViews>
  <sheetFormatPr defaultColWidth="11.53515625" defaultRowHeight="12.8" zeroHeight="false" outlineLevelRow="0" outlineLevelCol="0"/>
  <cols>
    <col collapsed="false" customWidth="true" hidden="false" outlineLevel="0" max="1" min="1" style="148" width="22.37"/>
    <col collapsed="false" customWidth="true" hidden="false" outlineLevel="0" max="2" min="2" style="148" width="51.54"/>
    <col collapsed="false" customWidth="true" hidden="false" outlineLevel="0" max="3" min="3" style="148" width="22.2"/>
    <col collapsed="false" customWidth="true" hidden="false" outlineLevel="0" max="4" min="4" style="148" width="36.99"/>
    <col collapsed="false" customWidth="false" hidden="false" outlineLevel="0" max="1023" min="5" style="148" width="11.52"/>
    <col collapsed="false" customWidth="false" hidden="false" outlineLevel="0" max="1024" min="1024" style="180" width="11.52"/>
  </cols>
  <sheetData>
    <row r="1" s="150" customFormat="true" ht="12.8" hidden="false" customHeight="false" outlineLevel="0" collapsed="false">
      <c r="A1" s="181" t="s">
        <v>87</v>
      </c>
      <c r="B1" s="168" t="s">
        <v>2</v>
      </c>
      <c r="C1" s="168" t="s">
        <v>463</v>
      </c>
      <c r="D1" s="182" t="s">
        <v>543</v>
      </c>
      <c r="AMJ1" s="180"/>
    </row>
    <row r="2" s="150" customFormat="true" ht="13.05" hidden="false" customHeight="true" outlineLevel="0" collapsed="false">
      <c r="A2" s="183" t="s">
        <v>549</v>
      </c>
      <c r="B2" s="150" t="s">
        <v>550</v>
      </c>
      <c r="C2" s="152" t="n">
        <v>1</v>
      </c>
      <c r="D2" s="172" t="s">
        <v>546</v>
      </c>
      <c r="AMJ2" s="180"/>
    </row>
    <row r="3" s="150" customFormat="true" ht="24.25" hidden="false" customHeight="false" outlineLevel="0" collapsed="false">
      <c r="A3" s="183" t="s">
        <v>551</v>
      </c>
      <c r="B3" s="184" t="s">
        <v>552</v>
      </c>
      <c r="C3" s="152" t="n">
        <v>1</v>
      </c>
      <c r="D3" s="172"/>
      <c r="AMJ3" s="180"/>
    </row>
    <row r="4" s="150" customFormat="true" ht="35.4" hidden="false" customHeight="false" outlineLevel="0" collapsed="false">
      <c r="A4" s="183" t="s">
        <v>553</v>
      </c>
      <c r="B4" s="150" t="s">
        <v>554</v>
      </c>
      <c r="C4" s="152" t="n">
        <v>2</v>
      </c>
      <c r="D4" s="172"/>
      <c r="AMJ4" s="180"/>
    </row>
    <row r="5" s="150" customFormat="true" ht="24.25" hidden="false" customHeight="false" outlineLevel="0" collapsed="false">
      <c r="A5" s="183" t="s">
        <v>555</v>
      </c>
      <c r="B5" s="150" t="s">
        <v>556</v>
      </c>
      <c r="C5" s="152" t="n">
        <v>2</v>
      </c>
      <c r="D5" s="172"/>
      <c r="AMJ5" s="180"/>
    </row>
    <row r="6" s="150" customFormat="true" ht="35.4" hidden="false" customHeight="false" outlineLevel="0" collapsed="false">
      <c r="A6" s="2" t="s">
        <v>557</v>
      </c>
      <c r="B6" s="2" t="s">
        <v>558</v>
      </c>
      <c r="C6" s="152" t="n">
        <v>3</v>
      </c>
      <c r="D6" s="172"/>
      <c r="AMJ6" s="180"/>
    </row>
    <row r="7" s="150" customFormat="true" ht="12.8" hidden="false" customHeight="false" outlineLevel="0" collapsed="false">
      <c r="A7" s="183" t="s">
        <v>559</v>
      </c>
      <c r="B7" s="150" t="s">
        <v>560</v>
      </c>
      <c r="C7" s="152" t="n">
        <v>3</v>
      </c>
      <c r="D7" s="172"/>
      <c r="AMJ7" s="180"/>
    </row>
    <row r="8" s="150" customFormat="true" ht="12.8" hidden="false" customHeight="false" outlineLevel="0" collapsed="false">
      <c r="A8" s="183"/>
      <c r="C8" s="152"/>
      <c r="D8" s="172"/>
      <c r="AMJ8" s="180"/>
    </row>
    <row r="9" s="150" customFormat="true" ht="12.8" hidden="false" customHeight="false" outlineLevel="0" collapsed="false">
      <c r="A9" s="183"/>
      <c r="C9" s="152"/>
      <c r="D9" s="172"/>
      <c r="AMJ9" s="180"/>
    </row>
    <row r="10" customFormat="false" ht="12.8" hidden="false" customHeight="false" outlineLevel="0" collapsed="false">
      <c r="A10" s="185"/>
      <c r="D10" s="186"/>
    </row>
    <row r="11" customFormat="false" ht="12.8" hidden="false" customHeight="false" outlineLevel="0" collapsed="false">
      <c r="A11" s="2"/>
      <c r="B11" s="2"/>
      <c r="D11" s="186"/>
    </row>
    <row r="12" customFormat="false" ht="12.8" hidden="false" customHeight="false" outlineLevel="0" collapsed="false">
      <c r="A12" s="185"/>
      <c r="D12" s="186"/>
    </row>
    <row r="13" customFormat="false" ht="12.8" hidden="false" customHeight="false" outlineLevel="0" collapsed="false">
      <c r="A13" s="185"/>
      <c r="D13" s="186"/>
    </row>
    <row r="14" customFormat="false" ht="12.8" hidden="false" customHeight="false" outlineLevel="0" collapsed="false">
      <c r="A14" s="185"/>
      <c r="D14" s="186"/>
    </row>
    <row r="15" customFormat="false" ht="12.8" hidden="false" customHeight="false" outlineLevel="0" collapsed="false">
      <c r="A15" s="185"/>
      <c r="D15" s="186"/>
    </row>
    <row r="16" customFormat="false" ht="12.8" hidden="false" customHeight="false" outlineLevel="0" collapsed="false">
      <c r="A16" s="187"/>
      <c r="B16" s="177"/>
      <c r="C16" s="177"/>
      <c r="D16" s="188"/>
    </row>
    <row r="26" customFormat="false" ht="12.8" hidden="false" customHeight="false" outlineLevel="0" collapsed="false">
      <c r="B26" s="150"/>
    </row>
    <row r="27" customFormat="false" ht="12.8" hidden="false" customHeight="true" outlineLevel="0" collapsed="false">
      <c r="C27" s="152"/>
      <c r="D27" s="152"/>
      <c r="E27" s="180"/>
    </row>
    <row r="28" customFormat="false" ht="12.8" hidden="false" customHeight="false" outlineLevel="0" collapsed="false">
      <c r="C28" s="152"/>
      <c r="D28" s="152"/>
      <c r="E28" s="180"/>
    </row>
    <row r="29" customFormat="false" ht="12.8" hidden="false" customHeight="false" outlineLevel="0" collapsed="false">
      <c r="C29" s="152"/>
      <c r="D29" s="152"/>
      <c r="E29" s="180"/>
    </row>
    <row r="30" customFormat="false" ht="12.8" hidden="false" customHeight="false" outlineLevel="0" collapsed="false">
      <c r="C30" s="152"/>
      <c r="D30" s="152"/>
      <c r="E30" s="180"/>
    </row>
    <row r="31" customFormat="false" ht="12.8" hidden="false" customHeight="false" outlineLevel="0" collapsed="false">
      <c r="C31" s="152"/>
      <c r="D31" s="152"/>
      <c r="E31" s="180"/>
    </row>
    <row r="32" customFormat="false" ht="12.8" hidden="false" customHeight="false" outlineLevel="0" collapsed="false">
      <c r="C32" s="152"/>
      <c r="D32" s="152"/>
      <c r="E32" s="180"/>
    </row>
    <row r="33" customFormat="false" ht="12.8" hidden="false" customHeight="false" outlineLevel="0" collapsed="false">
      <c r="C33" s="152"/>
      <c r="D33" s="152"/>
      <c r="E33" s="180"/>
    </row>
    <row r="34" customFormat="false" ht="12.8" hidden="false" customHeight="false" outlineLevel="0" collapsed="false">
      <c r="C34" s="152"/>
      <c r="D34" s="152"/>
      <c r="E34" s="180"/>
    </row>
    <row r="35" customFormat="false" ht="12.8" hidden="false" customHeight="false" outlineLevel="0" collapsed="false">
      <c r="C35" s="152"/>
      <c r="D35" s="152"/>
    </row>
    <row r="36" customFormat="false" ht="12.8" hidden="false" customHeight="false" outlineLevel="0" collapsed="false">
      <c r="C36" s="152"/>
      <c r="D36" s="152"/>
    </row>
    <row r="37" customFormat="false" ht="12.8" hidden="false" customHeight="false" outlineLevel="0" collapsed="false">
      <c r="C37" s="152"/>
      <c r="D37" s="152"/>
    </row>
    <row r="38" customFormat="false" ht="12.8" hidden="false" customHeight="false" outlineLevel="0" collapsed="false">
      <c r="C38" s="152"/>
      <c r="D38" s="152"/>
    </row>
    <row r="39" customFormat="false" ht="12.8" hidden="false" customHeight="false" outlineLevel="0" collapsed="false">
      <c r="C39" s="152"/>
      <c r="D39" s="152"/>
    </row>
    <row r="40" customFormat="false" ht="12.8" hidden="false" customHeight="false" outlineLevel="0" collapsed="false">
      <c r="C40" s="152"/>
      <c r="D40" s="152"/>
    </row>
    <row r="41" customFormat="false" ht="12.8" hidden="false" customHeight="false" outlineLevel="0" collapsed="false">
      <c r="C41" s="152"/>
      <c r="D41" s="152"/>
    </row>
    <row r="42" customFormat="false" ht="12.8" hidden="false" customHeight="false" outlineLevel="0" collapsed="false">
      <c r="C42" s="152"/>
      <c r="D42" s="152"/>
    </row>
    <row r="43" customFormat="false" ht="12.8" hidden="false" customHeight="false" outlineLevel="0" collapsed="false">
      <c r="C43" s="152"/>
      <c r="D43" s="152"/>
    </row>
    <row r="44" customFormat="false" ht="12.8" hidden="false" customHeight="false" outlineLevel="0" collapsed="false">
      <c r="C44" s="152"/>
      <c r="D44" s="152"/>
    </row>
    <row r="45" customFormat="false" ht="12.8" hidden="false" customHeight="false" outlineLevel="0" collapsed="false">
      <c r="C45" s="152"/>
      <c r="D45" s="152"/>
    </row>
    <row r="46" customFormat="false" ht="12.8" hidden="false" customHeight="false" outlineLevel="0" collapsed="false">
      <c r="C46" s="152"/>
      <c r="D46" s="152"/>
    </row>
    <row r="47" customFormat="false" ht="12.8" hidden="false" customHeight="false" outlineLevel="0" collapsed="false">
      <c r="C47" s="152"/>
      <c r="D47" s="152"/>
    </row>
    <row r="48" customFormat="false" ht="12.8" hidden="false" customHeight="false" outlineLevel="0" collapsed="false">
      <c r="C48" s="152"/>
      <c r="D48" s="152"/>
    </row>
    <row r="49" customFormat="false" ht="12.8" hidden="false" customHeight="false" outlineLevel="0" collapsed="false">
      <c r="C49" s="152"/>
      <c r="D49" s="152"/>
    </row>
    <row r="50" customFormat="false" ht="12.8" hidden="false" customHeight="false" outlineLevel="0" collapsed="false">
      <c r="C50" s="152"/>
      <c r="D50" s="152"/>
    </row>
    <row r="51" customFormat="false" ht="12.8" hidden="false" customHeight="false" outlineLevel="0" collapsed="false">
      <c r="C51" s="152"/>
      <c r="D51" s="152"/>
    </row>
    <row r="52" customFormat="false" ht="12.8" hidden="false" customHeight="false" outlineLevel="0" collapsed="false">
      <c r="C52" s="152"/>
      <c r="D52" s="152"/>
    </row>
    <row r="53" customFormat="false" ht="12.8" hidden="false" customHeight="false" outlineLevel="0" collapsed="false">
      <c r="C53" s="152"/>
      <c r="D53" s="152"/>
    </row>
    <row r="54" customFormat="false" ht="12.8" hidden="false" customHeight="false" outlineLevel="0" collapsed="false">
      <c r="C54" s="152"/>
      <c r="D54" s="152"/>
    </row>
    <row r="55" customFormat="false" ht="12.8" hidden="false" customHeight="false" outlineLevel="0" collapsed="false">
      <c r="C55" s="152"/>
      <c r="D55" s="152"/>
    </row>
    <row r="56" customFormat="false" ht="12.8" hidden="false" customHeight="false" outlineLevel="0" collapsed="false">
      <c r="C56" s="152"/>
      <c r="D56" s="152"/>
    </row>
    <row r="57" customFormat="false" ht="12.8" hidden="false" customHeight="false" outlineLevel="0" collapsed="false">
      <c r="C57" s="152"/>
      <c r="D57" s="152"/>
    </row>
    <row r="58" customFormat="false" ht="12.8" hidden="false" customHeight="false" outlineLevel="0" collapsed="false">
      <c r="C58" s="152"/>
      <c r="D58" s="152"/>
    </row>
    <row r="59" customFormat="false" ht="12.8" hidden="false" customHeight="false" outlineLevel="0" collapsed="false">
      <c r="C59" s="152"/>
      <c r="D59" s="152"/>
    </row>
    <row r="60" customFormat="false" ht="12.8" hidden="false" customHeight="false" outlineLevel="0" collapsed="false">
      <c r="C60" s="152"/>
      <c r="D60" s="152"/>
    </row>
    <row r="61" customFormat="false" ht="12.8" hidden="false" customHeight="false" outlineLevel="0" collapsed="false">
      <c r="C61" s="152"/>
      <c r="D61" s="152"/>
    </row>
    <row r="62" customFormat="false" ht="12.8" hidden="false" customHeight="false" outlineLevel="0" collapsed="false">
      <c r="C62" s="152"/>
      <c r="D62" s="152"/>
    </row>
    <row r="63" customFormat="false" ht="12.8" hidden="false" customHeight="false" outlineLevel="0" collapsed="false">
      <c r="C63" s="152"/>
      <c r="D63" s="152"/>
    </row>
    <row r="64" customFormat="false" ht="12.8" hidden="false" customHeight="false" outlineLevel="0" collapsed="false">
      <c r="C64" s="152"/>
      <c r="D64" s="152"/>
    </row>
    <row r="65" customFormat="false" ht="12.8" hidden="false" customHeight="false" outlineLevel="0" collapsed="false">
      <c r="C65" s="152"/>
      <c r="D65" s="152"/>
    </row>
    <row r="66" customFormat="false" ht="12.8" hidden="false" customHeight="false" outlineLevel="0" collapsed="false">
      <c r="C66" s="152"/>
      <c r="D66" s="152"/>
    </row>
    <row r="67" customFormat="false" ht="12.8" hidden="false" customHeight="false" outlineLevel="0" collapsed="false">
      <c r="C67" s="152"/>
      <c r="D67" s="152"/>
    </row>
    <row r="68" customFormat="false" ht="12.8" hidden="false" customHeight="false" outlineLevel="0" collapsed="false">
      <c r="C68" s="152"/>
      <c r="D68" s="152"/>
    </row>
    <row r="69" customFormat="false" ht="12.8" hidden="false" customHeight="false" outlineLevel="0" collapsed="false">
      <c r="C69" s="152"/>
      <c r="D69" s="152"/>
    </row>
    <row r="70" customFormat="false" ht="12.8" hidden="false" customHeight="false" outlineLevel="0" collapsed="false">
      <c r="C70" s="152"/>
      <c r="D70" s="152"/>
    </row>
    <row r="71" customFormat="false" ht="12.8" hidden="false" customHeight="false" outlineLevel="0" collapsed="false">
      <c r="C71" s="152"/>
      <c r="D71" s="152"/>
    </row>
  </sheetData>
  <mergeCells count="1">
    <mergeCell ref="D2:D7"/>
  </mergeCells>
  <conditionalFormatting sqref="B3">
    <cfRule type="colorScale" priority="2">
      <colorScale>
        <cfvo type="min" val="0"/>
        <cfvo type="num" val="0.6"/>
        <cfvo type="max" val="0"/>
        <color rgb="FFBA131A"/>
        <color rgb="FFFFFF00"/>
        <color rgb="FF89C765"/>
      </colorScale>
    </cfRule>
  </conditionalFormatting>
  <conditionalFormatting sqref="B3">
    <cfRule type="colorScale" priority="3">
      <colorScale>
        <cfvo type="min" val="0"/>
        <cfvo type="num" val="0.6"/>
        <cfvo type="max" val="0"/>
        <color rgb="FFBA131A"/>
        <color rgb="FFFFFF00"/>
        <color rgb="FF89C765"/>
      </colorScale>
    </cfRule>
  </conditionalFormatting>
  <conditionalFormatting sqref="B3">
    <cfRule type="colorScale" priority="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3" activeCellId="0" sqref="J3"/>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6" min="6" style="148" width="14.41"/>
    <col collapsed="false" customWidth="true" hidden="false" outlineLevel="0" max="7" min="7" style="148" width="15.29"/>
    <col collapsed="false" customWidth="true" hidden="false" outlineLevel="0" max="8" min="8" style="148" width="22.57"/>
    <col collapsed="false" customWidth="true" hidden="false" outlineLevel="0" max="9" min="9" style="148" width="22.05"/>
    <col collapsed="false" customWidth="false" hidden="false" outlineLevel="0" max="1024" min="10" style="148" width="11.57"/>
  </cols>
  <sheetData>
    <row r="1" customFormat="false" ht="13.05" hidden="false" customHeight="false" outlineLevel="0" collapsed="false">
      <c r="A1" s="166" t="s">
        <v>561</v>
      </c>
      <c r="B1" s="166" t="s">
        <v>562</v>
      </c>
      <c r="C1" s="166" t="s">
        <v>87</v>
      </c>
      <c r="D1" s="166" t="s">
        <v>563</v>
      </c>
      <c r="E1" s="166" t="s">
        <v>2</v>
      </c>
      <c r="F1" s="166" t="s">
        <v>564</v>
      </c>
      <c r="G1" s="166" t="s">
        <v>1</v>
      </c>
      <c r="H1" s="166" t="s">
        <v>565</v>
      </c>
      <c r="I1" s="166" t="s">
        <v>566</v>
      </c>
    </row>
    <row r="2" customFormat="false" ht="57.8" hidden="false" customHeight="true" outlineLevel="0" collapsed="false">
      <c r="A2" s="152" t="s">
        <v>567</v>
      </c>
      <c r="B2" s="152" t="s">
        <v>213</v>
      </c>
      <c r="C2" s="150" t="s">
        <v>568</v>
      </c>
      <c r="D2" s="148" t="s">
        <v>569</v>
      </c>
      <c r="E2" s="150" t="s">
        <v>570</v>
      </c>
      <c r="F2" s="150" t="s">
        <v>571</v>
      </c>
      <c r="G2" s="148" t="s">
        <v>278</v>
      </c>
      <c r="H2" s="148" t="s">
        <v>286</v>
      </c>
      <c r="I2" s="148" t="s">
        <v>286</v>
      </c>
    </row>
    <row r="3" customFormat="false" ht="124.6" hidden="false" customHeight="false" outlineLevel="0" collapsed="false">
      <c r="A3" s="152"/>
      <c r="B3" s="152"/>
      <c r="C3" s="150" t="s">
        <v>572</v>
      </c>
      <c r="D3" s="148" t="s">
        <v>573</v>
      </c>
      <c r="E3" s="150" t="s">
        <v>574</v>
      </c>
      <c r="F3" s="150" t="s">
        <v>575</v>
      </c>
      <c r="G3" s="148" t="s">
        <v>278</v>
      </c>
      <c r="H3" s="148" t="s">
        <v>286</v>
      </c>
      <c r="I3" s="148" t="s">
        <v>286</v>
      </c>
    </row>
    <row r="4" customFormat="false" ht="69" hidden="false" customHeight="false" outlineLevel="0" collapsed="false">
      <c r="A4" s="152"/>
      <c r="B4" s="152"/>
      <c r="C4" s="150" t="s">
        <v>576</v>
      </c>
      <c r="D4" s="148" t="s">
        <v>569</v>
      </c>
      <c r="E4" s="150" t="s">
        <v>577</v>
      </c>
      <c r="F4" s="150" t="s">
        <v>578</v>
      </c>
      <c r="G4" s="148" t="s">
        <v>278</v>
      </c>
      <c r="H4" s="148" t="s">
        <v>286</v>
      </c>
      <c r="I4" s="148" t="s">
        <v>286</v>
      </c>
    </row>
    <row r="5" customFormat="false" ht="23.85" hidden="false" customHeight="true" outlineLevel="0" collapsed="false">
      <c r="A5" s="152" t="s">
        <v>579</v>
      </c>
      <c r="B5" s="152" t="s">
        <v>580</v>
      </c>
      <c r="C5" s="150" t="s">
        <v>581</v>
      </c>
      <c r="D5" s="148" t="s">
        <v>582</v>
      </c>
      <c r="E5" s="150" t="s">
        <v>583</v>
      </c>
      <c r="F5" s="150" t="s">
        <v>278</v>
      </c>
      <c r="G5" s="148" t="s">
        <v>584</v>
      </c>
      <c r="H5" s="148" t="s">
        <v>286</v>
      </c>
      <c r="I5" s="150" t="s">
        <v>585</v>
      </c>
    </row>
    <row r="6" customFormat="false" ht="46.25" hidden="false" customHeight="false" outlineLevel="0" collapsed="false">
      <c r="A6" s="152"/>
      <c r="B6" s="152"/>
      <c r="C6" s="150" t="s">
        <v>585</v>
      </c>
      <c r="D6" s="148" t="s">
        <v>582</v>
      </c>
      <c r="E6" s="150" t="s">
        <v>586</v>
      </c>
      <c r="F6" s="150" t="s">
        <v>278</v>
      </c>
      <c r="G6" s="148" t="s">
        <v>587</v>
      </c>
      <c r="H6" s="150" t="s">
        <v>581</v>
      </c>
      <c r="I6" s="2" t="s">
        <v>286</v>
      </c>
    </row>
    <row r="7" customFormat="false" ht="23.85" hidden="false" customHeight="false" outlineLevel="0" collapsed="false">
      <c r="A7" s="152"/>
      <c r="B7" s="152"/>
      <c r="C7" s="150" t="s">
        <v>588</v>
      </c>
      <c r="D7" s="148" t="s">
        <v>582</v>
      </c>
      <c r="E7" s="150" t="s">
        <v>589</v>
      </c>
      <c r="F7" s="150" t="s">
        <v>278</v>
      </c>
      <c r="G7" s="148" t="s">
        <v>584</v>
      </c>
      <c r="H7" s="2" t="s">
        <v>213</v>
      </c>
      <c r="I7" s="150" t="s">
        <v>590</v>
      </c>
    </row>
    <row r="8" customFormat="false" ht="23.85" hidden="false" customHeight="false" outlineLevel="0" collapsed="false">
      <c r="A8" s="152"/>
      <c r="B8" s="152"/>
      <c r="C8" s="150" t="s">
        <v>591</v>
      </c>
      <c r="D8" s="148" t="s">
        <v>582</v>
      </c>
      <c r="E8" s="150" t="s">
        <v>592</v>
      </c>
      <c r="F8" s="150" t="s">
        <v>278</v>
      </c>
      <c r="G8" s="148" t="s">
        <v>587</v>
      </c>
      <c r="H8" s="150" t="s">
        <v>593</v>
      </c>
      <c r="I8" s="2" t="s">
        <v>213</v>
      </c>
    </row>
    <row r="9" customFormat="false" ht="68.65" hidden="false" customHeight="false" outlineLevel="0" collapsed="false">
      <c r="A9" s="152"/>
      <c r="B9" s="152"/>
      <c r="C9" s="150" t="s">
        <v>594</v>
      </c>
      <c r="D9" s="148" t="s">
        <v>582</v>
      </c>
      <c r="E9" s="150" t="s">
        <v>595</v>
      </c>
      <c r="F9" s="150" t="s">
        <v>278</v>
      </c>
      <c r="G9" s="148" t="s">
        <v>584</v>
      </c>
      <c r="H9" s="2" t="s">
        <v>213</v>
      </c>
      <c r="I9" s="150" t="s">
        <v>596</v>
      </c>
    </row>
    <row r="10" customFormat="false" ht="23.85" hidden="false" customHeight="false" outlineLevel="0" collapsed="false">
      <c r="A10" s="152"/>
      <c r="B10" s="152"/>
      <c r="C10" s="150" t="s">
        <v>596</v>
      </c>
      <c r="D10" s="148" t="s">
        <v>582</v>
      </c>
      <c r="E10" s="150" t="s">
        <v>597</v>
      </c>
      <c r="F10" s="150" t="s">
        <v>278</v>
      </c>
      <c r="G10" s="148" t="s">
        <v>587</v>
      </c>
      <c r="H10" s="150" t="s">
        <v>594</v>
      </c>
      <c r="I10" s="2" t="s">
        <v>213</v>
      </c>
    </row>
    <row r="11" customFormat="false" ht="23.85" hidden="false" customHeight="true" outlineLevel="0" collapsed="false">
      <c r="A11" s="152"/>
      <c r="B11" s="152" t="s">
        <v>598</v>
      </c>
      <c r="C11" s="150" t="s">
        <v>599</v>
      </c>
      <c r="D11" s="148" t="s">
        <v>582</v>
      </c>
      <c r="E11" s="150" t="s">
        <v>600</v>
      </c>
      <c r="F11" s="150" t="s">
        <v>278</v>
      </c>
      <c r="G11" s="148" t="s">
        <v>601</v>
      </c>
      <c r="H11" s="2" t="s">
        <v>213</v>
      </c>
      <c r="I11" s="150" t="s">
        <v>602</v>
      </c>
    </row>
    <row r="12" customFormat="false" ht="46.25" hidden="false" customHeight="false" outlineLevel="0" collapsed="false">
      <c r="A12" s="152"/>
      <c r="B12" s="152"/>
      <c r="C12" s="150" t="s">
        <v>602</v>
      </c>
      <c r="D12" s="148" t="s">
        <v>582</v>
      </c>
      <c r="E12" s="150" t="s">
        <v>603</v>
      </c>
      <c r="F12" s="150" t="s">
        <v>278</v>
      </c>
      <c r="G12" s="148" t="s">
        <v>604</v>
      </c>
      <c r="H12" s="150" t="s">
        <v>599</v>
      </c>
      <c r="I12" s="2" t="s">
        <v>213</v>
      </c>
    </row>
    <row r="13" customFormat="false" ht="57.8" hidden="false" customHeight="false" outlineLevel="0" collapsed="false">
      <c r="A13" s="152"/>
      <c r="B13" s="152"/>
      <c r="C13" s="150" t="s">
        <v>605</v>
      </c>
      <c r="D13" s="148" t="s">
        <v>582</v>
      </c>
      <c r="E13" s="150" t="s">
        <v>606</v>
      </c>
      <c r="F13" s="150" t="s">
        <v>278</v>
      </c>
      <c r="G13" s="148" t="s">
        <v>601</v>
      </c>
      <c r="H13" s="2" t="s">
        <v>213</v>
      </c>
      <c r="I13" s="150" t="s">
        <v>607</v>
      </c>
    </row>
    <row r="14" customFormat="false" ht="46.6" hidden="false" customHeight="false" outlineLevel="0" collapsed="false">
      <c r="A14" s="152"/>
      <c r="B14" s="152"/>
      <c r="C14" s="150" t="s">
        <v>607</v>
      </c>
      <c r="D14" s="148" t="s">
        <v>582</v>
      </c>
      <c r="E14" s="150" t="s">
        <v>608</v>
      </c>
      <c r="F14" s="150" t="s">
        <v>278</v>
      </c>
      <c r="G14" s="148" t="s">
        <v>604</v>
      </c>
      <c r="H14" s="150" t="s">
        <v>605</v>
      </c>
      <c r="I14" s="2" t="s">
        <v>213</v>
      </c>
    </row>
    <row r="15" customFormat="false" ht="23.85" hidden="false" customHeight="false" outlineLevel="0" collapsed="false">
      <c r="A15" s="152"/>
      <c r="B15" s="152"/>
      <c r="C15" s="150" t="s">
        <v>609</v>
      </c>
      <c r="D15" s="148" t="s">
        <v>582</v>
      </c>
      <c r="E15" s="150" t="s">
        <v>610</v>
      </c>
      <c r="F15" s="150" t="s">
        <v>278</v>
      </c>
      <c r="G15" s="148" t="s">
        <v>601</v>
      </c>
      <c r="H15" s="2" t="s">
        <v>213</v>
      </c>
      <c r="I15" s="150" t="s">
        <v>611</v>
      </c>
    </row>
    <row r="16" customFormat="false" ht="12.8" hidden="false" customHeight="false" outlineLevel="0" collapsed="false">
      <c r="A16" s="152"/>
      <c r="B16" s="152"/>
      <c r="C16" s="150" t="s">
        <v>612</v>
      </c>
      <c r="D16" s="148" t="s">
        <v>582</v>
      </c>
      <c r="E16" s="150" t="s">
        <v>613</v>
      </c>
      <c r="F16" s="150" t="s">
        <v>278</v>
      </c>
      <c r="G16" s="148" t="s">
        <v>604</v>
      </c>
      <c r="H16" s="150" t="s">
        <v>614</v>
      </c>
      <c r="I16" s="2" t="s">
        <v>213</v>
      </c>
    </row>
    <row r="17" customFormat="false" ht="23.85" hidden="false" customHeight="true" outlineLevel="0" collapsed="false">
      <c r="A17" s="152"/>
      <c r="B17" s="150" t="s">
        <v>615</v>
      </c>
      <c r="C17" s="150" t="s">
        <v>616</v>
      </c>
      <c r="D17" s="148" t="s">
        <v>582</v>
      </c>
      <c r="E17" s="150" t="s">
        <v>617</v>
      </c>
      <c r="F17" s="150" t="s">
        <v>278</v>
      </c>
      <c r="G17" s="148" t="s">
        <v>618</v>
      </c>
      <c r="H17" s="2" t="s">
        <v>213</v>
      </c>
      <c r="I17" s="150" t="s">
        <v>619</v>
      </c>
    </row>
    <row r="18" customFormat="false" ht="46.25" hidden="false" customHeight="false" outlineLevel="0" collapsed="false">
      <c r="A18" s="152"/>
      <c r="B18" s="150"/>
      <c r="C18" s="150" t="s">
        <v>619</v>
      </c>
      <c r="D18" s="148" t="s">
        <v>582</v>
      </c>
      <c r="E18" s="150" t="s">
        <v>620</v>
      </c>
      <c r="F18" s="150" t="s">
        <v>278</v>
      </c>
      <c r="G18" s="148" t="s">
        <v>621</v>
      </c>
      <c r="H18" s="150" t="s">
        <v>616</v>
      </c>
      <c r="I18" s="2" t="s">
        <v>213</v>
      </c>
    </row>
    <row r="19" customFormat="false" ht="79.85" hidden="false" customHeight="false" outlineLevel="0" collapsed="false">
      <c r="A19" s="152"/>
      <c r="B19" s="150"/>
      <c r="C19" s="150" t="s">
        <v>622</v>
      </c>
      <c r="D19" s="148" t="s">
        <v>623</v>
      </c>
      <c r="E19" s="150" t="s">
        <v>624</v>
      </c>
      <c r="F19" s="150" t="s">
        <v>278</v>
      </c>
      <c r="G19" s="148" t="s">
        <v>618</v>
      </c>
      <c r="H19" s="2" t="s">
        <v>213</v>
      </c>
      <c r="I19" s="148" t="s">
        <v>625</v>
      </c>
    </row>
    <row r="20" customFormat="false" ht="79.85" hidden="false" customHeight="false" outlineLevel="0" collapsed="false">
      <c r="A20" s="152"/>
      <c r="B20" s="150"/>
      <c r="C20" s="148" t="s">
        <v>625</v>
      </c>
      <c r="D20" s="148" t="s">
        <v>623</v>
      </c>
      <c r="E20" s="148" t="s">
        <v>626</v>
      </c>
      <c r="F20" s="150" t="s">
        <v>278</v>
      </c>
      <c r="G20" s="148" t="s">
        <v>621</v>
      </c>
      <c r="H20" s="150" t="s">
        <v>622</v>
      </c>
      <c r="I20" s="2" t="s">
        <v>213</v>
      </c>
    </row>
    <row r="21" customFormat="false" ht="23.85" hidden="false" customHeight="false" outlineLevel="0" collapsed="false">
      <c r="A21" s="152"/>
      <c r="B21" s="150"/>
      <c r="C21" s="148" t="s">
        <v>627</v>
      </c>
      <c r="D21" s="148" t="s">
        <v>582</v>
      </c>
      <c r="E21" s="148" t="s">
        <v>628</v>
      </c>
      <c r="F21" s="150" t="s">
        <v>278</v>
      </c>
      <c r="G21" s="148" t="s">
        <v>618</v>
      </c>
      <c r="H21" s="2" t="s">
        <v>213</v>
      </c>
      <c r="I21" s="148" t="s">
        <v>629</v>
      </c>
    </row>
    <row r="22" customFormat="false" ht="23.85" hidden="false" customHeight="false" outlineLevel="0" collapsed="false">
      <c r="A22" s="152"/>
      <c r="B22" s="150"/>
      <c r="C22" s="148" t="s">
        <v>630</v>
      </c>
      <c r="D22" s="148" t="s">
        <v>582</v>
      </c>
      <c r="E22" s="148" t="s">
        <v>631</v>
      </c>
      <c r="F22" s="150" t="s">
        <v>278</v>
      </c>
      <c r="G22" s="148" t="s">
        <v>621</v>
      </c>
      <c r="H22" s="148" t="s">
        <v>632</v>
      </c>
      <c r="I22" s="2" t="s">
        <v>213</v>
      </c>
    </row>
    <row r="23" customFormat="false" ht="23.85" hidden="false" customHeight="true" outlineLevel="0" collapsed="false">
      <c r="A23" s="152"/>
      <c r="B23" s="150" t="s">
        <v>633</v>
      </c>
      <c r="C23" s="148" t="s">
        <v>634</v>
      </c>
      <c r="D23" s="148" t="s">
        <v>582</v>
      </c>
      <c r="E23" s="150" t="s">
        <v>635</v>
      </c>
      <c r="F23" s="150" t="s">
        <v>278</v>
      </c>
      <c r="G23" s="148" t="s">
        <v>636</v>
      </c>
      <c r="H23" s="2" t="s">
        <v>213</v>
      </c>
      <c r="I23" s="148" t="s">
        <v>637</v>
      </c>
    </row>
    <row r="24" customFormat="false" ht="46.25" hidden="false" customHeight="false" outlineLevel="0" collapsed="false">
      <c r="A24" s="152"/>
      <c r="B24" s="150"/>
      <c r="C24" s="148" t="s">
        <v>637</v>
      </c>
      <c r="D24" s="148" t="s">
        <v>582</v>
      </c>
      <c r="E24" s="150" t="s">
        <v>638</v>
      </c>
      <c r="F24" s="150" t="s">
        <v>278</v>
      </c>
      <c r="G24" s="148" t="s">
        <v>639</v>
      </c>
      <c r="H24" s="148" t="s">
        <v>634</v>
      </c>
      <c r="I24" s="2" t="s">
        <v>213</v>
      </c>
    </row>
    <row r="25" customFormat="false" ht="23.85" hidden="false" customHeight="false" outlineLevel="0" collapsed="false">
      <c r="A25" s="152"/>
      <c r="B25" s="150"/>
      <c r="C25" s="148" t="s">
        <v>640</v>
      </c>
      <c r="D25" s="148" t="s">
        <v>582</v>
      </c>
      <c r="E25" s="148" t="s">
        <v>641</v>
      </c>
      <c r="F25" s="150" t="s">
        <v>278</v>
      </c>
      <c r="G25" s="148" t="s">
        <v>636</v>
      </c>
      <c r="H25" s="2" t="s">
        <v>213</v>
      </c>
      <c r="I25" s="148" t="s">
        <v>642</v>
      </c>
    </row>
    <row r="26" customFormat="false" ht="23.85" hidden="false" customHeight="false" outlineLevel="0" collapsed="false">
      <c r="A26" s="152"/>
      <c r="B26" s="150"/>
      <c r="C26" s="148" t="s">
        <v>642</v>
      </c>
      <c r="D26" s="148" t="s">
        <v>582</v>
      </c>
      <c r="E26" s="148" t="s">
        <v>643</v>
      </c>
      <c r="F26" s="150" t="s">
        <v>278</v>
      </c>
      <c r="G26" s="148" t="s">
        <v>639</v>
      </c>
      <c r="H26" s="148" t="s">
        <v>640</v>
      </c>
      <c r="I26" s="2" t="s">
        <v>213</v>
      </c>
    </row>
    <row r="27" customFormat="false" ht="23.85" hidden="false" customHeight="false" outlineLevel="0" collapsed="false">
      <c r="A27" s="152"/>
      <c r="B27" s="150"/>
      <c r="C27" s="148" t="s">
        <v>644</v>
      </c>
      <c r="D27" s="148" t="s">
        <v>645</v>
      </c>
      <c r="E27" s="148" t="s">
        <v>646</v>
      </c>
      <c r="F27" s="150" t="s">
        <v>278</v>
      </c>
      <c r="G27" s="148" t="s">
        <v>636</v>
      </c>
      <c r="H27" s="2" t="s">
        <v>213</v>
      </c>
      <c r="I27" s="148" t="s">
        <v>647</v>
      </c>
    </row>
    <row r="28" customFormat="false" ht="35.05" hidden="false" customHeight="false" outlineLevel="0" collapsed="false">
      <c r="A28" s="152"/>
      <c r="B28" s="150"/>
      <c r="C28" s="148" t="s">
        <v>647</v>
      </c>
      <c r="D28" s="148" t="s">
        <v>645</v>
      </c>
      <c r="E28" s="148" t="s">
        <v>648</v>
      </c>
      <c r="F28" s="150" t="s">
        <v>278</v>
      </c>
      <c r="G28" s="148" t="s">
        <v>639</v>
      </c>
      <c r="H28" s="148" t="s">
        <v>644</v>
      </c>
      <c r="I28" s="2" t="s">
        <v>213</v>
      </c>
    </row>
    <row r="29" customFormat="false" ht="23.85" hidden="false" customHeight="true" outlineLevel="0" collapsed="false">
      <c r="A29" s="152"/>
      <c r="B29" s="150" t="s">
        <v>649</v>
      </c>
      <c r="C29" s="148" t="s">
        <v>650</v>
      </c>
      <c r="D29" s="148" t="s">
        <v>582</v>
      </c>
      <c r="E29" s="150" t="s">
        <v>651</v>
      </c>
      <c r="F29" s="150" t="s">
        <v>278</v>
      </c>
      <c r="G29" s="189" t="s">
        <v>652</v>
      </c>
      <c r="H29" s="2" t="s">
        <v>213</v>
      </c>
      <c r="I29" s="2" t="s">
        <v>213</v>
      </c>
    </row>
    <row r="30" customFormat="false" ht="23.85" hidden="false" customHeight="false" outlineLevel="0" collapsed="false">
      <c r="A30" s="152"/>
      <c r="B30" s="150"/>
      <c r="C30" s="148" t="s">
        <v>653</v>
      </c>
      <c r="D30" s="148" t="s">
        <v>582</v>
      </c>
      <c r="E30" s="150" t="s">
        <v>654</v>
      </c>
      <c r="F30" s="150" t="s">
        <v>278</v>
      </c>
      <c r="G30" s="189" t="s">
        <v>652</v>
      </c>
      <c r="H30" s="2" t="s">
        <v>213</v>
      </c>
      <c r="I30" s="2" t="s">
        <v>213</v>
      </c>
    </row>
    <row r="31" customFormat="false" ht="35.05" hidden="false" customHeight="false" outlineLevel="0" collapsed="false">
      <c r="A31" s="152"/>
      <c r="B31" s="150"/>
      <c r="C31" s="148" t="s">
        <v>655</v>
      </c>
      <c r="D31" s="148" t="s">
        <v>623</v>
      </c>
      <c r="E31" s="148" t="s">
        <v>656</v>
      </c>
      <c r="F31" s="150" t="s">
        <v>278</v>
      </c>
      <c r="G31" s="189" t="s">
        <v>652</v>
      </c>
      <c r="H31" s="2" t="s">
        <v>213</v>
      </c>
      <c r="I31" s="2" t="s">
        <v>213</v>
      </c>
    </row>
    <row r="32" customFormat="false" ht="23.85" hidden="false" customHeight="true" outlineLevel="0" collapsed="false">
      <c r="A32" s="152"/>
      <c r="B32" s="150" t="s">
        <v>657</v>
      </c>
      <c r="C32" s="148" t="s">
        <v>658</v>
      </c>
      <c r="D32" s="148" t="s">
        <v>582</v>
      </c>
      <c r="E32" s="189" t="s">
        <v>659</v>
      </c>
      <c r="F32" s="150" t="s">
        <v>278</v>
      </c>
      <c r="G32" s="189" t="s">
        <v>660</v>
      </c>
      <c r="H32" s="2" t="s">
        <v>213</v>
      </c>
      <c r="I32" s="2" t="s">
        <v>213</v>
      </c>
    </row>
    <row r="33" customFormat="false" ht="23.85" hidden="false" customHeight="false" outlineLevel="0" collapsed="false">
      <c r="A33" s="152"/>
      <c r="B33" s="150"/>
      <c r="C33" s="148" t="s">
        <v>661</v>
      </c>
      <c r="D33" s="148" t="s">
        <v>582</v>
      </c>
      <c r="E33" s="150" t="s">
        <v>662</v>
      </c>
      <c r="F33" s="150" t="s">
        <v>278</v>
      </c>
      <c r="G33" s="189" t="s">
        <v>660</v>
      </c>
      <c r="H33" s="2" t="s">
        <v>213</v>
      </c>
      <c r="I33" s="2" t="s">
        <v>213</v>
      </c>
    </row>
    <row r="34" customFormat="false" ht="23.85" hidden="false" customHeight="false" outlineLevel="0" collapsed="false">
      <c r="A34" s="152"/>
      <c r="B34" s="150"/>
      <c r="C34" s="148" t="s">
        <v>663</v>
      </c>
      <c r="D34" s="148" t="s">
        <v>645</v>
      </c>
      <c r="E34" s="148" t="s">
        <v>664</v>
      </c>
      <c r="F34" s="150" t="s">
        <v>278</v>
      </c>
      <c r="G34" s="189" t="s">
        <v>660</v>
      </c>
      <c r="H34" s="2" t="s">
        <v>213</v>
      </c>
      <c r="I34" s="2" t="s">
        <v>213</v>
      </c>
    </row>
    <row r="35" customFormat="false" ht="23.85" hidden="false" customHeight="true" outlineLevel="0" collapsed="false">
      <c r="A35" s="152"/>
      <c r="B35" s="150" t="s">
        <v>665</v>
      </c>
      <c r="C35" s="148" t="s">
        <v>666</v>
      </c>
      <c r="D35" s="148" t="s">
        <v>582</v>
      </c>
      <c r="E35" s="189" t="s">
        <v>667</v>
      </c>
      <c r="F35" s="150" t="s">
        <v>278</v>
      </c>
      <c r="G35" s="189" t="s">
        <v>668</v>
      </c>
      <c r="H35" s="2" t="s">
        <v>213</v>
      </c>
      <c r="I35" s="2" t="s">
        <v>213</v>
      </c>
    </row>
    <row r="36" customFormat="false" ht="35.05" hidden="false" customHeight="false" outlineLevel="0" collapsed="false">
      <c r="A36" s="152"/>
      <c r="B36" s="150"/>
      <c r="C36" s="148" t="s">
        <v>669</v>
      </c>
      <c r="D36" s="148" t="s">
        <v>623</v>
      </c>
      <c r="E36" s="148" t="s">
        <v>670</v>
      </c>
      <c r="F36" s="150" t="s">
        <v>278</v>
      </c>
      <c r="G36" s="189" t="s">
        <v>668</v>
      </c>
      <c r="H36" s="2" t="s">
        <v>213</v>
      </c>
      <c r="I36" s="2" t="s">
        <v>213</v>
      </c>
    </row>
    <row r="37" customFormat="false" ht="203.35" hidden="false" customHeight="false" outlineLevel="0" collapsed="false">
      <c r="A37" s="152"/>
      <c r="B37" s="150"/>
      <c r="C37" s="148" t="s">
        <v>671</v>
      </c>
      <c r="D37" s="148" t="s">
        <v>645</v>
      </c>
      <c r="E37" s="148" t="s">
        <v>672</v>
      </c>
      <c r="F37" s="150" t="s">
        <v>278</v>
      </c>
      <c r="G37" s="189" t="s">
        <v>668</v>
      </c>
      <c r="H37" s="2" t="s">
        <v>213</v>
      </c>
      <c r="I37" s="2" t="s">
        <v>213</v>
      </c>
    </row>
  </sheetData>
  <mergeCells count="10">
    <mergeCell ref="A2:A4"/>
    <mergeCell ref="B2:B4"/>
    <mergeCell ref="A5:A37"/>
    <mergeCell ref="B5:B10"/>
    <mergeCell ref="B11:B16"/>
    <mergeCell ref="B17:B22"/>
    <mergeCell ref="B23:B28"/>
    <mergeCell ref="B29:B31"/>
    <mergeCell ref="B32:B34"/>
    <mergeCell ref="B35:B37"/>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7"/>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E3" activeCellId="0" sqref="E3"/>
    </sheetView>
  </sheetViews>
  <sheetFormatPr defaultColWidth="11.58984375" defaultRowHeight="12.75" zeroHeight="false" outlineLevelRow="0" outlineLevelCol="0"/>
  <cols>
    <col collapsed="false" customWidth="false" hidden="false" outlineLevel="0" max="1" min="1" style="148" width="11.57"/>
    <col collapsed="false" customWidth="true" hidden="false" outlineLevel="0" max="2" min="2" style="148" width="17.86"/>
    <col collapsed="false" customWidth="true" hidden="false" outlineLevel="0" max="3" min="3" style="148" width="20.83"/>
    <col collapsed="false" customWidth="true" hidden="false" outlineLevel="0" max="4" min="4" style="148" width="17.67"/>
    <col collapsed="false" customWidth="true" hidden="false" outlineLevel="0" max="5" min="5" style="148" width="81.28"/>
    <col collapsed="false" customWidth="true" hidden="false" outlineLevel="0" max="7" min="6" style="148" width="14.41"/>
    <col collapsed="false" customWidth="true" hidden="false" outlineLevel="0" max="8" min="8" style="148" width="15.29"/>
    <col collapsed="false" customWidth="true" hidden="false" outlineLevel="0" max="9" min="9" style="148" width="22.57"/>
    <col collapsed="false" customWidth="true" hidden="false" outlineLevel="0" max="10" min="10" style="148" width="22.05"/>
    <col collapsed="false" customWidth="false" hidden="false" outlineLevel="0" max="1024" min="11" style="148" width="11.57"/>
  </cols>
  <sheetData>
    <row r="1" customFormat="false" ht="13.05" hidden="false" customHeight="false" outlineLevel="0" collapsed="false">
      <c r="A1" s="166" t="s">
        <v>673</v>
      </c>
      <c r="B1" s="166" t="s">
        <v>674</v>
      </c>
      <c r="C1" s="166" t="s">
        <v>87</v>
      </c>
      <c r="D1" s="166" t="s">
        <v>675</v>
      </c>
      <c r="E1" s="166" t="s">
        <v>2</v>
      </c>
      <c r="F1" s="166" t="s">
        <v>676</v>
      </c>
      <c r="G1" s="166" t="s">
        <v>677</v>
      </c>
      <c r="H1" s="166" t="s">
        <v>254</v>
      </c>
      <c r="I1" s="166" t="s">
        <v>678</v>
      </c>
      <c r="J1" s="166" t="s">
        <v>679</v>
      </c>
    </row>
    <row r="2" customFormat="false" ht="23.85" hidden="false" customHeight="true" outlineLevel="0" collapsed="false">
      <c r="A2" s="152" t="s">
        <v>680</v>
      </c>
      <c r="B2" s="152" t="n">
        <v>1</v>
      </c>
      <c r="C2" s="150" t="s">
        <v>681</v>
      </c>
      <c r="D2" s="148" t="s">
        <v>682</v>
      </c>
      <c r="E2" s="150" t="s">
        <v>683</v>
      </c>
      <c r="F2" s="150" t="n">
        <v>40</v>
      </c>
      <c r="G2" s="150" t="n">
        <v>2</v>
      </c>
      <c r="H2" s="148" t="n">
        <v>0</v>
      </c>
      <c r="I2" s="148" t="s">
        <v>213</v>
      </c>
      <c r="J2" s="148" t="s">
        <v>684</v>
      </c>
    </row>
    <row r="3" customFormat="false" ht="12.8" hidden="false" customHeight="false" outlineLevel="0" collapsed="false">
      <c r="A3" s="152"/>
      <c r="B3" s="152" t="n">
        <v>1</v>
      </c>
      <c r="C3" s="150" t="s">
        <v>685</v>
      </c>
      <c r="D3" s="148" t="s">
        <v>484</v>
      </c>
      <c r="E3" s="150"/>
      <c r="F3" s="150"/>
      <c r="G3" s="150"/>
    </row>
    <row r="4" customFormat="false" ht="12.8" hidden="false" customHeight="false" outlineLevel="0" collapsed="false">
      <c r="A4" s="152"/>
      <c r="B4" s="152"/>
      <c r="C4" s="150"/>
      <c r="E4" s="150"/>
      <c r="F4" s="150"/>
      <c r="G4" s="150"/>
    </row>
    <row r="5" customFormat="false" ht="12.8" hidden="false" customHeight="false" outlineLevel="0" collapsed="false">
      <c r="A5" s="152"/>
      <c r="B5" s="152"/>
      <c r="C5" s="150"/>
      <c r="E5" s="150"/>
      <c r="F5" s="150"/>
      <c r="G5" s="150"/>
      <c r="J5" s="150"/>
    </row>
    <row r="6" customFormat="false" ht="12.8" hidden="false" customHeight="false" outlineLevel="0" collapsed="false">
      <c r="A6" s="152"/>
      <c r="B6" s="152"/>
      <c r="C6" s="150"/>
      <c r="E6" s="150"/>
      <c r="F6" s="150"/>
      <c r="G6" s="150"/>
      <c r="I6" s="150"/>
      <c r="J6" s="2"/>
    </row>
    <row r="7" customFormat="false" ht="12.8" hidden="false" customHeight="false" outlineLevel="0" collapsed="false">
      <c r="A7" s="152"/>
      <c r="B7" s="152"/>
      <c r="C7" s="150"/>
      <c r="E7" s="150"/>
      <c r="F7" s="150"/>
      <c r="G7" s="150"/>
      <c r="I7" s="2"/>
      <c r="J7" s="150"/>
    </row>
    <row r="8" customFormat="false" ht="12.8" hidden="false" customHeight="false" outlineLevel="0" collapsed="false">
      <c r="A8" s="152"/>
      <c r="B8" s="152"/>
      <c r="C8" s="150"/>
      <c r="E8" s="150"/>
      <c r="F8" s="150"/>
      <c r="G8" s="150"/>
      <c r="I8" s="150"/>
      <c r="J8" s="2"/>
    </row>
    <row r="9" customFormat="false" ht="12.8" hidden="false" customHeight="false" outlineLevel="0" collapsed="false">
      <c r="A9" s="152"/>
      <c r="B9" s="152"/>
      <c r="C9" s="150"/>
      <c r="E9" s="150"/>
      <c r="F9" s="150"/>
      <c r="G9" s="150"/>
      <c r="I9" s="2"/>
      <c r="J9" s="150"/>
    </row>
    <row r="10" customFormat="false" ht="12.8" hidden="false" customHeight="false" outlineLevel="0" collapsed="false">
      <c r="A10" s="152"/>
      <c r="B10" s="152"/>
      <c r="C10" s="150"/>
      <c r="E10" s="150"/>
      <c r="F10" s="150"/>
      <c r="G10" s="150"/>
      <c r="I10" s="150"/>
      <c r="J10" s="2"/>
    </row>
    <row r="11" customFormat="false" ht="23.85" hidden="false" customHeight="true" outlineLevel="0" collapsed="false">
      <c r="A11" s="152"/>
      <c r="B11" s="152"/>
      <c r="C11" s="150"/>
      <c r="E11" s="150"/>
      <c r="F11" s="150"/>
      <c r="G11" s="150"/>
      <c r="I11" s="2"/>
      <c r="J11" s="150"/>
    </row>
    <row r="12" customFormat="false" ht="12.8" hidden="false" customHeight="false" outlineLevel="0" collapsed="false">
      <c r="A12" s="152"/>
      <c r="B12" s="150"/>
      <c r="C12" s="150"/>
      <c r="E12" s="150"/>
      <c r="F12" s="150"/>
      <c r="G12" s="150"/>
      <c r="I12" s="150"/>
      <c r="J12" s="2"/>
    </row>
    <row r="13" customFormat="false" ht="12.8" hidden="false" customHeight="false" outlineLevel="0" collapsed="false">
      <c r="A13" s="152"/>
      <c r="B13" s="152"/>
      <c r="C13" s="150"/>
      <c r="E13" s="150"/>
      <c r="F13" s="150"/>
      <c r="G13" s="150"/>
      <c r="I13" s="2"/>
      <c r="J13" s="150"/>
    </row>
    <row r="14" customFormat="false" ht="12.8" hidden="false" customHeight="false" outlineLevel="0" collapsed="false">
      <c r="A14" s="152"/>
      <c r="B14" s="152"/>
      <c r="C14" s="150"/>
      <c r="E14" s="150"/>
      <c r="F14" s="150"/>
      <c r="G14" s="150"/>
      <c r="I14" s="150"/>
      <c r="J14" s="2"/>
    </row>
    <row r="15" customFormat="false" ht="12.8" hidden="false" customHeight="false" outlineLevel="0" collapsed="false">
      <c r="A15" s="152"/>
      <c r="B15" s="152"/>
      <c r="C15" s="150"/>
      <c r="E15" s="150"/>
      <c r="F15" s="150"/>
      <c r="G15" s="150"/>
      <c r="I15" s="2"/>
      <c r="J15" s="150"/>
    </row>
    <row r="16" customFormat="false" ht="12.8" hidden="false" customHeight="false" outlineLevel="0" collapsed="false">
      <c r="A16" s="152"/>
      <c r="B16" s="152"/>
      <c r="C16" s="150"/>
      <c r="E16" s="150"/>
      <c r="F16" s="150"/>
      <c r="G16" s="150"/>
      <c r="I16" s="150"/>
      <c r="J16" s="2"/>
    </row>
    <row r="17" customFormat="false" ht="12.8" hidden="false" customHeight="false" outlineLevel="0" collapsed="false">
      <c r="A17" s="150"/>
      <c r="B17" s="150"/>
      <c r="C17" s="150"/>
      <c r="E17" s="150"/>
      <c r="F17" s="150"/>
      <c r="G17" s="150"/>
      <c r="I17" s="2"/>
      <c r="J17" s="150"/>
    </row>
    <row r="18" customFormat="false" ht="12.8" hidden="false" customHeight="false" outlineLevel="0" collapsed="false">
      <c r="A18" s="150"/>
      <c r="B18" s="150"/>
      <c r="C18" s="150"/>
      <c r="E18" s="150"/>
      <c r="F18" s="150"/>
      <c r="G18" s="150"/>
      <c r="I18" s="150"/>
      <c r="J18" s="2"/>
    </row>
    <row r="19" customFormat="false" ht="12.8" hidden="false" customHeight="false" outlineLevel="0" collapsed="false">
      <c r="A19" s="150"/>
      <c r="B19" s="150"/>
      <c r="C19" s="150"/>
      <c r="E19" s="150"/>
      <c r="F19" s="150"/>
      <c r="G19" s="150"/>
      <c r="I19" s="2"/>
    </row>
    <row r="20" customFormat="false" ht="12.8" hidden="false" customHeight="false" outlineLevel="0" collapsed="false">
      <c r="G20" s="150"/>
      <c r="I20" s="150"/>
      <c r="J20" s="2"/>
    </row>
    <row r="21" customFormat="false" ht="12.8" hidden="false" customHeight="false" outlineLevel="0" collapsed="false">
      <c r="G21" s="150"/>
      <c r="I21" s="2"/>
    </row>
    <row r="22" customFormat="false" ht="12.8" hidden="false" customHeight="false" outlineLevel="0" collapsed="false">
      <c r="G22" s="150"/>
      <c r="J22" s="2"/>
    </row>
    <row r="23" customFormat="false" ht="12.8" hidden="false" customHeight="false" outlineLevel="0" collapsed="false">
      <c r="E23" s="150"/>
      <c r="F23" s="150"/>
      <c r="G23" s="150"/>
      <c r="I23" s="2"/>
    </row>
    <row r="24" customFormat="false" ht="12.8" hidden="false" customHeight="false" outlineLevel="0" collapsed="false">
      <c r="E24" s="150"/>
      <c r="F24" s="150"/>
      <c r="G24" s="150"/>
      <c r="J24" s="2"/>
    </row>
    <row r="25" customFormat="false" ht="12.8" hidden="false" customHeight="false" outlineLevel="0" collapsed="false">
      <c r="G25" s="150"/>
      <c r="I25" s="2"/>
    </row>
    <row r="26" customFormat="false" ht="12.8" hidden="false" customHeight="false" outlineLevel="0" collapsed="false">
      <c r="G26" s="150"/>
      <c r="J26" s="2"/>
    </row>
    <row r="27" customFormat="false" ht="12.8" hidden="false" customHeight="false" outlineLevel="0" collapsed="false">
      <c r="G27" s="150"/>
      <c r="I27" s="2"/>
    </row>
    <row r="28" customFormat="false" ht="12.8" hidden="false" customHeight="false" outlineLevel="0" collapsed="false">
      <c r="G28" s="150"/>
      <c r="J28" s="2"/>
    </row>
    <row r="29" customFormat="false" ht="12.8" hidden="false" customHeight="false" outlineLevel="0" collapsed="false">
      <c r="E29" s="150"/>
      <c r="F29" s="150"/>
      <c r="G29" s="150"/>
      <c r="H29" s="189"/>
      <c r="I29" s="2"/>
      <c r="J29" s="2"/>
    </row>
    <row r="30" customFormat="false" ht="12.8" hidden="false" customHeight="false" outlineLevel="0" collapsed="false">
      <c r="E30" s="150"/>
      <c r="F30" s="150"/>
      <c r="G30" s="150"/>
      <c r="H30" s="189"/>
      <c r="I30" s="2"/>
      <c r="J30" s="2"/>
    </row>
    <row r="31" customFormat="false" ht="12.8" hidden="false" customHeight="false" outlineLevel="0" collapsed="false">
      <c r="G31" s="150"/>
      <c r="H31" s="189"/>
      <c r="I31" s="2"/>
      <c r="J31" s="2"/>
    </row>
    <row r="32" customFormat="false" ht="12.8" hidden="false" customHeight="false" outlineLevel="0" collapsed="false">
      <c r="E32" s="189"/>
      <c r="F32" s="189"/>
      <c r="G32" s="150"/>
      <c r="H32" s="189"/>
      <c r="I32" s="2"/>
      <c r="J32" s="2"/>
    </row>
    <row r="33" customFormat="false" ht="12.8" hidden="false" customHeight="false" outlineLevel="0" collapsed="false">
      <c r="E33" s="150"/>
      <c r="F33" s="150"/>
      <c r="G33" s="150"/>
      <c r="H33" s="189"/>
      <c r="I33" s="2"/>
      <c r="J33" s="2"/>
    </row>
    <row r="34" customFormat="false" ht="12.8" hidden="false" customHeight="false" outlineLevel="0" collapsed="false">
      <c r="G34" s="150"/>
      <c r="H34" s="189"/>
      <c r="I34" s="2"/>
      <c r="J34" s="2"/>
    </row>
    <row r="35" customFormat="false" ht="12.8" hidden="false" customHeight="false" outlineLevel="0" collapsed="false">
      <c r="E35" s="189"/>
      <c r="F35" s="189"/>
      <c r="G35" s="150"/>
      <c r="H35" s="189"/>
      <c r="I35" s="2"/>
      <c r="J35" s="2"/>
    </row>
    <row r="36" customFormat="false" ht="12.8" hidden="false" customHeight="false" outlineLevel="0" collapsed="false">
      <c r="G36" s="150"/>
      <c r="H36" s="189"/>
      <c r="I36" s="2"/>
      <c r="J36" s="2"/>
    </row>
    <row r="37" customFormat="false" ht="12.8" hidden="false" customHeight="false" outlineLevel="0" collapsed="false">
      <c r="G37" s="150"/>
      <c r="H37" s="189"/>
      <c r="I37" s="2"/>
      <c r="J37" s="2"/>
    </row>
  </sheetData>
  <mergeCells count="1">
    <mergeCell ref="A2:A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0820312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8242187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90" width="6.23"/>
  </cols>
  <sheetData>
    <row r="1" customFormat="false" ht="12.8" hidden="false" customHeight="false" outlineLevel="0" collapsed="false">
      <c r="A1" s="190" t="s">
        <v>113</v>
      </c>
      <c r="B1" s="190" t="s">
        <v>686</v>
      </c>
      <c r="C1" s="190" t="s">
        <v>687</v>
      </c>
      <c r="D1" s="190" t="s">
        <v>688</v>
      </c>
      <c r="E1" s="190" t="s">
        <v>689</v>
      </c>
      <c r="F1" s="190" t="s">
        <v>690</v>
      </c>
      <c r="G1" s="190" t="s">
        <v>691</v>
      </c>
      <c r="H1" s="190" t="s">
        <v>692</v>
      </c>
      <c r="I1" s="190" t="s">
        <v>693</v>
      </c>
      <c r="J1" s="190" t="s">
        <v>694</v>
      </c>
      <c r="K1" s="190" t="s">
        <v>695</v>
      </c>
      <c r="L1" s="190" t="s">
        <v>696</v>
      </c>
      <c r="M1" s="190" t="s">
        <v>697</v>
      </c>
      <c r="N1" s="190" t="s">
        <v>698</v>
      </c>
      <c r="O1" s="190" t="s">
        <v>699</v>
      </c>
      <c r="P1" s="190" t="s">
        <v>700</v>
      </c>
      <c r="Q1" s="190" t="s">
        <v>701</v>
      </c>
      <c r="R1" s="190" t="s">
        <v>702</v>
      </c>
      <c r="S1" s="190" t="s">
        <v>703</v>
      </c>
      <c r="T1" s="190" t="s">
        <v>704</v>
      </c>
      <c r="U1" s="190" t="s">
        <v>705</v>
      </c>
      <c r="V1" s="190" t="s">
        <v>706</v>
      </c>
      <c r="W1" s="190" t="s">
        <v>707</v>
      </c>
      <c r="X1" s="190" t="s">
        <v>708</v>
      </c>
      <c r="Y1" s="190" t="s">
        <v>709</v>
      </c>
      <c r="Z1" s="190" t="s">
        <v>710</v>
      </c>
      <c r="AA1" s="190" t="s">
        <v>711</v>
      </c>
      <c r="AB1" s="190" t="s">
        <v>712</v>
      </c>
      <c r="AC1" s="190" t="s">
        <v>713</v>
      </c>
      <c r="AD1" s="190" t="s">
        <v>714</v>
      </c>
      <c r="AE1" s="190" t="s">
        <v>715</v>
      </c>
      <c r="AF1" s="190" t="s">
        <v>716</v>
      </c>
      <c r="AG1" s="190" t="s">
        <v>717</v>
      </c>
      <c r="AH1" s="190" t="s">
        <v>718</v>
      </c>
      <c r="AI1" s="190" t="s">
        <v>719</v>
      </c>
      <c r="AJ1" s="190" t="s">
        <v>720</v>
      </c>
      <c r="AK1" s="190" t="s">
        <v>721</v>
      </c>
      <c r="AM1" s="191"/>
      <c r="AN1" s="191"/>
      <c r="AO1" s="191" t="s">
        <v>722</v>
      </c>
    </row>
    <row r="2" customFormat="false" ht="12.8" hidden="false" customHeight="false" outlineLevel="0" collapsed="false">
      <c r="A2" s="190" t="n">
        <v>5</v>
      </c>
      <c r="B2" s="190" t="n">
        <v>66.67</v>
      </c>
      <c r="C2" s="190" t="n">
        <v>87.5</v>
      </c>
      <c r="D2" s="190" t="n">
        <v>91.67</v>
      </c>
      <c r="E2" s="190" t="n">
        <v>93.75</v>
      </c>
      <c r="F2" s="190" t="n">
        <v>95</v>
      </c>
      <c r="G2" s="190" t="n">
        <v>95.83</v>
      </c>
      <c r="H2" s="190" t="n">
        <v>87.5</v>
      </c>
      <c r="I2" s="190" t="n">
        <v>97.92</v>
      </c>
      <c r="J2" s="190" t="n">
        <v>98.61</v>
      </c>
      <c r="K2" s="190" t="n">
        <v>98.96</v>
      </c>
      <c r="L2" s="190" t="n">
        <v>99.17</v>
      </c>
      <c r="M2" s="190" t="n">
        <v>99.31</v>
      </c>
      <c r="N2" s="191" t="n">
        <v>91.67</v>
      </c>
      <c r="O2" s="191" t="n">
        <v>98.61</v>
      </c>
      <c r="P2" s="191" t="n">
        <v>99.07</v>
      </c>
      <c r="Q2" s="191" t="n">
        <v>99.31</v>
      </c>
      <c r="R2" s="191" t="n">
        <v>99.44</v>
      </c>
      <c r="S2" s="191" t="n">
        <v>99.54</v>
      </c>
      <c r="T2" s="191" t="n">
        <v>93.75</v>
      </c>
      <c r="U2" s="191" t="n">
        <v>98.96</v>
      </c>
      <c r="V2" s="191" t="n">
        <v>99.31</v>
      </c>
      <c r="W2" s="191" t="n">
        <v>99.48</v>
      </c>
      <c r="X2" s="191" t="n">
        <v>99.58</v>
      </c>
      <c r="Y2" s="191" t="n">
        <v>99.65</v>
      </c>
      <c r="Z2" s="191" t="n">
        <v>95</v>
      </c>
      <c r="AA2" s="191" t="n">
        <v>99.17</v>
      </c>
      <c r="AB2" s="191" t="n">
        <v>99.44</v>
      </c>
      <c r="AC2" s="191" t="n">
        <v>99.58</v>
      </c>
      <c r="AD2" s="191" t="n">
        <v>99.67</v>
      </c>
      <c r="AE2" s="191" t="n">
        <v>99.72</v>
      </c>
      <c r="AF2" s="191" t="n">
        <v>95.83</v>
      </c>
      <c r="AG2" s="191" t="n">
        <v>99.31</v>
      </c>
      <c r="AH2" s="191" t="n">
        <v>99.54</v>
      </c>
      <c r="AI2" s="191" t="n">
        <v>99.65</v>
      </c>
      <c r="AJ2" s="191" t="n">
        <v>99.72</v>
      </c>
      <c r="AK2" s="191" t="n">
        <v>99.77</v>
      </c>
      <c r="AM2" s="191"/>
      <c r="AN2" s="191"/>
      <c r="AO2" s="191" t="s">
        <v>722</v>
      </c>
    </row>
    <row r="3" customFormat="false" ht="12.8" hidden="false" customHeight="false" outlineLevel="0" collapsed="false">
      <c r="A3" s="190" t="n">
        <v>6</v>
      </c>
      <c r="B3" s="190" t="n">
        <v>58.33</v>
      </c>
      <c r="C3" s="190" t="n">
        <v>79.17</v>
      </c>
      <c r="D3" s="190" t="n">
        <v>86.11</v>
      </c>
      <c r="E3" s="190" t="n">
        <v>89.58</v>
      </c>
      <c r="F3" s="190" t="n">
        <v>91.67</v>
      </c>
      <c r="G3" s="190" t="n">
        <v>93.06</v>
      </c>
      <c r="H3" s="190" t="n">
        <v>79.17</v>
      </c>
      <c r="I3" s="190" t="n">
        <v>94.79</v>
      </c>
      <c r="J3" s="190" t="n">
        <v>96.53</v>
      </c>
      <c r="K3" s="190" t="n">
        <v>97.4</v>
      </c>
      <c r="L3" s="190" t="n">
        <v>97.92</v>
      </c>
      <c r="M3" s="190" t="n">
        <v>98.26</v>
      </c>
      <c r="N3" s="191" t="n">
        <v>86.11</v>
      </c>
      <c r="O3" s="191" t="n">
        <v>96.53</v>
      </c>
      <c r="P3" s="191" t="n">
        <v>97.69</v>
      </c>
      <c r="Q3" s="191" t="n">
        <v>98.26</v>
      </c>
      <c r="R3" s="191" t="n">
        <v>98.61</v>
      </c>
      <c r="S3" s="191" t="n">
        <v>98.84</v>
      </c>
      <c r="T3" s="191" t="n">
        <v>89.58</v>
      </c>
      <c r="U3" s="191" t="n">
        <v>97.4</v>
      </c>
      <c r="V3" s="191" t="n">
        <v>98.26</v>
      </c>
      <c r="W3" s="191" t="n">
        <v>98.7</v>
      </c>
      <c r="X3" s="191" t="n">
        <v>98.96</v>
      </c>
      <c r="Y3" s="191" t="n">
        <v>99.13</v>
      </c>
      <c r="Z3" s="191" t="n">
        <v>91.67</v>
      </c>
      <c r="AA3" s="191" t="n">
        <v>97.92</v>
      </c>
      <c r="AB3" s="191" t="n">
        <v>98.61</v>
      </c>
      <c r="AC3" s="191" t="n">
        <v>98.96</v>
      </c>
      <c r="AD3" s="191" t="n">
        <v>99.17</v>
      </c>
      <c r="AE3" s="191" t="n">
        <v>99.31</v>
      </c>
      <c r="AF3" s="191" t="n">
        <v>93.06</v>
      </c>
      <c r="AG3" s="191" t="n">
        <v>98.26</v>
      </c>
      <c r="AH3" s="191" t="n">
        <v>98.84</v>
      </c>
      <c r="AI3" s="191" t="n">
        <v>99.13</v>
      </c>
      <c r="AJ3" s="191" t="n">
        <v>99.31</v>
      </c>
      <c r="AK3" s="191" t="n">
        <v>99.42</v>
      </c>
      <c r="AM3" s="191"/>
      <c r="AN3" s="191"/>
      <c r="AO3" s="191" t="s">
        <v>722</v>
      </c>
    </row>
    <row r="4" customFormat="false" ht="12.8" hidden="false" customHeight="false" outlineLevel="0" collapsed="false">
      <c r="A4" s="190" t="n">
        <v>7</v>
      </c>
      <c r="B4" s="190" t="n">
        <v>50</v>
      </c>
      <c r="C4" s="190" t="n">
        <v>70.83</v>
      </c>
      <c r="D4" s="190" t="n">
        <v>79.17</v>
      </c>
      <c r="E4" s="190" t="n">
        <v>84.38</v>
      </c>
      <c r="F4" s="190" t="n">
        <v>87.5</v>
      </c>
      <c r="G4" s="190" t="n">
        <v>89.58</v>
      </c>
      <c r="H4" s="190" t="n">
        <v>70.83</v>
      </c>
      <c r="I4" s="190" t="n">
        <v>89.58</v>
      </c>
      <c r="J4" s="190" t="n">
        <v>93.06</v>
      </c>
      <c r="K4" s="190" t="n">
        <v>94.79</v>
      </c>
      <c r="L4" s="190" t="n">
        <v>95.83</v>
      </c>
      <c r="M4" s="190" t="n">
        <v>96.53</v>
      </c>
      <c r="N4" s="191" t="n">
        <v>79.17</v>
      </c>
      <c r="O4" s="191" t="n">
        <v>93.06</v>
      </c>
      <c r="P4" s="191" t="n">
        <v>95.37</v>
      </c>
      <c r="Q4" s="191" t="n">
        <v>96.53</v>
      </c>
      <c r="R4" s="191" t="n">
        <v>97.22</v>
      </c>
      <c r="S4" s="191" t="n">
        <v>97.69</v>
      </c>
      <c r="T4" s="191" t="n">
        <v>84.38</v>
      </c>
      <c r="U4" s="191" t="n">
        <v>94.79</v>
      </c>
      <c r="V4" s="191" t="n">
        <v>96.53</v>
      </c>
      <c r="W4" s="191" t="n">
        <v>97.4</v>
      </c>
      <c r="X4" s="191" t="n">
        <v>97.92</v>
      </c>
      <c r="Y4" s="191" t="n">
        <v>98.26</v>
      </c>
      <c r="Z4" s="191" t="n">
        <v>87.5</v>
      </c>
      <c r="AA4" s="191" t="n">
        <v>95.83</v>
      </c>
      <c r="AB4" s="191" t="n">
        <v>97.22</v>
      </c>
      <c r="AC4" s="191" t="n">
        <v>97.92</v>
      </c>
      <c r="AD4" s="191" t="n">
        <v>98.33</v>
      </c>
      <c r="AE4" s="191" t="n">
        <v>98.61</v>
      </c>
      <c r="AF4" s="191" t="n">
        <v>89.58</v>
      </c>
      <c r="AG4" s="191" t="n">
        <v>96.53</v>
      </c>
      <c r="AH4" s="191" t="n">
        <v>97.69</v>
      </c>
      <c r="AI4" s="191" t="n">
        <v>98.26</v>
      </c>
      <c r="AJ4" s="191" t="n">
        <v>98.61</v>
      </c>
      <c r="AK4" s="191" t="n">
        <v>98.84</v>
      </c>
      <c r="AM4" s="191"/>
      <c r="AO4" s="191" t="s">
        <v>722</v>
      </c>
    </row>
    <row r="5" customFormat="false" ht="12.8" hidden="false" customHeight="false" outlineLevel="0" collapsed="false">
      <c r="A5" s="190" t="n">
        <v>8</v>
      </c>
      <c r="B5" s="190" t="n">
        <v>41.67</v>
      </c>
      <c r="C5" s="190" t="n">
        <v>62.5</v>
      </c>
      <c r="D5" s="190" t="n">
        <v>70.83</v>
      </c>
      <c r="E5" s="190" t="n">
        <v>78.13</v>
      </c>
      <c r="F5" s="190" t="n">
        <v>82.5</v>
      </c>
      <c r="G5" s="190" t="n">
        <v>85.42</v>
      </c>
      <c r="H5" s="190" t="n">
        <v>62.5</v>
      </c>
      <c r="I5" s="190" t="n">
        <v>82.81</v>
      </c>
      <c r="J5" s="190" t="n">
        <v>88.19</v>
      </c>
      <c r="K5" s="190" t="n">
        <v>91.15</v>
      </c>
      <c r="L5" s="190" t="n">
        <v>92.92</v>
      </c>
      <c r="M5" s="190" t="n">
        <v>94.1</v>
      </c>
      <c r="N5" s="191" t="n">
        <v>70.83</v>
      </c>
      <c r="O5" s="191" t="n">
        <v>88.19</v>
      </c>
      <c r="P5" s="191" t="n">
        <v>91.9</v>
      </c>
      <c r="Q5" s="191" t="n">
        <v>93.92</v>
      </c>
      <c r="R5" s="191" t="n">
        <v>95.14</v>
      </c>
      <c r="S5" s="191" t="n">
        <v>95.95</v>
      </c>
      <c r="T5" s="191" t="n">
        <v>78.13</v>
      </c>
      <c r="U5" s="191" t="n">
        <v>91.15</v>
      </c>
      <c r="V5" s="191" t="n">
        <v>93.92</v>
      </c>
      <c r="W5" s="191" t="n">
        <v>95.44</v>
      </c>
      <c r="X5" s="191" t="n">
        <v>96.35</v>
      </c>
      <c r="Y5" s="191" t="n">
        <v>96.96</v>
      </c>
      <c r="Z5" s="191" t="n">
        <v>82.5</v>
      </c>
      <c r="AA5" s="191" t="n">
        <v>92.92</v>
      </c>
      <c r="AB5" s="191" t="n">
        <v>95.14</v>
      </c>
      <c r="AC5" s="191" t="n">
        <v>96.35</v>
      </c>
      <c r="AD5" s="191" t="n">
        <v>97.08</v>
      </c>
      <c r="AE5" s="191" t="n">
        <v>97.57</v>
      </c>
      <c r="AF5" s="191" t="n">
        <v>85.42</v>
      </c>
      <c r="AG5" s="191" t="n">
        <v>94.1</v>
      </c>
      <c r="AH5" s="191" t="n">
        <v>95.95</v>
      </c>
      <c r="AI5" s="191" t="n">
        <v>96.96</v>
      </c>
      <c r="AJ5" s="191" t="n">
        <v>97.57</v>
      </c>
      <c r="AK5" s="191" t="n">
        <v>97.97</v>
      </c>
      <c r="AM5" s="191"/>
      <c r="AO5" s="191" t="s">
        <v>722</v>
      </c>
    </row>
    <row r="6" customFormat="false" ht="12.8" hidden="false" customHeight="false" outlineLevel="0" collapsed="false">
      <c r="A6" s="190" t="n">
        <v>9</v>
      </c>
      <c r="B6" s="190" t="n">
        <v>33.33</v>
      </c>
      <c r="C6" s="190" t="n">
        <v>54.17</v>
      </c>
      <c r="D6" s="190" t="n">
        <v>62.5</v>
      </c>
      <c r="E6" s="190" t="n">
        <v>70.83</v>
      </c>
      <c r="F6" s="190" t="n">
        <v>76.67</v>
      </c>
      <c r="G6" s="190" t="n">
        <v>80.56</v>
      </c>
      <c r="H6" s="190" t="n">
        <v>54.17</v>
      </c>
      <c r="I6" s="190" t="n">
        <v>75</v>
      </c>
      <c r="J6" s="190" t="n">
        <v>81.94</v>
      </c>
      <c r="K6" s="190" t="n">
        <v>86.46</v>
      </c>
      <c r="L6" s="190" t="n">
        <v>89.17</v>
      </c>
      <c r="M6" s="190" t="n">
        <v>90.97</v>
      </c>
      <c r="N6" s="191" t="n">
        <v>62.5</v>
      </c>
      <c r="O6" s="191" t="n">
        <v>81.94</v>
      </c>
      <c r="P6" s="191" t="n">
        <v>87.04</v>
      </c>
      <c r="Q6" s="191" t="n">
        <v>90.28</v>
      </c>
      <c r="R6" s="191" t="n">
        <v>92.22</v>
      </c>
      <c r="S6" s="191" t="n">
        <v>93.52</v>
      </c>
      <c r="T6" s="191" t="n">
        <v>70.83</v>
      </c>
      <c r="U6" s="191" t="n">
        <v>86.46</v>
      </c>
      <c r="V6" s="191" t="n">
        <v>90.28</v>
      </c>
      <c r="W6" s="191" t="n">
        <v>92.71</v>
      </c>
      <c r="X6" s="191" t="n">
        <v>94.17</v>
      </c>
      <c r="Y6" s="191" t="n">
        <v>95.14</v>
      </c>
      <c r="Z6" s="191" t="n">
        <v>76.67</v>
      </c>
      <c r="AA6" s="191" t="n">
        <v>89.17</v>
      </c>
      <c r="AB6" s="191" t="n">
        <v>92.22</v>
      </c>
      <c r="AC6" s="191" t="n">
        <v>94.17</v>
      </c>
      <c r="AD6" s="191" t="n">
        <v>95.33</v>
      </c>
      <c r="AE6" s="191" t="n">
        <v>96.11</v>
      </c>
      <c r="AF6" s="191" t="n">
        <v>80.56</v>
      </c>
      <c r="AG6" s="191" t="n">
        <v>90.97</v>
      </c>
      <c r="AH6" s="191" t="n">
        <v>93.52</v>
      </c>
      <c r="AI6" s="191" t="n">
        <v>95.14</v>
      </c>
      <c r="AJ6" s="191" t="n">
        <v>96.11</v>
      </c>
      <c r="AK6" s="191" t="n">
        <v>96.76</v>
      </c>
      <c r="AM6" s="191"/>
      <c r="AO6" s="191" t="s">
        <v>722</v>
      </c>
    </row>
    <row r="7" customFormat="false" ht="12.8" hidden="false" customHeight="false" outlineLevel="0" collapsed="false">
      <c r="A7" s="190" t="n">
        <v>10</v>
      </c>
      <c r="B7" s="190" t="n">
        <v>25</v>
      </c>
      <c r="C7" s="190" t="n">
        <v>45.83</v>
      </c>
      <c r="D7" s="190" t="n">
        <v>54.17</v>
      </c>
      <c r="E7" s="190" t="n">
        <v>62.5</v>
      </c>
      <c r="F7" s="190" t="n">
        <v>70</v>
      </c>
      <c r="G7" s="190" t="n">
        <v>75</v>
      </c>
      <c r="H7" s="190" t="n">
        <v>45.83</v>
      </c>
      <c r="I7" s="190" t="n">
        <v>66.67</v>
      </c>
      <c r="J7" s="190" t="n">
        <v>74.65</v>
      </c>
      <c r="K7" s="190" t="n">
        <v>80.73</v>
      </c>
      <c r="L7" s="190" t="n">
        <v>84.58</v>
      </c>
      <c r="M7" s="190" t="n">
        <v>87.15</v>
      </c>
      <c r="N7" s="191" t="n">
        <v>54.17</v>
      </c>
      <c r="O7" s="191" t="n">
        <v>74.65</v>
      </c>
      <c r="P7" s="191" t="n">
        <v>81.02</v>
      </c>
      <c r="Q7" s="191" t="n">
        <v>85.59</v>
      </c>
      <c r="R7" s="191" t="n">
        <v>88.47</v>
      </c>
      <c r="S7" s="191" t="n">
        <v>90.39</v>
      </c>
      <c r="T7" s="191" t="n">
        <v>62.5</v>
      </c>
      <c r="U7" s="191" t="n">
        <v>80.73</v>
      </c>
      <c r="V7" s="191" t="n">
        <v>85.59</v>
      </c>
      <c r="W7" s="191" t="n">
        <v>89.06</v>
      </c>
      <c r="X7" s="191" t="n">
        <v>91.25</v>
      </c>
      <c r="Y7" s="191" t="n">
        <v>92.71</v>
      </c>
      <c r="Z7" s="191" t="n">
        <v>70</v>
      </c>
      <c r="AA7" s="191" t="n">
        <v>84.58</v>
      </c>
      <c r="AB7" s="191" t="n">
        <v>88.47</v>
      </c>
      <c r="AC7" s="191" t="n">
        <v>91.25</v>
      </c>
      <c r="AD7" s="191" t="n">
        <v>93</v>
      </c>
      <c r="AE7" s="191" t="n">
        <v>94.17</v>
      </c>
      <c r="AF7" s="191" t="n">
        <v>75</v>
      </c>
      <c r="AG7" s="191" t="n">
        <v>87.15</v>
      </c>
      <c r="AH7" s="191" t="n">
        <v>90.39</v>
      </c>
      <c r="AI7" s="191" t="n">
        <v>92.71</v>
      </c>
      <c r="AJ7" s="191" t="n">
        <v>94.17</v>
      </c>
      <c r="AK7" s="191" t="n">
        <v>95.14</v>
      </c>
      <c r="AM7" s="191"/>
      <c r="AO7" s="191" t="s">
        <v>722</v>
      </c>
    </row>
    <row r="8" customFormat="false" ht="12.8" hidden="false" customHeight="false" outlineLevel="0" collapsed="false">
      <c r="A8" s="190" t="n">
        <v>11</v>
      </c>
      <c r="B8" s="190" t="n">
        <v>16.67</v>
      </c>
      <c r="C8" s="190" t="n">
        <v>37.5</v>
      </c>
      <c r="D8" s="190" t="n">
        <v>45.83</v>
      </c>
      <c r="E8" s="190" t="n">
        <v>54.17</v>
      </c>
      <c r="F8" s="190" t="n">
        <v>62.5</v>
      </c>
      <c r="G8" s="190" t="n">
        <v>68.75</v>
      </c>
      <c r="H8" s="190" t="n">
        <v>37.5</v>
      </c>
      <c r="I8" s="190" t="n">
        <v>58.33</v>
      </c>
      <c r="J8" s="190" t="n">
        <v>66.67</v>
      </c>
      <c r="K8" s="190" t="n">
        <v>73.96</v>
      </c>
      <c r="L8" s="190" t="n">
        <v>79.17</v>
      </c>
      <c r="M8" s="190" t="n">
        <v>82.64</v>
      </c>
      <c r="N8" s="191" t="n">
        <v>45.83</v>
      </c>
      <c r="O8" s="191" t="n">
        <v>66.67</v>
      </c>
      <c r="P8" s="191" t="n">
        <v>74.07</v>
      </c>
      <c r="Q8" s="191" t="n">
        <v>79.86</v>
      </c>
      <c r="R8" s="191" t="n">
        <v>83.89</v>
      </c>
      <c r="S8" s="191" t="n">
        <v>86.57</v>
      </c>
      <c r="T8" s="191" t="n">
        <v>54.17</v>
      </c>
      <c r="U8" s="191" t="n">
        <v>73.96</v>
      </c>
      <c r="V8" s="191" t="n">
        <v>79.86</v>
      </c>
      <c r="W8" s="191" t="n">
        <v>84.38</v>
      </c>
      <c r="X8" s="191" t="n">
        <v>87.5</v>
      </c>
      <c r="Y8" s="191" t="n">
        <v>89.58</v>
      </c>
      <c r="Z8" s="191" t="n">
        <v>62.5</v>
      </c>
      <c r="AA8" s="191" t="n">
        <v>79.17</v>
      </c>
      <c r="AB8" s="191" t="n">
        <v>83.89</v>
      </c>
      <c r="AC8" s="191" t="n">
        <v>87.5</v>
      </c>
      <c r="AD8" s="191" t="n">
        <v>90</v>
      </c>
      <c r="AE8" s="191" t="n">
        <v>91.67</v>
      </c>
      <c r="AF8" s="191" t="n">
        <v>68.75</v>
      </c>
      <c r="AG8" s="191" t="n">
        <v>82.64</v>
      </c>
      <c r="AH8" s="191" t="n">
        <v>86.57</v>
      </c>
      <c r="AI8" s="191" t="n">
        <v>89.58</v>
      </c>
      <c r="AJ8" s="191" t="n">
        <v>91.67</v>
      </c>
      <c r="AK8" s="191" t="n">
        <v>93.06</v>
      </c>
      <c r="AM8" s="191"/>
      <c r="AO8" s="191" t="s">
        <v>722</v>
      </c>
    </row>
    <row r="9" customFormat="false" ht="12.8" hidden="false" customHeight="false" outlineLevel="0" collapsed="false">
      <c r="A9" s="190" t="n">
        <v>12</v>
      </c>
      <c r="B9" s="190" t="n">
        <v>8.33</v>
      </c>
      <c r="C9" s="190" t="n">
        <v>29.17</v>
      </c>
      <c r="D9" s="190" t="n">
        <v>37.5</v>
      </c>
      <c r="E9" s="190" t="n">
        <v>45.83</v>
      </c>
      <c r="F9" s="190" t="n">
        <v>54.17</v>
      </c>
      <c r="G9" s="190" t="n">
        <v>61.81</v>
      </c>
      <c r="H9" s="190" t="n">
        <v>29.17</v>
      </c>
      <c r="I9" s="190" t="n">
        <v>50</v>
      </c>
      <c r="J9" s="190" t="n">
        <v>58.33</v>
      </c>
      <c r="K9" s="190" t="n">
        <v>66.41</v>
      </c>
      <c r="L9" s="190" t="n">
        <v>72.92</v>
      </c>
      <c r="M9" s="190" t="n">
        <v>77.43</v>
      </c>
      <c r="N9" s="191" t="n">
        <v>37.5</v>
      </c>
      <c r="O9" s="191" t="n">
        <v>58.33</v>
      </c>
      <c r="P9" s="191" t="n">
        <v>66.44</v>
      </c>
      <c r="Q9" s="191" t="n">
        <v>73.26</v>
      </c>
      <c r="R9" s="191" t="n">
        <v>78.47</v>
      </c>
      <c r="S9" s="191" t="n">
        <v>82.06</v>
      </c>
      <c r="T9" s="191" t="n">
        <v>45.83</v>
      </c>
      <c r="U9" s="191" t="n">
        <v>66.41</v>
      </c>
      <c r="V9" s="191" t="n">
        <v>73.26</v>
      </c>
      <c r="W9" s="191" t="n">
        <v>78.78</v>
      </c>
      <c r="X9" s="191" t="n">
        <v>82.92</v>
      </c>
      <c r="Y9" s="191" t="n">
        <v>85.76</v>
      </c>
      <c r="Z9" s="191" t="n">
        <v>54.17</v>
      </c>
      <c r="AA9" s="191" t="n">
        <v>72.92</v>
      </c>
      <c r="AB9" s="191" t="n">
        <v>78.47</v>
      </c>
      <c r="AC9" s="191" t="n">
        <v>82.92</v>
      </c>
      <c r="AD9" s="191" t="n">
        <v>86.25</v>
      </c>
      <c r="AE9" s="191" t="n">
        <v>88.54</v>
      </c>
      <c r="AF9" s="191" t="n">
        <v>61.81</v>
      </c>
      <c r="AG9" s="191" t="n">
        <v>77.43</v>
      </c>
      <c r="AH9" s="191" t="n">
        <v>82.06</v>
      </c>
      <c r="AI9" s="191" t="n">
        <v>85.76</v>
      </c>
      <c r="AJ9" s="191" t="n">
        <v>88.54</v>
      </c>
      <c r="AK9" s="191" t="n">
        <v>90.45</v>
      </c>
      <c r="AM9" s="191"/>
      <c r="AO9" s="191" t="s">
        <v>722</v>
      </c>
    </row>
    <row r="10" customFormat="false" ht="12.8" hidden="false" customHeight="false" outlineLevel="0" collapsed="false">
      <c r="A10" s="190" t="n">
        <v>13</v>
      </c>
      <c r="B10" s="190" t="n">
        <v>0</v>
      </c>
      <c r="C10" s="190" t="n">
        <v>20.83</v>
      </c>
      <c r="D10" s="190" t="n">
        <v>29.17</v>
      </c>
      <c r="E10" s="190" t="n">
        <v>37.5</v>
      </c>
      <c r="F10" s="190" t="n">
        <v>45.83</v>
      </c>
      <c r="G10" s="190" t="n">
        <v>54.17</v>
      </c>
      <c r="H10" s="190" t="n">
        <v>20.83</v>
      </c>
      <c r="I10" s="190" t="n">
        <v>41.67</v>
      </c>
      <c r="J10" s="190" t="n">
        <v>50</v>
      </c>
      <c r="K10" s="190" t="n">
        <v>58.33</v>
      </c>
      <c r="L10" s="190" t="n">
        <v>65.83</v>
      </c>
      <c r="M10" s="190" t="n">
        <v>71.53</v>
      </c>
      <c r="N10" s="191" t="n">
        <v>29.17</v>
      </c>
      <c r="O10" s="191" t="n">
        <v>50</v>
      </c>
      <c r="P10" s="191" t="n">
        <v>58.33</v>
      </c>
      <c r="Q10" s="191" t="n">
        <v>65.97</v>
      </c>
      <c r="R10" s="191" t="n">
        <v>72.22</v>
      </c>
      <c r="S10" s="191" t="n">
        <v>76.85</v>
      </c>
      <c r="T10" s="191" t="n">
        <v>37.5</v>
      </c>
      <c r="U10" s="191" t="n">
        <v>58.33</v>
      </c>
      <c r="V10" s="191" t="n">
        <v>65.97</v>
      </c>
      <c r="W10" s="191" t="n">
        <v>72.4</v>
      </c>
      <c r="X10" s="191" t="n">
        <v>77.5</v>
      </c>
      <c r="Y10" s="191" t="n">
        <v>81.25</v>
      </c>
      <c r="Z10" s="191" t="n">
        <v>45.83</v>
      </c>
      <c r="AA10" s="191" t="n">
        <v>65.83</v>
      </c>
      <c r="AB10" s="191" t="n">
        <v>72.22</v>
      </c>
      <c r="AC10" s="191" t="n">
        <v>77.5</v>
      </c>
      <c r="AD10" s="191" t="n">
        <v>81.67</v>
      </c>
      <c r="AE10" s="191" t="n">
        <v>84.72</v>
      </c>
      <c r="AF10" s="191" t="n">
        <v>54.17</v>
      </c>
      <c r="AG10" s="191" t="n">
        <v>71.53</v>
      </c>
      <c r="AH10" s="191" t="n">
        <v>76.85</v>
      </c>
      <c r="AI10" s="191" t="n">
        <v>81.25</v>
      </c>
      <c r="AJ10" s="191" t="n">
        <v>84.72</v>
      </c>
      <c r="AK10" s="191" t="n">
        <v>87.27</v>
      </c>
      <c r="AM10" s="191"/>
      <c r="AO10" s="191" t="s">
        <v>722</v>
      </c>
    </row>
    <row r="11" customFormat="false" ht="12.8" hidden="false" customHeight="false" outlineLevel="0" collapsed="false">
      <c r="A11" s="190" t="n">
        <v>14</v>
      </c>
      <c r="B11" s="190" t="n">
        <v>0</v>
      </c>
      <c r="C11" s="190" t="n">
        <v>12.5</v>
      </c>
      <c r="D11" s="190" t="n">
        <v>20.83</v>
      </c>
      <c r="E11" s="190" t="n">
        <v>29.17</v>
      </c>
      <c r="F11" s="190" t="n">
        <v>37.5</v>
      </c>
      <c r="G11" s="190" t="n">
        <v>45.83</v>
      </c>
      <c r="H11" s="190" t="n">
        <v>12.5</v>
      </c>
      <c r="I11" s="190" t="n">
        <v>33.33</v>
      </c>
      <c r="J11" s="190" t="n">
        <v>41.67</v>
      </c>
      <c r="K11" s="190" t="n">
        <v>50</v>
      </c>
      <c r="L11" s="190" t="n">
        <v>58.13</v>
      </c>
      <c r="M11" s="190" t="n">
        <v>64.93</v>
      </c>
      <c r="N11" s="191" t="n">
        <v>20.83</v>
      </c>
      <c r="O11" s="191" t="n">
        <v>41.67</v>
      </c>
      <c r="P11" s="191" t="n">
        <v>50</v>
      </c>
      <c r="Q11" s="191" t="n">
        <v>58.16</v>
      </c>
      <c r="R11" s="191" t="n">
        <v>65.28</v>
      </c>
      <c r="S11" s="191" t="n">
        <v>70.95</v>
      </c>
      <c r="T11" s="191" t="n">
        <v>29.17</v>
      </c>
      <c r="U11" s="191" t="n">
        <v>50</v>
      </c>
      <c r="V11" s="191" t="n">
        <v>58.16</v>
      </c>
      <c r="W11" s="191" t="n">
        <v>65.36</v>
      </c>
      <c r="X11" s="191" t="n">
        <v>71.35</v>
      </c>
      <c r="Y11" s="191" t="n">
        <v>76.04</v>
      </c>
      <c r="Z11" s="191" t="n">
        <v>37.5</v>
      </c>
      <c r="AA11" s="191" t="n">
        <v>58.13</v>
      </c>
      <c r="AB11" s="191" t="n">
        <v>65.28</v>
      </c>
      <c r="AC11" s="191" t="n">
        <v>71.35</v>
      </c>
      <c r="AD11" s="191" t="n">
        <v>76.33</v>
      </c>
      <c r="AE11" s="191" t="n">
        <v>80.21</v>
      </c>
      <c r="AF11" s="191" t="n">
        <v>45.83</v>
      </c>
      <c r="AG11" s="191" t="n">
        <v>64.93</v>
      </c>
      <c r="AH11" s="191" t="n">
        <v>70.95</v>
      </c>
      <c r="AI11" s="191" t="n">
        <v>76.04</v>
      </c>
      <c r="AJ11" s="191" t="n">
        <v>80.21</v>
      </c>
      <c r="AK11" s="191" t="n">
        <v>83.45</v>
      </c>
      <c r="AM11" s="191"/>
      <c r="AO11" s="191" t="s">
        <v>722</v>
      </c>
    </row>
    <row r="12" customFormat="false" ht="12.8" hidden="false" customHeight="false" outlineLevel="0" collapsed="false">
      <c r="A12" s="190" t="n">
        <v>15</v>
      </c>
      <c r="B12" s="190" t="n">
        <v>0</v>
      </c>
      <c r="C12" s="190" t="n">
        <v>6.25</v>
      </c>
      <c r="D12" s="190" t="n">
        <v>13.89</v>
      </c>
      <c r="E12" s="190" t="n">
        <v>21.88</v>
      </c>
      <c r="F12" s="190" t="n">
        <v>30</v>
      </c>
      <c r="G12" s="190" t="n">
        <v>38.19</v>
      </c>
      <c r="H12" s="190" t="n">
        <v>6.25</v>
      </c>
      <c r="I12" s="190" t="n">
        <v>25</v>
      </c>
      <c r="J12" s="190" t="n">
        <v>33.33</v>
      </c>
      <c r="K12" s="190" t="n">
        <v>41.67</v>
      </c>
      <c r="L12" s="190" t="n">
        <v>50</v>
      </c>
      <c r="M12" s="190" t="n">
        <v>57.64</v>
      </c>
      <c r="N12" s="191" t="n">
        <v>13.89</v>
      </c>
      <c r="O12" s="191" t="n">
        <v>33.33</v>
      </c>
      <c r="P12" s="191" t="n">
        <v>41.67</v>
      </c>
      <c r="Q12" s="191" t="n">
        <v>50</v>
      </c>
      <c r="R12" s="191" t="n">
        <v>57.78</v>
      </c>
      <c r="S12" s="191" t="n">
        <v>64.35</v>
      </c>
      <c r="T12" s="191" t="n">
        <v>21.88</v>
      </c>
      <c r="U12" s="191" t="n">
        <v>41.67</v>
      </c>
      <c r="V12" s="191" t="n">
        <v>50</v>
      </c>
      <c r="W12" s="191" t="n">
        <v>57.81</v>
      </c>
      <c r="X12" s="191" t="n">
        <v>64.58</v>
      </c>
      <c r="Y12" s="191" t="n">
        <v>70.14</v>
      </c>
      <c r="Z12" s="191" t="n">
        <v>30</v>
      </c>
      <c r="AA12" s="191" t="n">
        <v>50</v>
      </c>
      <c r="AB12" s="191" t="n">
        <v>57.78</v>
      </c>
      <c r="AC12" s="191" t="n">
        <v>64.58</v>
      </c>
      <c r="AD12" s="191" t="n">
        <v>70.33</v>
      </c>
      <c r="AE12" s="191" t="n">
        <v>75</v>
      </c>
      <c r="AF12" s="191" t="n">
        <v>38.19</v>
      </c>
      <c r="AG12" s="191" t="n">
        <v>57.64</v>
      </c>
      <c r="AH12" s="191" t="n">
        <v>64.35</v>
      </c>
      <c r="AI12" s="191" t="n">
        <v>70.14</v>
      </c>
      <c r="AJ12" s="191" t="n">
        <v>75</v>
      </c>
      <c r="AK12" s="191" t="n">
        <v>78.94</v>
      </c>
      <c r="AM12" s="191"/>
      <c r="AO12" s="191" t="s">
        <v>722</v>
      </c>
    </row>
    <row r="13" customFormat="false" ht="12.8" hidden="false" customHeight="false" outlineLevel="0" collapsed="false">
      <c r="A13" s="190" t="n">
        <v>16</v>
      </c>
      <c r="B13" s="190" t="n">
        <v>0</v>
      </c>
      <c r="C13" s="190" t="n">
        <v>2.08</v>
      </c>
      <c r="D13" s="190" t="n">
        <v>8.33</v>
      </c>
      <c r="E13" s="190" t="n">
        <v>15.63</v>
      </c>
      <c r="F13" s="190" t="n">
        <v>23.33</v>
      </c>
      <c r="G13" s="190" t="n">
        <v>31.25</v>
      </c>
      <c r="H13" s="190" t="n">
        <v>2.08</v>
      </c>
      <c r="I13" s="190" t="n">
        <v>17.19</v>
      </c>
      <c r="J13" s="190" t="n">
        <v>25.35</v>
      </c>
      <c r="K13" s="190" t="n">
        <v>33.59</v>
      </c>
      <c r="L13" s="190" t="n">
        <v>41.88</v>
      </c>
      <c r="M13" s="190" t="n">
        <v>50</v>
      </c>
      <c r="N13" s="191" t="n">
        <v>8.33</v>
      </c>
      <c r="O13" s="191" t="n">
        <v>25.35</v>
      </c>
      <c r="P13" s="191" t="n">
        <v>33.56</v>
      </c>
      <c r="Q13" s="191" t="n">
        <v>41.84</v>
      </c>
      <c r="R13" s="191" t="n">
        <v>50</v>
      </c>
      <c r="S13" s="191" t="n">
        <v>57.29</v>
      </c>
      <c r="T13" s="191" t="n">
        <v>15.63</v>
      </c>
      <c r="U13" s="191" t="n">
        <v>33.59</v>
      </c>
      <c r="V13" s="191" t="n">
        <v>41.84</v>
      </c>
      <c r="W13" s="191" t="n">
        <v>50</v>
      </c>
      <c r="X13" s="191" t="n">
        <v>57.4</v>
      </c>
      <c r="Y13" s="191" t="n">
        <v>63.72</v>
      </c>
      <c r="Z13" s="191" t="n">
        <v>23.33</v>
      </c>
      <c r="AA13" s="191" t="n">
        <v>41.88</v>
      </c>
      <c r="AB13" s="191" t="n">
        <v>50</v>
      </c>
      <c r="AC13" s="191" t="n">
        <v>57.4</v>
      </c>
      <c r="AD13" s="191" t="n">
        <v>63.83</v>
      </c>
      <c r="AE13" s="191" t="n">
        <v>69.24</v>
      </c>
      <c r="AF13" s="191" t="n">
        <v>31.25</v>
      </c>
      <c r="AG13" s="191" t="n">
        <v>50</v>
      </c>
      <c r="AH13" s="191" t="n">
        <v>57.29</v>
      </c>
      <c r="AI13" s="191" t="n">
        <v>63.72</v>
      </c>
      <c r="AJ13" s="191" t="n">
        <v>69.24</v>
      </c>
      <c r="AK13" s="191" t="n">
        <v>73.84</v>
      </c>
      <c r="AM13" s="191"/>
      <c r="AO13" s="191" t="s">
        <v>722</v>
      </c>
    </row>
    <row r="14" customFormat="false" ht="12.8" hidden="false" customHeight="false" outlineLevel="0" collapsed="false">
      <c r="A14" s="190" t="n">
        <v>17</v>
      </c>
      <c r="B14" s="190" t="n">
        <v>0</v>
      </c>
      <c r="C14" s="190" t="n">
        <v>0</v>
      </c>
      <c r="D14" s="190" t="n">
        <v>4.17</v>
      </c>
      <c r="E14" s="190" t="n">
        <v>10.42</v>
      </c>
      <c r="F14" s="190" t="n">
        <v>17.5</v>
      </c>
      <c r="G14" s="190" t="n">
        <v>25</v>
      </c>
      <c r="H14" s="190" t="n">
        <v>0</v>
      </c>
      <c r="I14" s="190" t="n">
        <v>10.42</v>
      </c>
      <c r="J14" s="190" t="n">
        <v>18.06</v>
      </c>
      <c r="K14" s="190" t="n">
        <v>26.04</v>
      </c>
      <c r="L14" s="190" t="n">
        <v>34.17</v>
      </c>
      <c r="M14" s="190" t="n">
        <v>42.36</v>
      </c>
      <c r="N14" s="191" t="n">
        <v>4.17</v>
      </c>
      <c r="O14" s="191" t="n">
        <v>18.06</v>
      </c>
      <c r="P14" s="191" t="n">
        <v>25.93</v>
      </c>
      <c r="Q14" s="191" t="n">
        <v>34.03</v>
      </c>
      <c r="R14" s="191" t="n">
        <v>42.22</v>
      </c>
      <c r="S14" s="191" t="n">
        <v>50</v>
      </c>
      <c r="T14" s="191" t="n">
        <v>10.42</v>
      </c>
      <c r="U14" s="191" t="n">
        <v>26.04</v>
      </c>
      <c r="V14" s="191" t="n">
        <v>34.03</v>
      </c>
      <c r="W14" s="191" t="n">
        <v>42.19</v>
      </c>
      <c r="X14" s="191" t="n">
        <v>50</v>
      </c>
      <c r="Y14" s="191" t="n">
        <v>56.94</v>
      </c>
      <c r="Z14" s="191" t="n">
        <v>17.5</v>
      </c>
      <c r="AA14" s="191" t="n">
        <v>34.17</v>
      </c>
      <c r="AB14" s="191" t="n">
        <v>42.22</v>
      </c>
      <c r="AC14" s="191" t="n">
        <v>50</v>
      </c>
      <c r="AD14" s="191" t="n">
        <v>57</v>
      </c>
      <c r="AE14" s="191" t="n">
        <v>63.06</v>
      </c>
      <c r="AF14" s="191" t="n">
        <v>25</v>
      </c>
      <c r="AG14" s="191" t="n">
        <v>42.36</v>
      </c>
      <c r="AH14" s="191" t="n">
        <v>50</v>
      </c>
      <c r="AI14" s="191" t="n">
        <v>56.94</v>
      </c>
      <c r="AJ14" s="191" t="n">
        <v>63.06</v>
      </c>
      <c r="AK14" s="191" t="n">
        <v>68.29</v>
      </c>
      <c r="AM14" s="191"/>
      <c r="AO14" s="191" t="s">
        <v>722</v>
      </c>
    </row>
    <row r="15" customFormat="false" ht="12.8" hidden="false" customHeight="false" outlineLevel="0" collapsed="false">
      <c r="A15" s="190" t="n">
        <v>18</v>
      </c>
      <c r="B15" s="190" t="n">
        <v>0</v>
      </c>
      <c r="C15" s="190" t="n">
        <v>0</v>
      </c>
      <c r="D15" s="190" t="n">
        <v>1.39</v>
      </c>
      <c r="E15" s="190" t="n">
        <v>6.25</v>
      </c>
      <c r="F15" s="190" t="n">
        <v>12.5</v>
      </c>
      <c r="G15" s="190" t="n">
        <v>19.44</v>
      </c>
      <c r="H15" s="190" t="n">
        <v>0</v>
      </c>
      <c r="I15" s="190" t="n">
        <v>5.21</v>
      </c>
      <c r="J15" s="190" t="n">
        <v>11.81</v>
      </c>
      <c r="K15" s="190" t="n">
        <v>19.27</v>
      </c>
      <c r="L15" s="190" t="n">
        <v>27.08</v>
      </c>
      <c r="M15" s="190" t="n">
        <v>35.07</v>
      </c>
      <c r="N15" s="191" t="n">
        <v>1.39</v>
      </c>
      <c r="O15" s="191" t="n">
        <v>11.81</v>
      </c>
      <c r="P15" s="191" t="n">
        <v>18.98</v>
      </c>
      <c r="Q15" s="191" t="n">
        <v>26.74</v>
      </c>
      <c r="R15" s="191" t="n">
        <v>34.72</v>
      </c>
      <c r="S15" s="191" t="n">
        <v>42.71</v>
      </c>
      <c r="T15" s="191" t="n">
        <v>6.25</v>
      </c>
      <c r="U15" s="191" t="n">
        <v>19.27</v>
      </c>
      <c r="V15" s="191" t="n">
        <v>26.74</v>
      </c>
      <c r="W15" s="191" t="n">
        <v>34.64</v>
      </c>
      <c r="X15" s="191" t="n">
        <v>42.6</v>
      </c>
      <c r="Y15" s="191" t="n">
        <v>50</v>
      </c>
      <c r="Z15" s="191" t="n">
        <v>12.5</v>
      </c>
      <c r="AA15" s="191" t="n">
        <v>27.08</v>
      </c>
      <c r="AB15" s="191" t="n">
        <v>34.72</v>
      </c>
      <c r="AC15" s="191" t="n">
        <v>42.6</v>
      </c>
      <c r="AD15" s="191" t="n">
        <v>50</v>
      </c>
      <c r="AE15" s="191" t="n">
        <v>56.6</v>
      </c>
      <c r="AF15" s="191" t="n">
        <v>19.44</v>
      </c>
      <c r="AG15" s="191" t="n">
        <v>35.07</v>
      </c>
      <c r="AH15" s="191" t="n">
        <v>42.71</v>
      </c>
      <c r="AI15" s="191" t="n">
        <v>50</v>
      </c>
      <c r="AJ15" s="191" t="n">
        <v>56.6</v>
      </c>
      <c r="AK15" s="191" t="n">
        <v>62.38</v>
      </c>
      <c r="AM15" s="191"/>
      <c r="AO15" s="191" t="s">
        <v>722</v>
      </c>
    </row>
    <row r="16" customFormat="false" ht="12.8" hidden="false" customHeight="false" outlineLevel="0" collapsed="false">
      <c r="A16" s="190" t="n">
        <v>19</v>
      </c>
      <c r="B16" s="190" t="n">
        <v>0</v>
      </c>
      <c r="C16" s="190" t="n">
        <v>0</v>
      </c>
      <c r="D16" s="190" t="n">
        <v>0</v>
      </c>
      <c r="E16" s="190" t="n">
        <v>3.13</v>
      </c>
      <c r="F16" s="190" t="n">
        <v>8.33</v>
      </c>
      <c r="G16" s="190" t="n">
        <v>14.58</v>
      </c>
      <c r="H16" s="190" t="n">
        <v>0</v>
      </c>
      <c r="I16" s="190" t="n">
        <v>2.08</v>
      </c>
      <c r="J16" s="190" t="n">
        <v>6.94</v>
      </c>
      <c r="K16" s="190" t="n">
        <v>13.54</v>
      </c>
      <c r="L16" s="190" t="n">
        <v>20.83</v>
      </c>
      <c r="M16" s="190" t="n">
        <v>28.47</v>
      </c>
      <c r="N16" s="190" t="n">
        <v>0</v>
      </c>
      <c r="O16" s="191" t="n">
        <v>6.94</v>
      </c>
      <c r="P16" s="191" t="n">
        <v>12.96</v>
      </c>
      <c r="Q16" s="191" t="n">
        <v>20.14</v>
      </c>
      <c r="R16" s="191" t="n">
        <v>27.78</v>
      </c>
      <c r="S16" s="191" t="n">
        <v>35.65</v>
      </c>
      <c r="T16" s="191" t="n">
        <v>3.13</v>
      </c>
      <c r="U16" s="191" t="n">
        <v>13.54</v>
      </c>
      <c r="V16" s="191" t="n">
        <v>20.14</v>
      </c>
      <c r="W16" s="191" t="n">
        <v>27.6</v>
      </c>
      <c r="X16" s="191" t="n">
        <v>35.42</v>
      </c>
      <c r="Y16" s="191" t="n">
        <v>43.06</v>
      </c>
      <c r="Z16" s="191" t="n">
        <v>8.33</v>
      </c>
      <c r="AA16" s="191" t="n">
        <v>20.83</v>
      </c>
      <c r="AB16" s="191" t="n">
        <v>27.78</v>
      </c>
      <c r="AC16" s="191" t="n">
        <v>35.42</v>
      </c>
      <c r="AD16" s="191" t="n">
        <v>43</v>
      </c>
      <c r="AE16" s="191" t="n">
        <v>50</v>
      </c>
      <c r="AF16" s="191" t="n">
        <v>14.58</v>
      </c>
      <c r="AG16" s="191" t="n">
        <v>28.47</v>
      </c>
      <c r="AH16" s="191" t="n">
        <v>35.65</v>
      </c>
      <c r="AI16" s="191" t="n">
        <v>43.06</v>
      </c>
      <c r="AJ16" s="191" t="n">
        <v>50</v>
      </c>
      <c r="AK16" s="191" t="n">
        <v>56.25</v>
      </c>
      <c r="AM16" s="191"/>
      <c r="AO16" s="191" t="s">
        <v>722</v>
      </c>
    </row>
    <row r="17" customFormat="false" ht="12.8" hidden="false" customHeight="false" outlineLevel="0" collapsed="false">
      <c r="A17" s="190" t="n">
        <v>20</v>
      </c>
      <c r="B17" s="190" t="n">
        <v>0</v>
      </c>
      <c r="C17" s="190" t="n">
        <v>0</v>
      </c>
      <c r="D17" s="190" t="n">
        <v>0</v>
      </c>
      <c r="E17" s="190" t="n">
        <v>1.04</v>
      </c>
      <c r="F17" s="190" t="n">
        <v>5</v>
      </c>
      <c r="G17" s="190" t="n">
        <v>10.42</v>
      </c>
      <c r="H17" s="190" t="n">
        <v>0</v>
      </c>
      <c r="I17" s="190" t="n">
        <v>0.52</v>
      </c>
      <c r="J17" s="190" t="n">
        <v>3.47</v>
      </c>
      <c r="K17" s="190" t="n">
        <v>8.85</v>
      </c>
      <c r="L17" s="190" t="n">
        <v>15.42</v>
      </c>
      <c r="M17" s="190" t="n">
        <v>22.57</v>
      </c>
      <c r="N17" s="190" t="n">
        <v>0</v>
      </c>
      <c r="O17" s="191" t="n">
        <v>3.47</v>
      </c>
      <c r="P17" s="191" t="n">
        <v>8.1</v>
      </c>
      <c r="Q17" s="191" t="n">
        <v>14.41</v>
      </c>
      <c r="R17" s="191" t="n">
        <v>21.53</v>
      </c>
      <c r="S17" s="191" t="n">
        <v>29.05</v>
      </c>
      <c r="T17" s="191" t="n">
        <v>1.04</v>
      </c>
      <c r="U17" s="191" t="n">
        <v>8.85</v>
      </c>
      <c r="V17" s="191" t="n">
        <v>14.41</v>
      </c>
      <c r="W17" s="191" t="n">
        <v>21.22</v>
      </c>
      <c r="X17" s="191" t="n">
        <v>28.65</v>
      </c>
      <c r="Y17" s="191" t="n">
        <v>36.28</v>
      </c>
      <c r="Z17" s="191" t="n">
        <v>5</v>
      </c>
      <c r="AA17" s="191" t="n">
        <v>15.42</v>
      </c>
      <c r="AB17" s="191" t="n">
        <v>21.53</v>
      </c>
      <c r="AC17" s="191" t="n">
        <v>28.65</v>
      </c>
      <c r="AD17" s="191" t="n">
        <v>36.17</v>
      </c>
      <c r="AE17" s="191" t="n">
        <v>43.4</v>
      </c>
      <c r="AF17" s="191" t="n">
        <v>10.42</v>
      </c>
      <c r="AG17" s="191" t="n">
        <v>22.57</v>
      </c>
      <c r="AH17" s="191" t="n">
        <v>29.05</v>
      </c>
      <c r="AI17" s="191" t="n">
        <v>36.28</v>
      </c>
      <c r="AJ17" s="191" t="n">
        <v>43.4</v>
      </c>
      <c r="AK17" s="191" t="n">
        <v>50</v>
      </c>
      <c r="AM17" s="191"/>
      <c r="AO17" s="191" t="s">
        <v>722</v>
      </c>
    </row>
    <row r="18" customFormat="false" ht="12.8" hidden="false" customHeight="false" outlineLevel="0" collapsed="false">
      <c r="A18" s="190" t="n">
        <v>21</v>
      </c>
      <c r="B18" s="190" t="n">
        <v>0</v>
      </c>
      <c r="C18" s="190" t="n">
        <v>0</v>
      </c>
      <c r="D18" s="190" t="n">
        <v>0</v>
      </c>
      <c r="E18" s="190" t="n">
        <v>0</v>
      </c>
      <c r="F18" s="190" t="n">
        <v>2.5</v>
      </c>
      <c r="G18" s="190" t="n">
        <v>6.94</v>
      </c>
      <c r="H18" s="190" t="n">
        <v>0</v>
      </c>
      <c r="I18" s="190" t="n">
        <v>0</v>
      </c>
      <c r="J18" s="190" t="n">
        <v>1.39</v>
      </c>
      <c r="K18" s="190" t="n">
        <v>5.21</v>
      </c>
      <c r="L18" s="190" t="n">
        <v>10.83</v>
      </c>
      <c r="M18" s="190" t="n">
        <v>17.36</v>
      </c>
      <c r="N18" s="190" t="n">
        <v>0</v>
      </c>
      <c r="O18" s="191" t="n">
        <v>1.39</v>
      </c>
      <c r="P18" s="191" t="n">
        <v>4.63</v>
      </c>
      <c r="Q18" s="191" t="n">
        <v>9.72</v>
      </c>
      <c r="R18" s="191" t="n">
        <v>16.11</v>
      </c>
      <c r="S18" s="191" t="n">
        <v>23.15</v>
      </c>
      <c r="T18" s="190" t="n">
        <v>0</v>
      </c>
      <c r="U18" s="191" t="n">
        <v>5.21</v>
      </c>
      <c r="V18" s="191" t="n">
        <v>9.72</v>
      </c>
      <c r="W18" s="191" t="n">
        <v>15.63</v>
      </c>
      <c r="X18" s="191" t="n">
        <v>22.5</v>
      </c>
      <c r="Y18" s="191" t="n">
        <v>29.86</v>
      </c>
      <c r="Z18" s="191" t="n">
        <v>2.5</v>
      </c>
      <c r="AA18" s="191" t="n">
        <v>10.83</v>
      </c>
      <c r="AB18" s="191" t="n">
        <v>16.11</v>
      </c>
      <c r="AC18" s="191" t="n">
        <v>22.5</v>
      </c>
      <c r="AD18" s="191" t="n">
        <v>29.67</v>
      </c>
      <c r="AE18" s="191" t="n">
        <v>36.94</v>
      </c>
      <c r="AF18" s="191" t="n">
        <v>6.94</v>
      </c>
      <c r="AG18" s="191" t="n">
        <v>17.36</v>
      </c>
      <c r="AH18" s="191" t="n">
        <v>23.15</v>
      </c>
      <c r="AI18" s="191" t="n">
        <v>29.86</v>
      </c>
      <c r="AJ18" s="191" t="n">
        <v>36.94</v>
      </c>
      <c r="AK18" s="191" t="n">
        <v>43.75</v>
      </c>
      <c r="AM18" s="191"/>
      <c r="AO18" s="191" t="s">
        <v>722</v>
      </c>
    </row>
    <row r="19" customFormat="false" ht="12.8" hidden="false" customHeight="false" outlineLevel="0" collapsed="false">
      <c r="A19" s="190" t="n">
        <v>22</v>
      </c>
      <c r="B19" s="190" t="n">
        <v>0</v>
      </c>
      <c r="C19" s="190" t="n">
        <v>0</v>
      </c>
      <c r="D19" s="190" t="n">
        <v>0</v>
      </c>
      <c r="E19" s="190" t="n">
        <v>0</v>
      </c>
      <c r="F19" s="190" t="n">
        <v>0.83</v>
      </c>
      <c r="G19" s="190" t="n">
        <v>4.17</v>
      </c>
      <c r="H19" s="190" t="n">
        <v>0</v>
      </c>
      <c r="I19" s="190" t="n">
        <v>0</v>
      </c>
      <c r="J19" s="190" t="n">
        <v>0.35</v>
      </c>
      <c r="K19" s="190" t="n">
        <v>2.6</v>
      </c>
      <c r="L19" s="190" t="n">
        <v>7.08</v>
      </c>
      <c r="M19" s="190" t="n">
        <v>12.85</v>
      </c>
      <c r="N19" s="190" t="n">
        <v>0</v>
      </c>
      <c r="O19" s="191" t="n">
        <v>0.35</v>
      </c>
      <c r="P19" s="191" t="n">
        <v>2.31</v>
      </c>
      <c r="Q19" s="191" t="n">
        <v>6.08</v>
      </c>
      <c r="R19" s="191" t="n">
        <v>11.53</v>
      </c>
      <c r="S19" s="191" t="n">
        <v>17.94</v>
      </c>
      <c r="T19" s="190" t="n">
        <v>0</v>
      </c>
      <c r="U19" s="191" t="n">
        <v>2.6</v>
      </c>
      <c r="V19" s="191" t="n">
        <v>6.08</v>
      </c>
      <c r="W19" s="191" t="n">
        <v>10.94</v>
      </c>
      <c r="X19" s="191" t="n">
        <v>17.08</v>
      </c>
      <c r="Y19" s="191" t="n">
        <v>23.96</v>
      </c>
      <c r="Z19" s="191" t="n">
        <v>0.83</v>
      </c>
      <c r="AA19" s="191" t="n">
        <v>7.08</v>
      </c>
      <c r="AB19" s="191" t="n">
        <v>11.53</v>
      </c>
      <c r="AC19" s="191" t="n">
        <v>17.08</v>
      </c>
      <c r="AD19" s="191" t="n">
        <v>23.67</v>
      </c>
      <c r="AE19" s="191" t="n">
        <v>30.76</v>
      </c>
      <c r="AF19" s="191" t="n">
        <v>4.17</v>
      </c>
      <c r="AG19" s="191" t="n">
        <v>12.85</v>
      </c>
      <c r="AH19" s="191" t="n">
        <v>17.94</v>
      </c>
      <c r="AI19" s="191" t="n">
        <v>23.96</v>
      </c>
      <c r="AJ19" s="191" t="n">
        <v>30.76</v>
      </c>
      <c r="AK19" s="191" t="n">
        <v>37.62</v>
      </c>
      <c r="AM19" s="191"/>
      <c r="AO19" s="191" t="s">
        <v>722</v>
      </c>
    </row>
    <row r="20" customFormat="false" ht="12.8" hidden="false" customHeight="false" outlineLevel="0" collapsed="false">
      <c r="A20" s="190" t="n">
        <v>23</v>
      </c>
      <c r="B20" s="190" t="n">
        <v>0</v>
      </c>
      <c r="C20" s="190" t="n">
        <v>0</v>
      </c>
      <c r="D20" s="190" t="n">
        <v>0</v>
      </c>
      <c r="E20" s="190" t="n">
        <v>0</v>
      </c>
      <c r="F20" s="190" t="n">
        <v>0</v>
      </c>
      <c r="G20" s="190" t="n">
        <v>2.08</v>
      </c>
      <c r="H20" s="190" t="n">
        <v>0</v>
      </c>
      <c r="I20" s="190" t="n">
        <v>0</v>
      </c>
      <c r="J20" s="190" t="n">
        <v>0</v>
      </c>
      <c r="K20" s="190" t="n">
        <v>1.04</v>
      </c>
      <c r="L20" s="190" t="n">
        <v>4.17</v>
      </c>
      <c r="M20" s="190" t="n">
        <v>9.03</v>
      </c>
      <c r="N20" s="190" t="n">
        <v>0</v>
      </c>
      <c r="O20" s="190" t="n">
        <v>0</v>
      </c>
      <c r="P20" s="191" t="n">
        <v>0.93</v>
      </c>
      <c r="Q20" s="191" t="n">
        <v>3.47</v>
      </c>
      <c r="R20" s="191" t="n">
        <v>7.78</v>
      </c>
      <c r="S20" s="191" t="n">
        <v>13.43</v>
      </c>
      <c r="T20" s="190" t="n">
        <v>0</v>
      </c>
      <c r="U20" s="191" t="n">
        <v>1.04</v>
      </c>
      <c r="V20" s="191" t="n">
        <v>3.47</v>
      </c>
      <c r="W20" s="191" t="n">
        <v>7.29</v>
      </c>
      <c r="X20" s="191" t="n">
        <v>12.5</v>
      </c>
      <c r="Y20" s="191" t="n">
        <v>18.75</v>
      </c>
      <c r="Z20" s="190" t="n">
        <v>0</v>
      </c>
      <c r="AA20" s="191" t="n">
        <v>4.17</v>
      </c>
      <c r="AB20" s="191" t="n">
        <v>7.78</v>
      </c>
      <c r="AC20" s="191" t="n">
        <v>12.5</v>
      </c>
      <c r="AD20" s="191" t="n">
        <v>18.33</v>
      </c>
      <c r="AE20" s="191" t="n">
        <v>25</v>
      </c>
      <c r="AF20" s="191" t="n">
        <v>2.08</v>
      </c>
      <c r="AG20" s="191" t="n">
        <v>9.03</v>
      </c>
      <c r="AH20" s="191" t="n">
        <v>13.43</v>
      </c>
      <c r="AI20" s="191" t="n">
        <v>18.75</v>
      </c>
      <c r="AJ20" s="191" t="n">
        <v>25</v>
      </c>
      <c r="AK20" s="191" t="n">
        <v>31.71</v>
      </c>
      <c r="AM20" s="191"/>
      <c r="AO20" s="191" t="s">
        <v>722</v>
      </c>
    </row>
    <row r="21" customFormat="false" ht="12.8" hidden="false" customHeight="false" outlineLevel="0" collapsed="false">
      <c r="A21" s="190" t="n">
        <v>24</v>
      </c>
      <c r="B21" s="190" t="n">
        <v>0</v>
      </c>
      <c r="C21" s="190" t="n">
        <v>0</v>
      </c>
      <c r="D21" s="190" t="n">
        <v>0</v>
      </c>
      <c r="E21" s="190" t="n">
        <v>0</v>
      </c>
      <c r="F21" s="190" t="n">
        <v>0</v>
      </c>
      <c r="G21" s="190" t="n">
        <v>0.69</v>
      </c>
      <c r="H21" s="190" t="n">
        <v>0</v>
      </c>
      <c r="I21" s="190" t="n">
        <v>0</v>
      </c>
      <c r="J21" s="190" t="n">
        <v>0</v>
      </c>
      <c r="K21" s="190" t="n">
        <v>0</v>
      </c>
      <c r="L21" s="190" t="n">
        <v>2.08</v>
      </c>
      <c r="M21" s="190" t="n">
        <v>5.9</v>
      </c>
      <c r="N21" s="190" t="n">
        <v>0</v>
      </c>
      <c r="O21" s="190" t="n">
        <v>0</v>
      </c>
      <c r="P21" s="191" t="n">
        <v>0.23</v>
      </c>
      <c r="Q21" s="191" t="n">
        <v>1.74</v>
      </c>
      <c r="R21" s="191" t="n">
        <v>4.86</v>
      </c>
      <c r="S21" s="191" t="n">
        <v>9.61</v>
      </c>
      <c r="T21" s="190" t="n">
        <v>0</v>
      </c>
      <c r="U21" s="191" t="n">
        <v>0.26</v>
      </c>
      <c r="V21" s="191" t="n">
        <v>1.74</v>
      </c>
      <c r="W21" s="191" t="n">
        <v>4.56</v>
      </c>
      <c r="X21" s="191" t="n">
        <v>8.75</v>
      </c>
      <c r="Y21" s="191" t="n">
        <v>14.24</v>
      </c>
      <c r="Z21" s="190" t="n">
        <v>0</v>
      </c>
      <c r="AA21" s="191" t="n">
        <v>2.08</v>
      </c>
      <c r="AB21" s="191" t="n">
        <v>4.86</v>
      </c>
      <c r="AC21" s="191" t="n">
        <v>8.75</v>
      </c>
      <c r="AD21" s="191" t="n">
        <v>13.75</v>
      </c>
      <c r="AE21" s="191" t="n">
        <v>19.79</v>
      </c>
      <c r="AF21" s="191" t="n">
        <v>0.69</v>
      </c>
      <c r="AG21" s="191" t="n">
        <v>5.9</v>
      </c>
      <c r="AH21" s="191" t="n">
        <v>9.61</v>
      </c>
      <c r="AI21" s="191" t="n">
        <v>14.24</v>
      </c>
      <c r="AJ21" s="191" t="n">
        <v>19.79</v>
      </c>
      <c r="AK21" s="191" t="n">
        <v>26.16</v>
      </c>
      <c r="AM21" s="191"/>
      <c r="AO21" s="191" t="s">
        <v>722</v>
      </c>
    </row>
    <row r="22" customFormat="false" ht="12.8" hidden="false" customHeight="false" outlineLevel="0" collapsed="false">
      <c r="A22" s="190" t="n">
        <v>25</v>
      </c>
      <c r="B22" s="190" t="n">
        <v>0</v>
      </c>
      <c r="C22" s="190" t="n">
        <v>0</v>
      </c>
      <c r="D22" s="190" t="n">
        <v>0</v>
      </c>
      <c r="E22" s="190" t="n">
        <v>0</v>
      </c>
      <c r="F22" s="190" t="n">
        <v>0</v>
      </c>
      <c r="G22" s="190" t="n">
        <v>0</v>
      </c>
      <c r="H22" s="190" t="n">
        <v>0</v>
      </c>
      <c r="I22" s="190" t="n">
        <v>0</v>
      </c>
      <c r="J22" s="190" t="n">
        <v>0</v>
      </c>
      <c r="K22" s="190" t="n">
        <v>0</v>
      </c>
      <c r="L22" s="190" t="n">
        <v>0.83</v>
      </c>
      <c r="M22" s="190" t="n">
        <v>3.47</v>
      </c>
      <c r="N22" s="190" t="n">
        <v>0</v>
      </c>
      <c r="O22" s="190" t="n">
        <v>0</v>
      </c>
      <c r="P22" s="190" t="n">
        <v>0</v>
      </c>
      <c r="Q22" s="191" t="n">
        <v>0.69</v>
      </c>
      <c r="R22" s="191" t="n">
        <v>2.78</v>
      </c>
      <c r="S22" s="191" t="n">
        <v>6.48</v>
      </c>
      <c r="T22" s="190" t="n">
        <v>0</v>
      </c>
      <c r="U22" s="190" t="n">
        <v>0</v>
      </c>
      <c r="V22" s="191" t="n">
        <v>0.69</v>
      </c>
      <c r="W22" s="191" t="n">
        <v>2.6</v>
      </c>
      <c r="X22" s="191" t="n">
        <v>5.83</v>
      </c>
      <c r="Y22" s="191" t="n">
        <v>10.42</v>
      </c>
      <c r="Z22" s="190" t="n">
        <v>0</v>
      </c>
      <c r="AA22" s="191" t="n">
        <v>0.83</v>
      </c>
      <c r="AB22" s="191" t="n">
        <v>2.78</v>
      </c>
      <c r="AC22" s="191" t="n">
        <v>5.83</v>
      </c>
      <c r="AD22" s="191" t="n">
        <v>10</v>
      </c>
      <c r="AE22" s="191" t="n">
        <v>15.28</v>
      </c>
      <c r="AF22" s="190" t="n">
        <v>0</v>
      </c>
      <c r="AG22" s="191" t="n">
        <v>3.47</v>
      </c>
      <c r="AH22" s="191" t="n">
        <v>6.48</v>
      </c>
      <c r="AI22" s="191" t="n">
        <v>10.42</v>
      </c>
      <c r="AJ22" s="191" t="n">
        <v>15.28</v>
      </c>
      <c r="AK22" s="191" t="n">
        <v>21.06</v>
      </c>
      <c r="AM22" s="191"/>
      <c r="AO22" s="191" t="s">
        <v>722</v>
      </c>
    </row>
    <row r="23" customFormat="false" ht="12.8" hidden="false" customHeight="false" outlineLevel="0" collapsed="false">
      <c r="A23" s="190" t="n">
        <v>26</v>
      </c>
      <c r="B23" s="190" t="n">
        <v>0</v>
      </c>
      <c r="C23" s="190" t="n">
        <v>0</v>
      </c>
      <c r="D23" s="190" t="n">
        <v>0</v>
      </c>
      <c r="E23" s="190" t="n">
        <v>0</v>
      </c>
      <c r="F23" s="190" t="n">
        <v>0</v>
      </c>
      <c r="G23" s="190" t="n">
        <v>0</v>
      </c>
      <c r="H23" s="190" t="n">
        <v>0</v>
      </c>
      <c r="I23" s="190" t="n">
        <v>0</v>
      </c>
      <c r="J23" s="190" t="n">
        <v>0</v>
      </c>
      <c r="K23" s="190" t="n">
        <v>0</v>
      </c>
      <c r="L23" s="190" t="n">
        <v>0.21</v>
      </c>
      <c r="M23" s="190" t="n">
        <v>1.74</v>
      </c>
      <c r="N23" s="190" t="n">
        <v>0</v>
      </c>
      <c r="O23" s="190" t="n">
        <v>0</v>
      </c>
      <c r="P23" s="190" t="n">
        <v>0</v>
      </c>
      <c r="Q23" s="191" t="n">
        <v>0.17</v>
      </c>
      <c r="R23" s="191" t="n">
        <v>1.39</v>
      </c>
      <c r="S23" s="191" t="n">
        <v>4.05</v>
      </c>
      <c r="T23" s="190" t="n">
        <v>0</v>
      </c>
      <c r="U23" s="190" t="n">
        <v>0</v>
      </c>
      <c r="V23" s="191" t="n">
        <v>0.17</v>
      </c>
      <c r="W23" s="191" t="n">
        <v>1.3</v>
      </c>
      <c r="X23" s="191" t="n">
        <v>3.65</v>
      </c>
      <c r="Y23" s="191" t="n">
        <v>7.29</v>
      </c>
      <c r="Z23" s="190" t="n">
        <v>0</v>
      </c>
      <c r="AA23" s="191" t="n">
        <v>0.21</v>
      </c>
      <c r="AB23" s="191" t="n">
        <v>1.39</v>
      </c>
      <c r="AC23" s="191" t="n">
        <v>3.65</v>
      </c>
      <c r="AD23" s="191" t="n">
        <v>7</v>
      </c>
      <c r="AE23" s="191" t="n">
        <v>11.46</v>
      </c>
      <c r="AF23" s="190" t="n">
        <v>0</v>
      </c>
      <c r="AG23" s="191" t="n">
        <v>1.74</v>
      </c>
      <c r="AH23" s="191" t="n">
        <v>4.05</v>
      </c>
      <c r="AI23" s="191" t="n">
        <v>7.29</v>
      </c>
      <c r="AJ23" s="191" t="n">
        <v>11.46</v>
      </c>
      <c r="AK23" s="191" t="n">
        <v>16.55</v>
      </c>
      <c r="AM23" s="191"/>
      <c r="AO23" s="191" t="s">
        <v>722</v>
      </c>
    </row>
    <row r="24" customFormat="false" ht="12.8" hidden="false" customHeight="false" outlineLevel="0" collapsed="false">
      <c r="A24" s="190" t="n">
        <v>27</v>
      </c>
      <c r="B24" s="190" t="n">
        <v>0</v>
      </c>
      <c r="C24" s="190" t="n">
        <v>0</v>
      </c>
      <c r="D24" s="190" t="n">
        <v>0</v>
      </c>
      <c r="E24" s="190" t="n">
        <v>0</v>
      </c>
      <c r="F24" s="190" t="n">
        <v>0</v>
      </c>
      <c r="G24" s="190" t="n">
        <v>0</v>
      </c>
      <c r="H24" s="190" t="n">
        <v>0</v>
      </c>
      <c r="I24" s="190" t="n">
        <v>0</v>
      </c>
      <c r="J24" s="190" t="n">
        <v>0</v>
      </c>
      <c r="K24" s="190" t="n">
        <v>0</v>
      </c>
      <c r="L24" s="190" t="n">
        <v>0</v>
      </c>
      <c r="M24" s="190" t="n">
        <v>0.69</v>
      </c>
      <c r="N24" s="190" t="n">
        <v>0</v>
      </c>
      <c r="O24" s="190" t="n">
        <v>0</v>
      </c>
      <c r="P24" s="190" t="n">
        <v>0</v>
      </c>
      <c r="Q24" s="190" t="n">
        <v>0</v>
      </c>
      <c r="R24" s="191" t="n">
        <v>0.56</v>
      </c>
      <c r="S24" s="191" t="n">
        <v>2.31</v>
      </c>
      <c r="T24" s="190" t="n">
        <v>0</v>
      </c>
      <c r="U24" s="190" t="n">
        <v>0</v>
      </c>
      <c r="V24" s="190" t="n">
        <v>0</v>
      </c>
      <c r="W24" s="191" t="n">
        <v>0.52</v>
      </c>
      <c r="X24" s="191" t="n">
        <v>2.08</v>
      </c>
      <c r="Y24" s="191" t="n">
        <v>4.86</v>
      </c>
      <c r="Z24" s="190" t="n">
        <v>0</v>
      </c>
      <c r="AA24" s="190" t="n">
        <v>0</v>
      </c>
      <c r="AB24" s="191" t="n">
        <v>0.56</v>
      </c>
      <c r="AC24" s="191" t="n">
        <v>2.08</v>
      </c>
      <c r="AD24" s="191" t="n">
        <v>4.67</v>
      </c>
      <c r="AE24" s="191" t="n">
        <v>8.33</v>
      </c>
      <c r="AF24" s="190" t="n">
        <v>0</v>
      </c>
      <c r="AG24" s="191" t="n">
        <v>0.69</v>
      </c>
      <c r="AH24" s="191" t="n">
        <v>2.31</v>
      </c>
      <c r="AI24" s="191" t="n">
        <v>4.86</v>
      </c>
      <c r="AJ24" s="191" t="n">
        <v>8.33</v>
      </c>
      <c r="AK24" s="191" t="n">
        <v>12.73</v>
      </c>
      <c r="AM24" s="192"/>
      <c r="AN24" s="192"/>
    </row>
    <row r="25" customFormat="false" ht="12.8" hidden="false" customHeight="false" outlineLevel="0" collapsed="false">
      <c r="A25" s="190" t="n">
        <v>28</v>
      </c>
      <c r="B25" s="190" t="n">
        <v>0</v>
      </c>
      <c r="C25" s="190" t="n">
        <v>0</v>
      </c>
      <c r="D25" s="190" t="n">
        <v>0</v>
      </c>
      <c r="E25" s="190" t="n">
        <v>0</v>
      </c>
      <c r="F25" s="190" t="n">
        <v>0</v>
      </c>
      <c r="G25" s="190" t="n">
        <v>0</v>
      </c>
      <c r="H25" s="190" t="n">
        <v>0</v>
      </c>
      <c r="I25" s="190" t="n">
        <v>0</v>
      </c>
      <c r="J25" s="190" t="n">
        <v>0</v>
      </c>
      <c r="K25" s="190" t="n">
        <v>0</v>
      </c>
      <c r="L25" s="190" t="n">
        <v>0</v>
      </c>
      <c r="M25" s="190" t="n">
        <v>0.17</v>
      </c>
      <c r="N25" s="190" t="n">
        <v>0</v>
      </c>
      <c r="O25" s="190" t="n">
        <v>0</v>
      </c>
      <c r="P25" s="190" t="n">
        <v>0</v>
      </c>
      <c r="Q25" s="190" t="n">
        <v>0</v>
      </c>
      <c r="R25" s="191" t="n">
        <v>0.14</v>
      </c>
      <c r="S25" s="191" t="n">
        <v>1.16</v>
      </c>
      <c r="T25" s="190" t="n">
        <v>0</v>
      </c>
      <c r="U25" s="190" t="n">
        <v>0</v>
      </c>
      <c r="V25" s="190" t="n">
        <v>0</v>
      </c>
      <c r="W25" s="191" t="n">
        <v>0.13</v>
      </c>
      <c r="X25" s="191" t="n">
        <v>1.04</v>
      </c>
      <c r="Y25" s="191" t="n">
        <v>3.04</v>
      </c>
      <c r="Z25" s="190" t="n">
        <v>0</v>
      </c>
      <c r="AA25" s="190" t="n">
        <v>0</v>
      </c>
      <c r="AB25" s="191" t="n">
        <v>0.14</v>
      </c>
      <c r="AC25" s="191" t="n">
        <v>1.04</v>
      </c>
      <c r="AD25" s="191" t="n">
        <v>2.92</v>
      </c>
      <c r="AE25" s="191" t="n">
        <v>5.83</v>
      </c>
      <c r="AF25" s="190" t="n">
        <v>0</v>
      </c>
      <c r="AG25" s="191" t="n">
        <v>0.17</v>
      </c>
      <c r="AH25" s="191" t="n">
        <v>1.16</v>
      </c>
      <c r="AI25" s="191" t="n">
        <v>3.04</v>
      </c>
      <c r="AJ25" s="191" t="n">
        <v>5.83</v>
      </c>
      <c r="AK25" s="191" t="n">
        <v>9.55</v>
      </c>
      <c r="AM25" s="191"/>
      <c r="AN25" s="191"/>
      <c r="AO25" s="191" t="s">
        <v>722</v>
      </c>
    </row>
    <row r="26" customFormat="false" ht="12.8" hidden="false" customHeight="false" outlineLevel="0" collapsed="false">
      <c r="A26" s="190" t="n">
        <v>29</v>
      </c>
      <c r="B26" s="190" t="n">
        <v>0</v>
      </c>
      <c r="C26" s="190" t="n">
        <v>0</v>
      </c>
      <c r="D26" s="190" t="n">
        <v>0</v>
      </c>
      <c r="E26" s="190" t="n">
        <v>0</v>
      </c>
      <c r="F26" s="190" t="n">
        <v>0</v>
      </c>
      <c r="G26" s="190" t="n">
        <v>0</v>
      </c>
      <c r="H26" s="190" t="n">
        <v>0</v>
      </c>
      <c r="I26" s="190" t="n">
        <v>0</v>
      </c>
      <c r="J26" s="190" t="n">
        <v>0</v>
      </c>
      <c r="K26" s="190" t="n">
        <v>0</v>
      </c>
      <c r="L26" s="190" t="n">
        <v>0</v>
      </c>
      <c r="M26" s="190" t="n">
        <v>0</v>
      </c>
      <c r="N26" s="190" t="n">
        <v>0</v>
      </c>
      <c r="O26" s="190" t="n">
        <v>0</v>
      </c>
      <c r="P26" s="190" t="n">
        <v>0</v>
      </c>
      <c r="Q26" s="190" t="n">
        <v>0</v>
      </c>
      <c r="R26" s="190" t="n">
        <v>0</v>
      </c>
      <c r="S26" s="191" t="n">
        <v>0.46</v>
      </c>
      <c r="T26" s="190" t="n">
        <v>0</v>
      </c>
      <c r="U26" s="190" t="n">
        <v>0</v>
      </c>
      <c r="V26" s="190" t="n">
        <v>0</v>
      </c>
      <c r="W26" s="190" t="n">
        <v>0</v>
      </c>
      <c r="X26" s="191" t="n">
        <v>0.42</v>
      </c>
      <c r="Y26" s="191" t="n">
        <v>1.74</v>
      </c>
      <c r="Z26" s="190" t="n">
        <v>0</v>
      </c>
      <c r="AA26" s="190" t="n">
        <v>0</v>
      </c>
      <c r="AB26" s="190" t="n">
        <v>0</v>
      </c>
      <c r="AC26" s="191" t="n">
        <v>0.42</v>
      </c>
      <c r="AD26" s="191" t="n">
        <v>1.67</v>
      </c>
      <c r="AE26" s="191" t="n">
        <v>3.89</v>
      </c>
      <c r="AF26" s="190" t="n">
        <v>0</v>
      </c>
      <c r="AG26" s="190" t="n">
        <v>0</v>
      </c>
      <c r="AH26" s="191" t="n">
        <v>0.46</v>
      </c>
      <c r="AI26" s="191" t="n">
        <v>1.74</v>
      </c>
      <c r="AJ26" s="191" t="n">
        <v>3.89</v>
      </c>
      <c r="AK26" s="191" t="n">
        <v>6.94</v>
      </c>
      <c r="AM26" s="191"/>
      <c r="AN26" s="191"/>
      <c r="AO26" s="191" t="s">
        <v>722</v>
      </c>
    </row>
    <row r="27" customFormat="false" ht="12.8" hidden="false" customHeight="false" outlineLevel="0" collapsed="false">
      <c r="A27" s="190" t="n">
        <v>30</v>
      </c>
      <c r="B27" s="190" t="n">
        <v>0</v>
      </c>
      <c r="C27" s="190" t="n">
        <v>0</v>
      </c>
      <c r="D27" s="190" t="n">
        <v>0</v>
      </c>
      <c r="E27" s="190" t="n">
        <v>0</v>
      </c>
      <c r="F27" s="190" t="n">
        <v>0</v>
      </c>
      <c r="G27" s="190" t="n">
        <v>0</v>
      </c>
      <c r="H27" s="190" t="n">
        <v>0</v>
      </c>
      <c r="I27" s="190" t="n">
        <v>0</v>
      </c>
      <c r="J27" s="190" t="n">
        <v>0</v>
      </c>
      <c r="K27" s="190" t="n">
        <v>0</v>
      </c>
      <c r="L27" s="190" t="n">
        <v>0</v>
      </c>
      <c r="M27" s="190" t="n">
        <v>0</v>
      </c>
      <c r="N27" s="190" t="n">
        <v>0</v>
      </c>
      <c r="O27" s="190" t="n">
        <v>0</v>
      </c>
      <c r="P27" s="190" t="n">
        <v>0</v>
      </c>
      <c r="Q27" s="190" t="n">
        <v>0</v>
      </c>
      <c r="R27" s="190" t="n">
        <v>0</v>
      </c>
      <c r="S27" s="191" t="n">
        <v>0.12</v>
      </c>
      <c r="T27" s="190" t="n">
        <v>0</v>
      </c>
      <c r="U27" s="190" t="n">
        <v>0</v>
      </c>
      <c r="V27" s="190" t="n">
        <v>0</v>
      </c>
      <c r="W27" s="190" t="n">
        <v>0</v>
      </c>
      <c r="X27" s="191" t="n">
        <v>0.1</v>
      </c>
      <c r="Y27" s="191" t="n">
        <v>0.87</v>
      </c>
      <c r="Z27" s="190" t="n">
        <v>0</v>
      </c>
      <c r="AA27" s="190" t="n">
        <v>0</v>
      </c>
      <c r="AB27" s="190" t="n">
        <v>0</v>
      </c>
      <c r="AC27" s="191" t="n">
        <v>0.1</v>
      </c>
      <c r="AD27" s="191" t="n">
        <v>0.83</v>
      </c>
      <c r="AE27" s="191" t="n">
        <v>2.43</v>
      </c>
      <c r="AF27" s="190" t="n">
        <v>0</v>
      </c>
      <c r="AG27" s="190" t="n">
        <v>0</v>
      </c>
      <c r="AH27" s="191" t="n">
        <v>0.12</v>
      </c>
      <c r="AI27" s="191" t="n">
        <v>0.87</v>
      </c>
      <c r="AJ27" s="191" t="n">
        <v>2.43</v>
      </c>
      <c r="AK27" s="191" t="n">
        <v>4.86</v>
      </c>
      <c r="AM27" s="191"/>
      <c r="AO27" s="191" t="s">
        <v>722</v>
      </c>
    </row>
    <row r="28" customFormat="false" ht="12.8" hidden="false" customHeight="false" outlineLevel="0" collapsed="false">
      <c r="A28" s="190" t="n">
        <v>31</v>
      </c>
      <c r="B28" s="190" t="n">
        <v>0</v>
      </c>
      <c r="C28" s="190" t="n">
        <v>0</v>
      </c>
      <c r="D28" s="190" t="n">
        <v>0</v>
      </c>
      <c r="E28" s="190" t="n">
        <v>0</v>
      </c>
      <c r="F28" s="190" t="n">
        <v>0</v>
      </c>
      <c r="G28" s="190" t="n">
        <v>0</v>
      </c>
      <c r="H28" s="190" t="n">
        <v>0</v>
      </c>
      <c r="I28" s="190" t="n">
        <v>0</v>
      </c>
      <c r="J28" s="190" t="n">
        <v>0</v>
      </c>
      <c r="K28" s="190" t="n">
        <v>0</v>
      </c>
      <c r="L28" s="190" t="n">
        <v>0</v>
      </c>
      <c r="M28" s="190" t="n">
        <v>0</v>
      </c>
      <c r="N28" s="190" t="n">
        <v>0</v>
      </c>
      <c r="O28" s="190" t="n">
        <v>0</v>
      </c>
      <c r="P28" s="190" t="n">
        <v>0</v>
      </c>
      <c r="Q28" s="190" t="n">
        <v>0</v>
      </c>
      <c r="R28" s="190" t="n">
        <v>0</v>
      </c>
      <c r="S28" s="190" t="n">
        <v>0</v>
      </c>
      <c r="T28" s="190" t="n">
        <v>0</v>
      </c>
      <c r="U28" s="190" t="n">
        <v>0</v>
      </c>
      <c r="V28" s="190" t="n">
        <v>0</v>
      </c>
      <c r="W28" s="190" t="n">
        <v>0</v>
      </c>
      <c r="X28" s="190" t="n">
        <v>0</v>
      </c>
      <c r="Y28" s="191" t="n">
        <v>0.35</v>
      </c>
      <c r="Z28" s="190" t="n">
        <v>0</v>
      </c>
      <c r="AA28" s="190" t="n">
        <v>0</v>
      </c>
      <c r="AB28" s="190" t="n">
        <v>0</v>
      </c>
      <c r="AC28" s="190" t="n">
        <v>0</v>
      </c>
      <c r="AD28" s="191" t="n">
        <v>0.33</v>
      </c>
      <c r="AE28" s="191" t="n">
        <v>1.39</v>
      </c>
      <c r="AF28" s="190" t="n">
        <v>0</v>
      </c>
      <c r="AG28" s="190" t="n">
        <v>0</v>
      </c>
      <c r="AH28" s="190" t="n">
        <v>0</v>
      </c>
      <c r="AI28" s="191" t="n">
        <v>0.35</v>
      </c>
      <c r="AJ28" s="191" t="n">
        <v>1.39</v>
      </c>
      <c r="AK28" s="191" t="n">
        <v>3.24</v>
      </c>
      <c r="AM28" s="191"/>
      <c r="AO28" s="191" t="s">
        <v>722</v>
      </c>
    </row>
    <row r="29" customFormat="false" ht="12.8" hidden="false" customHeight="false" outlineLevel="0" collapsed="false">
      <c r="A29" s="190" t="n">
        <v>32</v>
      </c>
      <c r="B29" s="190" t="n">
        <v>0</v>
      </c>
      <c r="C29" s="190" t="n">
        <v>0</v>
      </c>
      <c r="D29" s="190" t="n">
        <v>0</v>
      </c>
      <c r="E29" s="190" t="n">
        <v>0</v>
      </c>
      <c r="F29" s="190" t="n">
        <v>0</v>
      </c>
      <c r="G29" s="190" t="n">
        <v>0</v>
      </c>
      <c r="H29" s="190" t="n">
        <v>0</v>
      </c>
      <c r="I29" s="190" t="n">
        <v>0</v>
      </c>
      <c r="J29" s="190" t="n">
        <v>0</v>
      </c>
      <c r="K29" s="190" t="n">
        <v>0</v>
      </c>
      <c r="L29" s="190" t="n">
        <v>0</v>
      </c>
      <c r="M29" s="190" t="n">
        <v>0</v>
      </c>
      <c r="N29" s="190" t="n">
        <v>0</v>
      </c>
      <c r="O29" s="190" t="n">
        <v>0</v>
      </c>
      <c r="P29" s="190" t="n">
        <v>0</v>
      </c>
      <c r="Q29" s="190" t="n">
        <v>0</v>
      </c>
      <c r="R29" s="190" t="n">
        <v>0</v>
      </c>
      <c r="S29" s="190" t="n">
        <v>0</v>
      </c>
      <c r="T29" s="190" t="n">
        <v>0</v>
      </c>
      <c r="U29" s="190" t="n">
        <v>0</v>
      </c>
      <c r="V29" s="190" t="n">
        <v>0</v>
      </c>
      <c r="W29" s="190" t="n">
        <v>0</v>
      </c>
      <c r="X29" s="190" t="n">
        <v>0</v>
      </c>
      <c r="Y29" s="191" t="n">
        <v>0.09</v>
      </c>
      <c r="Z29" s="190" t="n">
        <v>0</v>
      </c>
      <c r="AA29" s="190" t="n">
        <v>0</v>
      </c>
      <c r="AB29" s="190" t="n">
        <v>0</v>
      </c>
      <c r="AC29" s="190" t="n">
        <v>0</v>
      </c>
      <c r="AD29" s="191" t="n">
        <v>0.08</v>
      </c>
      <c r="AE29" s="191" t="n">
        <v>0.69</v>
      </c>
      <c r="AF29" s="190" t="n">
        <v>0</v>
      </c>
      <c r="AG29" s="190" t="n">
        <v>0</v>
      </c>
      <c r="AH29" s="190" t="n">
        <v>0</v>
      </c>
      <c r="AI29" s="191" t="n">
        <v>0.09</v>
      </c>
      <c r="AJ29" s="191" t="n">
        <v>0.69</v>
      </c>
      <c r="AK29" s="191" t="n">
        <v>2.03</v>
      </c>
      <c r="AM29" s="191"/>
      <c r="AO29" s="191" t="s">
        <v>722</v>
      </c>
    </row>
    <row r="30" customFormat="false" ht="12.8" hidden="false" customHeight="false" outlineLevel="0" collapsed="false">
      <c r="A30" s="190" t="n">
        <v>33</v>
      </c>
      <c r="B30" s="190" t="n">
        <v>0</v>
      </c>
      <c r="C30" s="190" t="n">
        <v>0</v>
      </c>
      <c r="D30" s="190" t="n">
        <v>0</v>
      </c>
      <c r="E30" s="190" t="n">
        <v>0</v>
      </c>
      <c r="F30" s="190" t="n">
        <v>0</v>
      </c>
      <c r="G30" s="190" t="n">
        <v>0</v>
      </c>
      <c r="H30" s="190" t="n">
        <v>0</v>
      </c>
      <c r="I30" s="190" t="n">
        <v>0</v>
      </c>
      <c r="J30" s="190" t="n">
        <v>0</v>
      </c>
      <c r="K30" s="190" t="n">
        <v>0</v>
      </c>
      <c r="L30" s="190" t="n">
        <v>0</v>
      </c>
      <c r="M30" s="190" t="n">
        <v>0</v>
      </c>
      <c r="N30" s="190" t="n">
        <v>0</v>
      </c>
      <c r="O30" s="190" t="n">
        <v>0</v>
      </c>
      <c r="P30" s="190" t="n">
        <v>0</v>
      </c>
      <c r="Q30" s="190" t="n">
        <v>0</v>
      </c>
      <c r="R30" s="190" t="n">
        <v>0</v>
      </c>
      <c r="S30" s="190" t="n">
        <v>0</v>
      </c>
      <c r="T30" s="190" t="n">
        <v>0</v>
      </c>
      <c r="U30" s="190" t="n">
        <v>0</v>
      </c>
      <c r="V30" s="190" t="n">
        <v>0</v>
      </c>
      <c r="W30" s="190" t="n">
        <v>0</v>
      </c>
      <c r="X30" s="190" t="n">
        <v>0</v>
      </c>
      <c r="Y30" s="190" t="n">
        <v>0</v>
      </c>
      <c r="Z30" s="190" t="n">
        <v>0</v>
      </c>
      <c r="AA30" s="190" t="n">
        <v>0</v>
      </c>
      <c r="AB30" s="190" t="n">
        <v>0</v>
      </c>
      <c r="AC30" s="190" t="n">
        <v>0</v>
      </c>
      <c r="AD30" s="190" t="n">
        <v>0</v>
      </c>
      <c r="AE30" s="191" t="n">
        <v>0.28</v>
      </c>
      <c r="AF30" s="190" t="n">
        <v>0</v>
      </c>
      <c r="AG30" s="190" t="n">
        <v>0</v>
      </c>
      <c r="AH30" s="190" t="n">
        <v>0</v>
      </c>
      <c r="AI30" s="190" t="n">
        <v>0</v>
      </c>
      <c r="AJ30" s="191" t="n">
        <v>0.28</v>
      </c>
      <c r="AK30" s="191" t="n">
        <v>1.16</v>
      </c>
      <c r="AM30" s="191"/>
      <c r="AO30" s="191" t="s">
        <v>722</v>
      </c>
    </row>
    <row r="31" customFormat="false" ht="12.8" hidden="false" customHeight="false" outlineLevel="0" collapsed="false">
      <c r="A31" s="190" t="n">
        <v>34</v>
      </c>
      <c r="B31" s="190" t="n">
        <v>0</v>
      </c>
      <c r="C31" s="190" t="n">
        <v>0</v>
      </c>
      <c r="D31" s="190" t="n">
        <v>0</v>
      </c>
      <c r="E31" s="190" t="n">
        <v>0</v>
      </c>
      <c r="F31" s="190" t="n">
        <v>0</v>
      </c>
      <c r="G31" s="190" t="n">
        <v>0</v>
      </c>
      <c r="H31" s="190" t="n">
        <v>0</v>
      </c>
      <c r="I31" s="190" t="n">
        <v>0</v>
      </c>
      <c r="J31" s="190" t="n">
        <v>0</v>
      </c>
      <c r="K31" s="190" t="n">
        <v>0</v>
      </c>
      <c r="L31" s="190" t="n">
        <v>0</v>
      </c>
      <c r="M31" s="190" t="n">
        <v>0</v>
      </c>
      <c r="N31" s="190" t="n">
        <v>0</v>
      </c>
      <c r="O31" s="190" t="n">
        <v>0</v>
      </c>
      <c r="P31" s="190" t="n">
        <v>0</v>
      </c>
      <c r="Q31" s="190" t="n">
        <v>0</v>
      </c>
      <c r="R31" s="190" t="n">
        <v>0</v>
      </c>
      <c r="S31" s="190" t="n">
        <v>0</v>
      </c>
      <c r="T31" s="190" t="n">
        <v>0</v>
      </c>
      <c r="U31" s="190" t="n">
        <v>0</v>
      </c>
      <c r="V31" s="190" t="n">
        <v>0</v>
      </c>
      <c r="W31" s="190" t="n">
        <v>0</v>
      </c>
      <c r="X31" s="190" t="n">
        <v>0</v>
      </c>
      <c r="Y31" s="190" t="n">
        <v>0</v>
      </c>
      <c r="Z31" s="190" t="n">
        <v>0</v>
      </c>
      <c r="AA31" s="190" t="n">
        <v>0</v>
      </c>
      <c r="AB31" s="190" t="n">
        <v>0</v>
      </c>
      <c r="AC31" s="190" t="n">
        <v>0</v>
      </c>
      <c r="AD31" s="190" t="n">
        <v>0</v>
      </c>
      <c r="AE31" s="191" t="n">
        <v>0.07</v>
      </c>
      <c r="AF31" s="190" t="n">
        <v>0</v>
      </c>
      <c r="AG31" s="190" t="n">
        <v>0</v>
      </c>
      <c r="AH31" s="190" t="n">
        <v>0</v>
      </c>
      <c r="AI31" s="190" t="n">
        <v>0</v>
      </c>
      <c r="AJ31" s="191" t="n">
        <v>0.07</v>
      </c>
      <c r="AK31" s="191" t="n">
        <v>0.58</v>
      </c>
      <c r="AM31" s="191"/>
      <c r="AO31" s="191" t="s">
        <v>722</v>
      </c>
    </row>
    <row r="32" customFormat="false" ht="12.8" hidden="false" customHeight="false" outlineLevel="0" collapsed="false">
      <c r="A32" s="190" t="n">
        <v>35</v>
      </c>
      <c r="B32" s="190" t="n">
        <v>0</v>
      </c>
      <c r="C32" s="190" t="n">
        <v>0</v>
      </c>
      <c r="D32" s="190" t="n">
        <v>0</v>
      </c>
      <c r="E32" s="190" t="n">
        <v>0</v>
      </c>
      <c r="F32" s="190" t="n">
        <v>0</v>
      </c>
      <c r="G32" s="190" t="n">
        <v>0</v>
      </c>
      <c r="H32" s="190" t="n">
        <v>0</v>
      </c>
      <c r="I32" s="190" t="n">
        <v>0</v>
      </c>
      <c r="J32" s="190" t="n">
        <v>0</v>
      </c>
      <c r="K32" s="190" t="n">
        <v>0</v>
      </c>
      <c r="L32" s="190" t="n">
        <v>0</v>
      </c>
      <c r="M32" s="190" t="n">
        <v>0</v>
      </c>
      <c r="N32" s="190" t="n">
        <v>0</v>
      </c>
      <c r="O32" s="190" t="n">
        <v>0</v>
      </c>
      <c r="P32" s="190" t="n">
        <v>0</v>
      </c>
      <c r="Q32" s="190" t="n">
        <v>0</v>
      </c>
      <c r="R32" s="190" t="n">
        <v>0</v>
      </c>
      <c r="S32" s="190" t="n">
        <v>0</v>
      </c>
      <c r="T32" s="190" t="n">
        <v>0</v>
      </c>
      <c r="U32" s="190" t="n">
        <v>0</v>
      </c>
      <c r="V32" s="190" t="n">
        <v>0</v>
      </c>
      <c r="W32" s="190" t="n">
        <v>0</v>
      </c>
      <c r="X32" s="190" t="n">
        <v>0</v>
      </c>
      <c r="Y32" s="190" t="n">
        <v>0</v>
      </c>
      <c r="Z32" s="190" t="n">
        <v>0</v>
      </c>
      <c r="AA32" s="190" t="n">
        <v>0</v>
      </c>
      <c r="AB32" s="190" t="n">
        <v>0</v>
      </c>
      <c r="AC32" s="190" t="n">
        <v>0</v>
      </c>
      <c r="AD32" s="190" t="n">
        <v>0</v>
      </c>
      <c r="AE32" s="190" t="n">
        <v>0</v>
      </c>
      <c r="AF32" s="190" t="n">
        <v>0</v>
      </c>
      <c r="AG32" s="190" t="n">
        <v>0</v>
      </c>
      <c r="AH32" s="190" t="n">
        <v>0</v>
      </c>
      <c r="AI32" s="190" t="n">
        <v>0</v>
      </c>
      <c r="AJ32" s="190" t="n">
        <v>0</v>
      </c>
      <c r="AK32" s="191" t="n">
        <v>0.23</v>
      </c>
      <c r="AM32" s="191"/>
      <c r="AO32" s="191" t="s">
        <v>722</v>
      </c>
    </row>
    <row r="33" customFormat="false" ht="12.8" hidden="false" customHeight="false" outlineLevel="0" collapsed="false">
      <c r="A33" s="190" t="n">
        <v>36</v>
      </c>
      <c r="B33" s="190" t="n">
        <v>0</v>
      </c>
      <c r="C33" s="190" t="n">
        <v>0</v>
      </c>
      <c r="D33" s="190" t="n">
        <v>0</v>
      </c>
      <c r="E33" s="190" t="n">
        <v>0</v>
      </c>
      <c r="F33" s="190" t="n">
        <v>0</v>
      </c>
      <c r="G33" s="190" t="n">
        <v>0</v>
      </c>
      <c r="H33" s="190" t="n">
        <v>0</v>
      </c>
      <c r="I33" s="190" t="n">
        <v>0</v>
      </c>
      <c r="J33" s="190" t="n">
        <v>0</v>
      </c>
      <c r="K33" s="190" t="n">
        <v>0</v>
      </c>
      <c r="L33" s="190" t="n">
        <v>0</v>
      </c>
      <c r="M33" s="190" t="n">
        <v>0</v>
      </c>
      <c r="N33" s="190" t="n">
        <v>0</v>
      </c>
      <c r="O33" s="190" t="n">
        <v>0</v>
      </c>
      <c r="P33" s="190" t="n">
        <v>0</v>
      </c>
      <c r="Q33" s="190" t="n">
        <v>0</v>
      </c>
      <c r="R33" s="190" t="n">
        <v>0</v>
      </c>
      <c r="S33" s="190" t="n">
        <v>0</v>
      </c>
      <c r="T33" s="190" t="n">
        <v>0</v>
      </c>
      <c r="U33" s="190" t="n">
        <v>0</v>
      </c>
      <c r="V33" s="190" t="n">
        <v>0</v>
      </c>
      <c r="W33" s="190" t="n">
        <v>0</v>
      </c>
      <c r="X33" s="190" t="n">
        <v>0</v>
      </c>
      <c r="Y33" s="190" t="n">
        <v>0</v>
      </c>
      <c r="Z33" s="190" t="n">
        <v>0</v>
      </c>
      <c r="AA33" s="190" t="n">
        <v>0</v>
      </c>
      <c r="AB33" s="190" t="n">
        <v>0</v>
      </c>
      <c r="AC33" s="190" t="n">
        <v>0</v>
      </c>
      <c r="AD33" s="190" t="n">
        <v>0</v>
      </c>
      <c r="AE33" s="190" t="n">
        <v>0</v>
      </c>
      <c r="AF33" s="190" t="n">
        <v>0</v>
      </c>
      <c r="AG33" s="190" t="n">
        <v>0</v>
      </c>
      <c r="AH33" s="190" t="n">
        <v>0</v>
      </c>
      <c r="AI33" s="190" t="n">
        <v>0</v>
      </c>
      <c r="AJ33" s="190" t="n">
        <v>0</v>
      </c>
      <c r="AK33" s="191" t="n">
        <v>0.06</v>
      </c>
      <c r="AM33" s="191"/>
      <c r="AO33" s="191" t="s">
        <v>722</v>
      </c>
    </row>
    <row r="34" customFormat="false" ht="12.8" hidden="false" customHeight="false" outlineLevel="0" collapsed="false">
      <c r="A34" s="190" t="n">
        <v>37</v>
      </c>
      <c r="B34" s="190" t="n">
        <v>0</v>
      </c>
      <c r="C34" s="190" t="n">
        <v>0</v>
      </c>
      <c r="D34" s="190" t="n">
        <v>0</v>
      </c>
      <c r="E34" s="190" t="n">
        <v>0</v>
      </c>
      <c r="F34" s="190" t="n">
        <v>0</v>
      </c>
      <c r="G34" s="190" t="n">
        <v>0</v>
      </c>
      <c r="H34" s="190" t="n">
        <v>0</v>
      </c>
      <c r="I34" s="190" t="n">
        <v>0</v>
      </c>
      <c r="J34" s="190" t="n">
        <v>0</v>
      </c>
      <c r="K34" s="190" t="n">
        <v>0</v>
      </c>
      <c r="L34" s="190" t="n">
        <v>0</v>
      </c>
      <c r="M34" s="190" t="n">
        <v>0</v>
      </c>
      <c r="N34" s="190" t="n">
        <v>0</v>
      </c>
      <c r="O34" s="190" t="n">
        <v>0</v>
      </c>
      <c r="P34" s="190" t="n">
        <v>0</v>
      </c>
      <c r="Q34" s="190" t="n">
        <v>0</v>
      </c>
      <c r="R34" s="190" t="n">
        <v>0</v>
      </c>
      <c r="S34" s="190" t="n">
        <v>0</v>
      </c>
      <c r="T34" s="190" t="n">
        <v>0</v>
      </c>
      <c r="U34" s="190" t="n">
        <v>0</v>
      </c>
      <c r="V34" s="190" t="n">
        <v>0</v>
      </c>
      <c r="W34" s="190" t="n">
        <v>0</v>
      </c>
      <c r="X34" s="190" t="n">
        <v>0</v>
      </c>
      <c r="Y34" s="190" t="n">
        <v>0</v>
      </c>
      <c r="Z34" s="190" t="n">
        <v>0</v>
      </c>
      <c r="AA34" s="190" t="n">
        <v>0</v>
      </c>
      <c r="AB34" s="190" t="n">
        <v>0</v>
      </c>
      <c r="AC34" s="190" t="n">
        <v>0</v>
      </c>
      <c r="AD34" s="190" t="n">
        <v>0</v>
      </c>
      <c r="AE34" s="190" t="n">
        <v>0</v>
      </c>
      <c r="AF34" s="190" t="n">
        <v>0</v>
      </c>
      <c r="AG34" s="190" t="n">
        <v>0</v>
      </c>
      <c r="AH34" s="190" t="n">
        <v>0</v>
      </c>
      <c r="AI34" s="190" t="n">
        <v>0</v>
      </c>
      <c r="AJ34" s="190" t="n">
        <v>0</v>
      </c>
      <c r="AK34" s="190" t="n">
        <v>0</v>
      </c>
      <c r="AM34" s="191"/>
      <c r="AO34" s="191" t="s">
        <v>722</v>
      </c>
    </row>
    <row r="35" customFormat="false" ht="12.8" hidden="false" customHeight="false" outlineLevel="0" collapsed="false">
      <c r="A35" s="190" t="n">
        <v>38</v>
      </c>
      <c r="B35" s="190" t="n">
        <v>0</v>
      </c>
      <c r="C35" s="190" t="n">
        <v>0</v>
      </c>
      <c r="D35" s="190" t="n">
        <v>0</v>
      </c>
      <c r="E35" s="190" t="n">
        <v>0</v>
      </c>
      <c r="F35" s="190" t="n">
        <v>0</v>
      </c>
      <c r="G35" s="190" t="n">
        <v>0</v>
      </c>
      <c r="H35" s="190" t="n">
        <v>0</v>
      </c>
      <c r="I35" s="190" t="n">
        <v>0</v>
      </c>
      <c r="J35" s="190" t="n">
        <v>0</v>
      </c>
      <c r="K35" s="190" t="n">
        <v>0</v>
      </c>
      <c r="L35" s="190" t="n">
        <v>0</v>
      </c>
      <c r="M35" s="190" t="n">
        <v>0</v>
      </c>
      <c r="N35" s="190" t="n">
        <v>0</v>
      </c>
      <c r="O35" s="190" t="n">
        <v>0</v>
      </c>
      <c r="P35" s="190" t="n">
        <v>0</v>
      </c>
      <c r="Q35" s="190" t="n">
        <v>0</v>
      </c>
      <c r="R35" s="190" t="n">
        <v>0</v>
      </c>
      <c r="S35" s="190" t="n">
        <v>0</v>
      </c>
      <c r="T35" s="190" t="n">
        <v>0</v>
      </c>
      <c r="U35" s="190" t="n">
        <v>0</v>
      </c>
      <c r="V35" s="190" t="n">
        <v>0</v>
      </c>
      <c r="W35" s="190" t="n">
        <v>0</v>
      </c>
      <c r="X35" s="190" t="n">
        <v>0</v>
      </c>
      <c r="Y35" s="190" t="n">
        <v>0</v>
      </c>
      <c r="Z35" s="190" t="n">
        <v>0</v>
      </c>
      <c r="AA35" s="190" t="n">
        <v>0</v>
      </c>
      <c r="AB35" s="190" t="n">
        <v>0</v>
      </c>
      <c r="AC35" s="190" t="n">
        <v>0</v>
      </c>
      <c r="AD35" s="190" t="n">
        <v>0</v>
      </c>
      <c r="AE35" s="190" t="n">
        <v>0</v>
      </c>
      <c r="AF35" s="190" t="n">
        <v>0</v>
      </c>
      <c r="AG35" s="190" t="n">
        <v>0</v>
      </c>
      <c r="AH35" s="190" t="n">
        <v>0</v>
      </c>
      <c r="AI35" s="190" t="n">
        <v>0</v>
      </c>
      <c r="AJ35" s="190" t="n">
        <v>0</v>
      </c>
      <c r="AK35" s="190" t="n">
        <v>0</v>
      </c>
      <c r="AM35" s="191"/>
      <c r="AO35" s="191" t="s">
        <v>722</v>
      </c>
    </row>
    <row r="36" customFormat="false" ht="12.8" hidden="false" customHeight="false" outlineLevel="0" collapsed="false">
      <c r="A36" s="190" t="n">
        <v>39</v>
      </c>
      <c r="B36" s="190" t="n">
        <v>0</v>
      </c>
      <c r="C36" s="190" t="n">
        <v>0</v>
      </c>
      <c r="D36" s="190" t="n">
        <v>0</v>
      </c>
      <c r="E36" s="190" t="n">
        <v>0</v>
      </c>
      <c r="F36" s="190" t="n">
        <v>0</v>
      </c>
      <c r="G36" s="190" t="n">
        <v>0</v>
      </c>
      <c r="H36" s="190" t="n">
        <v>0</v>
      </c>
      <c r="I36" s="190" t="n">
        <v>0</v>
      </c>
      <c r="J36" s="190" t="n">
        <v>0</v>
      </c>
      <c r="K36" s="190" t="n">
        <v>0</v>
      </c>
      <c r="L36" s="190" t="n">
        <v>0</v>
      </c>
      <c r="M36" s="190" t="n">
        <v>0</v>
      </c>
      <c r="N36" s="190" t="n">
        <v>0</v>
      </c>
      <c r="O36" s="190" t="n">
        <v>0</v>
      </c>
      <c r="P36" s="190" t="n">
        <v>0</v>
      </c>
      <c r="Q36" s="190" t="n">
        <v>0</v>
      </c>
      <c r="R36" s="190" t="n">
        <v>0</v>
      </c>
      <c r="S36" s="190" t="n">
        <v>0</v>
      </c>
      <c r="T36" s="190" t="n">
        <v>0</v>
      </c>
      <c r="U36" s="190" t="n">
        <v>0</v>
      </c>
      <c r="V36" s="190" t="n">
        <v>0</v>
      </c>
      <c r="W36" s="190" t="n">
        <v>0</v>
      </c>
      <c r="X36" s="190" t="n">
        <v>0</v>
      </c>
      <c r="Y36" s="190" t="n">
        <v>0</v>
      </c>
      <c r="Z36" s="190" t="n">
        <v>0</v>
      </c>
      <c r="AA36" s="190" t="n">
        <v>0</v>
      </c>
      <c r="AB36" s="190" t="n">
        <v>0</v>
      </c>
      <c r="AC36" s="190" t="n">
        <v>0</v>
      </c>
      <c r="AD36" s="190" t="n">
        <v>0</v>
      </c>
      <c r="AE36" s="190" t="n">
        <v>0</v>
      </c>
      <c r="AF36" s="190" t="n">
        <v>0</v>
      </c>
      <c r="AG36" s="190" t="n">
        <v>0</v>
      </c>
      <c r="AH36" s="190" t="n">
        <v>0</v>
      </c>
      <c r="AI36" s="190" t="n">
        <v>0</v>
      </c>
      <c r="AJ36" s="190" t="n">
        <v>0</v>
      </c>
      <c r="AK36" s="190" t="n">
        <v>0</v>
      </c>
      <c r="AM36" s="191"/>
      <c r="AO36" s="191" t="s">
        <v>722</v>
      </c>
    </row>
    <row r="37" customFormat="false" ht="12.8" hidden="false" customHeight="false" outlineLevel="0" collapsed="false">
      <c r="A37" s="190" t="n">
        <v>40</v>
      </c>
      <c r="B37" s="190" t="n">
        <v>0</v>
      </c>
      <c r="C37" s="190" t="n">
        <v>0</v>
      </c>
      <c r="D37" s="190" t="n">
        <v>0</v>
      </c>
      <c r="E37" s="190" t="n">
        <v>0</v>
      </c>
      <c r="F37" s="190" t="n">
        <v>0</v>
      </c>
      <c r="G37" s="190" t="n">
        <v>0</v>
      </c>
      <c r="H37" s="190" t="n">
        <v>0</v>
      </c>
      <c r="I37" s="190" t="n">
        <v>0</v>
      </c>
      <c r="J37" s="190" t="n">
        <v>0</v>
      </c>
      <c r="K37" s="190" t="n">
        <v>0</v>
      </c>
      <c r="L37" s="190" t="n">
        <v>0</v>
      </c>
      <c r="M37" s="190" t="n">
        <v>0</v>
      </c>
      <c r="N37" s="190" t="n">
        <v>0</v>
      </c>
      <c r="O37" s="190" t="n">
        <v>0</v>
      </c>
      <c r="P37" s="190" t="n">
        <v>0</v>
      </c>
      <c r="Q37" s="190" t="n">
        <v>0</v>
      </c>
      <c r="R37" s="190" t="n">
        <v>0</v>
      </c>
      <c r="S37" s="190" t="n">
        <v>0</v>
      </c>
      <c r="T37" s="190" t="n">
        <v>0</v>
      </c>
      <c r="U37" s="190" t="n">
        <v>0</v>
      </c>
      <c r="V37" s="190" t="n">
        <v>0</v>
      </c>
      <c r="W37" s="190" t="n">
        <v>0</v>
      </c>
      <c r="X37" s="190" t="n">
        <v>0</v>
      </c>
      <c r="Y37" s="190" t="n">
        <v>0</v>
      </c>
      <c r="Z37" s="190" t="n">
        <v>0</v>
      </c>
      <c r="AA37" s="190" t="n">
        <v>0</v>
      </c>
      <c r="AB37" s="190" t="n">
        <v>0</v>
      </c>
      <c r="AC37" s="190" t="n">
        <v>0</v>
      </c>
      <c r="AD37" s="190" t="n">
        <v>0</v>
      </c>
      <c r="AE37" s="190" t="n">
        <v>0</v>
      </c>
      <c r="AF37" s="190" t="n">
        <v>0</v>
      </c>
      <c r="AG37" s="190" t="n">
        <v>0</v>
      </c>
      <c r="AH37" s="190" t="n">
        <v>0</v>
      </c>
      <c r="AI37" s="190" t="n">
        <v>0</v>
      </c>
      <c r="AJ37" s="190" t="n">
        <v>0</v>
      </c>
      <c r="AK37" s="190" t="n">
        <v>0</v>
      </c>
      <c r="AM37" s="191"/>
      <c r="AO37" s="191" t="s">
        <v>722</v>
      </c>
    </row>
    <row r="38" customFormat="false" ht="12.8" hidden="false" customHeight="false" outlineLevel="0" collapsed="false">
      <c r="Y38" s="191"/>
      <c r="Z38" s="191"/>
      <c r="AA38" s="191"/>
      <c r="AB38" s="191"/>
      <c r="AC38" s="191"/>
      <c r="AG38" s="191"/>
      <c r="AH38" s="191"/>
      <c r="AI38" s="191" t="s">
        <v>722</v>
      </c>
      <c r="AM38" s="191"/>
      <c r="AO38" s="191" t="s">
        <v>722</v>
      </c>
    </row>
    <row r="39" customFormat="false" ht="12.8" hidden="false" customHeight="false" outlineLevel="0" collapsed="false">
      <c r="Y39" s="192"/>
      <c r="Z39" s="192"/>
      <c r="AA39" s="191"/>
      <c r="AB39" s="191"/>
      <c r="AC39" s="191"/>
      <c r="AG39" s="191"/>
      <c r="AH39" s="191"/>
      <c r="AI39" s="191" t="s">
        <v>722</v>
      </c>
      <c r="AM39" s="191"/>
      <c r="AO39" s="191" t="s">
        <v>722</v>
      </c>
    </row>
    <row r="40" customFormat="false" ht="12.8" hidden="false" customHeight="false" outlineLevel="0" collapsed="false">
      <c r="Y40" s="191"/>
      <c r="Z40" s="191"/>
      <c r="AA40" s="191"/>
      <c r="AB40" s="191"/>
      <c r="AC40" s="191"/>
      <c r="AG40" s="191"/>
      <c r="AH40" s="191"/>
      <c r="AI40" s="191" t="s">
        <v>722</v>
      </c>
      <c r="AM40" s="191"/>
      <c r="AO40" s="191" t="s">
        <v>722</v>
      </c>
    </row>
    <row r="41" customFormat="false" ht="12.8" hidden="false" customHeight="false" outlineLevel="0" collapsed="false">
      <c r="Y41" s="191"/>
      <c r="Z41" s="191"/>
      <c r="AA41" s="191"/>
      <c r="AB41" s="191"/>
      <c r="AC41" s="191"/>
      <c r="AG41" s="191"/>
      <c r="AH41" s="191"/>
      <c r="AI41" s="191" t="s">
        <v>722</v>
      </c>
      <c r="AM41" s="191"/>
      <c r="AO41" s="191" t="s">
        <v>722</v>
      </c>
    </row>
    <row r="42" customFormat="false" ht="12.8" hidden="false" customHeight="false" outlineLevel="0" collapsed="false">
      <c r="Y42" s="191"/>
      <c r="Z42" s="191"/>
      <c r="AA42" s="191"/>
      <c r="AB42" s="191"/>
      <c r="AC42" s="191"/>
      <c r="AG42" s="191"/>
      <c r="AH42" s="191"/>
      <c r="AI42" s="191" t="s">
        <v>722</v>
      </c>
      <c r="AM42" s="191"/>
      <c r="AO42" s="191" t="s">
        <v>722</v>
      </c>
    </row>
    <row r="43" customFormat="false" ht="12.8" hidden="false" customHeight="false" outlineLevel="0" collapsed="false">
      <c r="Y43" s="191"/>
      <c r="Z43" s="191"/>
      <c r="AA43" s="192"/>
      <c r="AB43" s="192"/>
      <c r="AG43" s="191"/>
      <c r="AH43" s="191"/>
      <c r="AI43" s="191" t="s">
        <v>722</v>
      </c>
      <c r="AM43" s="191"/>
      <c r="AO43" s="191" t="s">
        <v>722</v>
      </c>
    </row>
    <row r="44" customFormat="false" ht="12.8" hidden="false" customHeight="false" outlineLevel="0" collapsed="false">
      <c r="Y44" s="191"/>
      <c r="Z44" s="191"/>
      <c r="AA44" s="191"/>
      <c r="AB44" s="191"/>
      <c r="AC44" s="191"/>
      <c r="AG44" s="191"/>
      <c r="AH44" s="191"/>
      <c r="AI44" s="191" t="s">
        <v>722</v>
      </c>
      <c r="AM44" s="191"/>
      <c r="AO44" s="191" t="s">
        <v>722</v>
      </c>
    </row>
    <row r="45" customFormat="false" ht="12.8" hidden="false" customHeight="false" outlineLevel="0" collapsed="false">
      <c r="Y45" s="191"/>
      <c r="Z45" s="191"/>
      <c r="AA45" s="191"/>
      <c r="AB45" s="191"/>
      <c r="AC45" s="191"/>
      <c r="AG45" s="191"/>
      <c r="AH45" s="191"/>
      <c r="AI45" s="191" t="s">
        <v>722</v>
      </c>
      <c r="AM45" s="191"/>
      <c r="AO45" s="191" t="s">
        <v>722</v>
      </c>
    </row>
    <row r="46" customFormat="false" ht="12.8" hidden="false" customHeight="false" outlineLevel="0" collapsed="false">
      <c r="Y46" s="191"/>
      <c r="Z46" s="191"/>
      <c r="AA46" s="191"/>
      <c r="AB46" s="191"/>
      <c r="AC46" s="191"/>
      <c r="AG46" s="191"/>
      <c r="AH46" s="191"/>
      <c r="AI46" s="191" t="s">
        <v>722</v>
      </c>
      <c r="AM46" s="191"/>
      <c r="AO46" s="191" t="s">
        <v>722</v>
      </c>
    </row>
    <row r="47" customFormat="false" ht="12.8" hidden="false" customHeight="false" outlineLevel="0" collapsed="false">
      <c r="Y47" s="191"/>
      <c r="Z47" s="191"/>
      <c r="AA47" s="191"/>
      <c r="AB47" s="191"/>
      <c r="AC47" s="191"/>
      <c r="AG47" s="192"/>
      <c r="AH47" s="192"/>
      <c r="AM47" s="191"/>
      <c r="AO47" s="191" t="s">
        <v>722</v>
      </c>
    </row>
    <row r="48" customFormat="false" ht="12.8" hidden="false" customHeight="false" outlineLevel="0" collapsed="false">
      <c r="Y48" s="191"/>
      <c r="Z48" s="191"/>
      <c r="AA48" s="191"/>
      <c r="AB48" s="191"/>
      <c r="AC48" s="191"/>
      <c r="AG48" s="191"/>
      <c r="AH48" s="191"/>
      <c r="AI48" s="191" t="s">
        <v>722</v>
      </c>
      <c r="AM48" s="191"/>
      <c r="AO48" s="191" t="s">
        <v>722</v>
      </c>
    </row>
    <row r="49" customFormat="false" ht="12.8" hidden="false" customHeight="false" outlineLevel="0" collapsed="false">
      <c r="Y49" s="191"/>
      <c r="Z49" s="191"/>
      <c r="AA49" s="191"/>
      <c r="AB49" s="191"/>
      <c r="AC49" s="191"/>
      <c r="AG49" s="191"/>
      <c r="AH49" s="191"/>
      <c r="AI49" s="191" t="s">
        <v>722</v>
      </c>
      <c r="AM49" s="191"/>
      <c r="AO49" s="191" t="s">
        <v>722</v>
      </c>
    </row>
    <row r="50" customFormat="false" ht="12.8" hidden="false" customHeight="false" outlineLevel="0" collapsed="false">
      <c r="Y50" s="191"/>
      <c r="Z50" s="191"/>
      <c r="AA50" s="191"/>
      <c r="AB50" s="191"/>
      <c r="AC50" s="191"/>
      <c r="AG50" s="191"/>
      <c r="AH50" s="191"/>
      <c r="AI50" s="191" t="s">
        <v>722</v>
      </c>
      <c r="AM50" s="191"/>
      <c r="AO50" s="191" t="s">
        <v>722</v>
      </c>
    </row>
    <row r="51" customFormat="false" ht="12.8" hidden="false" customHeight="false" outlineLevel="0" collapsed="false">
      <c r="Y51" s="191"/>
      <c r="Z51" s="191"/>
      <c r="AA51" s="191"/>
      <c r="AB51" s="191"/>
      <c r="AC51" s="191"/>
      <c r="AG51" s="191"/>
      <c r="AH51" s="191"/>
      <c r="AI51" s="191" t="s">
        <v>722</v>
      </c>
      <c r="AM51" s="192"/>
      <c r="AN51" s="192"/>
    </row>
    <row r="52" customFormat="false" ht="12.8" hidden="false" customHeight="false" outlineLevel="0" collapsed="false">
      <c r="Y52" s="191"/>
      <c r="Z52" s="191"/>
      <c r="AA52" s="191"/>
      <c r="AB52" s="191"/>
      <c r="AC52" s="191"/>
      <c r="AG52" s="191"/>
      <c r="AH52" s="191"/>
      <c r="AI52" s="191" t="s">
        <v>722</v>
      </c>
      <c r="AM52" s="191"/>
      <c r="AN52" s="191"/>
      <c r="AO52" s="191" t="s">
        <v>722</v>
      </c>
    </row>
    <row r="53" customFormat="false" ht="12.8" hidden="false" customHeight="false" outlineLevel="0" collapsed="false">
      <c r="Y53" s="191"/>
      <c r="Z53" s="191"/>
      <c r="AA53" s="191"/>
      <c r="AB53" s="191"/>
      <c r="AC53" s="191"/>
      <c r="AG53" s="191"/>
      <c r="AH53" s="191"/>
      <c r="AI53" s="191" t="s">
        <v>722</v>
      </c>
      <c r="AM53" s="191"/>
      <c r="AN53" s="191"/>
      <c r="AO53" s="191" t="s">
        <v>722</v>
      </c>
    </row>
    <row r="54" customFormat="false" ht="12.8" hidden="false" customHeight="false" outlineLevel="0" collapsed="false">
      <c r="Y54" s="191"/>
      <c r="Z54" s="191"/>
      <c r="AA54" s="191"/>
      <c r="AB54" s="191"/>
      <c r="AC54" s="191"/>
      <c r="AG54" s="191"/>
      <c r="AH54" s="191"/>
      <c r="AI54" s="191" t="s">
        <v>722</v>
      </c>
      <c r="AM54" s="191"/>
      <c r="AO54" s="191" t="s">
        <v>722</v>
      </c>
    </row>
    <row r="55" customFormat="false" ht="12.8" hidden="false" customHeight="false" outlineLevel="0" collapsed="false">
      <c r="Y55" s="191"/>
      <c r="Z55" s="191"/>
      <c r="AA55" s="191"/>
      <c r="AB55" s="191"/>
      <c r="AC55" s="191"/>
      <c r="AG55" s="191"/>
      <c r="AH55" s="191"/>
      <c r="AI55" s="191" t="s">
        <v>722</v>
      </c>
      <c r="AM55" s="191"/>
      <c r="AO55" s="191" t="s">
        <v>722</v>
      </c>
    </row>
    <row r="56" customFormat="false" ht="12.8" hidden="false" customHeight="false" outlineLevel="0" collapsed="false">
      <c r="Y56" s="191"/>
      <c r="Z56" s="191"/>
      <c r="AA56" s="191"/>
      <c r="AB56" s="191"/>
      <c r="AC56" s="191"/>
      <c r="AG56" s="191"/>
      <c r="AH56" s="191"/>
      <c r="AI56" s="191" t="s">
        <v>722</v>
      </c>
      <c r="AM56" s="191"/>
      <c r="AO56" s="191" t="s">
        <v>722</v>
      </c>
    </row>
    <row r="57" customFormat="false" ht="12.8" hidden="false" customHeight="false" outlineLevel="0" collapsed="false">
      <c r="Y57" s="191"/>
      <c r="Z57" s="191"/>
      <c r="AA57" s="191"/>
      <c r="AB57" s="191"/>
      <c r="AC57" s="191"/>
      <c r="AG57" s="191"/>
      <c r="AH57" s="191"/>
      <c r="AI57" s="191" t="s">
        <v>722</v>
      </c>
      <c r="AM57" s="191"/>
      <c r="AO57" s="191" t="s">
        <v>722</v>
      </c>
    </row>
    <row r="58" customFormat="false" ht="12.8" hidden="false" customHeight="false" outlineLevel="0" collapsed="false">
      <c r="Y58" s="191"/>
      <c r="Z58" s="191"/>
      <c r="AA58" s="191"/>
      <c r="AB58" s="191"/>
      <c r="AC58" s="191"/>
      <c r="AG58" s="191"/>
      <c r="AH58" s="191"/>
      <c r="AI58" s="191" t="s">
        <v>722</v>
      </c>
      <c r="AM58" s="191"/>
      <c r="AO58" s="191" t="s">
        <v>722</v>
      </c>
    </row>
    <row r="59" customFormat="false" ht="12.8" hidden="false" customHeight="false" outlineLevel="0" collapsed="false">
      <c r="Y59" s="191"/>
      <c r="Z59" s="191"/>
      <c r="AA59" s="191"/>
      <c r="AB59" s="191"/>
      <c r="AC59" s="191"/>
      <c r="AG59" s="191"/>
      <c r="AH59" s="191"/>
      <c r="AI59" s="191" t="s">
        <v>722</v>
      </c>
      <c r="AM59" s="191"/>
      <c r="AO59" s="191" t="s">
        <v>722</v>
      </c>
    </row>
    <row r="60" customFormat="false" ht="12.8" hidden="false" customHeight="false" outlineLevel="0" collapsed="false">
      <c r="Y60" s="191"/>
      <c r="Z60" s="191"/>
      <c r="AA60" s="191"/>
      <c r="AB60" s="191"/>
      <c r="AC60" s="191"/>
      <c r="AG60" s="191"/>
      <c r="AH60" s="191"/>
      <c r="AI60" s="191" t="s">
        <v>722</v>
      </c>
      <c r="AM60" s="191"/>
      <c r="AO60" s="191" t="s">
        <v>722</v>
      </c>
    </row>
    <row r="61" customFormat="false" ht="12.8" hidden="false" customHeight="false" outlineLevel="0" collapsed="false">
      <c r="Y61" s="191"/>
      <c r="Z61" s="191"/>
      <c r="AA61" s="191"/>
      <c r="AB61" s="191"/>
      <c r="AC61" s="191"/>
      <c r="AG61" s="191"/>
      <c r="AH61" s="191"/>
      <c r="AI61" s="191" t="s">
        <v>722</v>
      </c>
      <c r="AM61" s="191"/>
      <c r="AO61" s="191" t="s">
        <v>722</v>
      </c>
    </row>
    <row r="62" customFormat="false" ht="12.8" hidden="false" customHeight="false" outlineLevel="0" collapsed="false">
      <c r="Y62" s="192"/>
      <c r="Z62" s="192"/>
      <c r="AA62" s="191"/>
      <c r="AB62" s="191"/>
      <c r="AC62" s="191"/>
      <c r="AG62" s="191"/>
      <c r="AH62" s="191"/>
      <c r="AI62" s="191" t="s">
        <v>722</v>
      </c>
      <c r="AM62" s="191"/>
      <c r="AO62" s="191" t="s">
        <v>722</v>
      </c>
    </row>
    <row r="63" customFormat="false" ht="12.8" hidden="false" customHeight="false" outlineLevel="0" collapsed="false">
      <c r="Y63" s="191"/>
      <c r="Z63" s="191"/>
      <c r="AA63" s="191"/>
      <c r="AB63" s="191"/>
      <c r="AC63" s="191"/>
      <c r="AG63" s="191"/>
      <c r="AH63" s="191"/>
      <c r="AI63" s="191" t="s">
        <v>722</v>
      </c>
      <c r="AM63" s="191"/>
      <c r="AO63" s="191" t="s">
        <v>722</v>
      </c>
    </row>
    <row r="64" customFormat="false" ht="12.8" hidden="false" customHeight="false" outlineLevel="0" collapsed="false">
      <c r="Y64" s="191"/>
      <c r="Z64" s="191"/>
      <c r="AA64" s="191"/>
      <c r="AB64" s="191"/>
      <c r="AC64" s="191"/>
      <c r="AG64" s="191"/>
      <c r="AH64" s="191"/>
      <c r="AI64" s="191" t="s">
        <v>722</v>
      </c>
      <c r="AM64" s="191"/>
      <c r="AO64" s="191" t="s">
        <v>722</v>
      </c>
    </row>
    <row r="65" customFormat="false" ht="12.8" hidden="false" customHeight="false" outlineLevel="0" collapsed="false">
      <c r="Y65" s="191"/>
      <c r="Z65" s="191"/>
      <c r="AA65" s="191"/>
      <c r="AB65" s="191"/>
      <c r="AC65" s="191"/>
      <c r="AG65" s="191"/>
      <c r="AH65" s="191"/>
      <c r="AI65" s="191" t="s">
        <v>722</v>
      </c>
      <c r="AM65" s="191"/>
      <c r="AO65" s="191" t="s">
        <v>722</v>
      </c>
    </row>
    <row r="66" customFormat="false" ht="12.8" hidden="false" customHeight="false" outlineLevel="0" collapsed="false">
      <c r="Y66" s="191"/>
      <c r="Z66" s="191"/>
      <c r="AA66" s="191"/>
      <c r="AB66" s="191"/>
      <c r="AC66" s="191"/>
      <c r="AG66" s="191"/>
      <c r="AH66" s="191"/>
      <c r="AI66" s="191" t="s">
        <v>722</v>
      </c>
      <c r="AM66" s="191"/>
      <c r="AO66" s="191" t="s">
        <v>722</v>
      </c>
    </row>
    <row r="67" customFormat="false" ht="12.8" hidden="false" customHeight="false" outlineLevel="0" collapsed="false">
      <c r="Y67" s="191"/>
      <c r="Z67" s="191"/>
      <c r="AA67" s="191"/>
      <c r="AB67" s="191"/>
      <c r="AC67" s="191"/>
      <c r="AG67" s="191"/>
      <c r="AH67" s="191"/>
      <c r="AI67" s="191" t="s">
        <v>722</v>
      </c>
      <c r="AM67" s="191"/>
      <c r="AO67" s="191" t="s">
        <v>722</v>
      </c>
    </row>
    <row r="68" customFormat="false" ht="12.8" hidden="false" customHeight="false" outlineLevel="0" collapsed="false">
      <c r="Y68" s="191"/>
      <c r="Z68" s="191"/>
      <c r="AA68" s="192"/>
      <c r="AB68" s="192"/>
      <c r="AG68" s="191"/>
      <c r="AH68" s="191"/>
      <c r="AI68" s="191" t="s">
        <v>722</v>
      </c>
      <c r="AM68" s="191"/>
      <c r="AO68" s="191" t="s">
        <v>722</v>
      </c>
    </row>
    <row r="69" customFormat="false" ht="12.8" hidden="false" customHeight="false" outlineLevel="0" collapsed="false">
      <c r="Y69" s="191"/>
      <c r="Z69" s="191"/>
      <c r="AA69" s="191"/>
      <c r="AB69" s="191"/>
      <c r="AC69" s="191"/>
      <c r="AG69" s="191"/>
      <c r="AH69" s="191"/>
      <c r="AI69" s="191" t="s">
        <v>722</v>
      </c>
      <c r="AM69" s="191"/>
      <c r="AO69" s="191" t="s">
        <v>722</v>
      </c>
    </row>
    <row r="70" customFormat="false" ht="12.8" hidden="false" customHeight="false" outlineLevel="0" collapsed="false">
      <c r="Y70" s="191"/>
      <c r="Z70" s="191"/>
      <c r="AA70" s="191"/>
      <c r="AB70" s="191"/>
      <c r="AC70" s="191"/>
      <c r="AG70" s="191"/>
      <c r="AH70" s="191"/>
      <c r="AI70" s="191" t="s">
        <v>722</v>
      </c>
      <c r="AM70" s="191"/>
      <c r="AO70" s="191" t="s">
        <v>722</v>
      </c>
    </row>
    <row r="71" customFormat="false" ht="12.8" hidden="false" customHeight="false" outlineLevel="0" collapsed="false">
      <c r="Y71" s="191"/>
      <c r="Z71" s="191"/>
      <c r="AA71" s="191"/>
      <c r="AC71" s="191"/>
      <c r="AG71" s="191"/>
      <c r="AH71" s="191"/>
      <c r="AI71" s="191" t="s">
        <v>722</v>
      </c>
      <c r="AM71" s="191"/>
      <c r="AO71" s="191" t="s">
        <v>722</v>
      </c>
    </row>
    <row r="72" customFormat="false" ht="12.8" hidden="false" customHeight="false" outlineLevel="0" collapsed="false">
      <c r="Y72" s="191"/>
      <c r="Z72" s="191"/>
      <c r="AA72" s="191"/>
      <c r="AC72" s="191"/>
      <c r="AG72" s="191"/>
      <c r="AH72" s="191"/>
      <c r="AI72" s="191" t="s">
        <v>722</v>
      </c>
      <c r="AM72" s="191"/>
      <c r="AO72" s="191" t="s">
        <v>722</v>
      </c>
    </row>
    <row r="73" customFormat="false" ht="12.8" hidden="false" customHeight="false" outlineLevel="0" collapsed="false">
      <c r="Y73" s="191"/>
      <c r="Z73" s="191"/>
      <c r="AA73" s="191"/>
      <c r="AC73" s="191"/>
      <c r="AG73" s="191"/>
      <c r="AH73" s="191"/>
      <c r="AI73" s="191" t="s">
        <v>722</v>
      </c>
      <c r="AM73" s="191"/>
      <c r="AO73" s="191" t="s">
        <v>722</v>
      </c>
    </row>
    <row r="74" customFormat="false" ht="12.8" hidden="false" customHeight="false" outlineLevel="0" collapsed="false">
      <c r="Y74" s="191"/>
      <c r="Z74" s="191"/>
      <c r="AA74" s="191"/>
      <c r="AC74" s="191"/>
      <c r="AG74" s="192"/>
      <c r="AH74" s="192"/>
      <c r="AM74" s="191"/>
      <c r="AO74" s="191" t="s">
        <v>722</v>
      </c>
    </row>
    <row r="75" customFormat="false" ht="12.8" hidden="false" customHeight="false" outlineLevel="0" collapsed="false">
      <c r="Y75" s="191"/>
      <c r="Z75" s="191"/>
      <c r="AA75" s="191"/>
      <c r="AC75" s="191"/>
      <c r="AG75" s="191"/>
      <c r="AH75" s="191"/>
      <c r="AI75" s="191" t="s">
        <v>722</v>
      </c>
      <c r="AM75" s="191"/>
      <c r="AO75" s="191" t="s">
        <v>722</v>
      </c>
    </row>
    <row r="76" customFormat="false" ht="12.8" hidden="false" customHeight="false" outlineLevel="0" collapsed="false">
      <c r="Y76" s="191"/>
      <c r="Z76" s="191"/>
      <c r="AA76" s="191"/>
      <c r="AC76" s="191"/>
      <c r="AG76" s="191"/>
      <c r="AH76" s="191"/>
      <c r="AI76" s="191" t="s">
        <v>722</v>
      </c>
      <c r="AM76" s="191"/>
      <c r="AO76" s="191" t="s">
        <v>722</v>
      </c>
    </row>
    <row r="77" customFormat="false" ht="12.8" hidden="false" customHeight="false" outlineLevel="0" collapsed="false">
      <c r="Y77" s="191"/>
      <c r="Z77" s="191"/>
      <c r="AA77" s="191"/>
      <c r="AC77" s="191"/>
      <c r="AG77" s="191"/>
      <c r="AH77" s="191"/>
      <c r="AI77" s="191" t="s">
        <v>722</v>
      </c>
      <c r="AM77" s="191"/>
      <c r="AO77" s="191" t="s">
        <v>722</v>
      </c>
    </row>
    <row r="78" customFormat="false" ht="12.8" hidden="false" customHeight="false" outlineLevel="0" collapsed="false">
      <c r="Y78" s="191"/>
      <c r="Z78" s="191"/>
      <c r="AA78" s="191"/>
      <c r="AC78" s="191"/>
      <c r="AG78" s="191"/>
      <c r="AH78" s="191"/>
      <c r="AI78" s="191" t="s">
        <v>722</v>
      </c>
      <c r="AM78" s="191"/>
      <c r="AO78" s="191" t="s">
        <v>722</v>
      </c>
    </row>
    <row r="79" customFormat="false" ht="12.8" hidden="false" customHeight="false" outlineLevel="0" collapsed="false">
      <c r="Y79" s="191"/>
      <c r="Z79" s="191"/>
      <c r="AA79" s="191"/>
      <c r="AC79" s="191"/>
      <c r="AG79" s="191"/>
      <c r="AH79" s="191"/>
      <c r="AI79" s="191" t="s">
        <v>722</v>
      </c>
      <c r="AM79" s="191"/>
      <c r="AO79" s="191" t="s">
        <v>722</v>
      </c>
    </row>
    <row r="80" customFormat="false" ht="12.8" hidden="false" customHeight="false" outlineLevel="0" collapsed="false">
      <c r="Y80" s="191"/>
      <c r="Z80" s="191"/>
      <c r="AA80" s="191"/>
      <c r="AC80" s="191"/>
      <c r="AG80" s="191"/>
      <c r="AH80" s="191"/>
      <c r="AI80" s="191" t="s">
        <v>722</v>
      </c>
      <c r="AM80" s="192"/>
      <c r="AN80" s="192"/>
    </row>
    <row r="81" customFormat="false" ht="12.8" hidden="false" customHeight="false" outlineLevel="0" collapsed="false">
      <c r="Y81" s="191"/>
      <c r="Z81" s="191"/>
      <c r="AA81" s="191"/>
      <c r="AC81" s="191"/>
      <c r="AG81" s="191"/>
      <c r="AH81" s="191"/>
      <c r="AI81" s="191" t="s">
        <v>722</v>
      </c>
      <c r="AM81" s="191"/>
      <c r="AN81" s="191"/>
      <c r="AO81" s="191" t="s">
        <v>722</v>
      </c>
    </row>
    <row r="82" customFormat="false" ht="12.8" hidden="false" customHeight="false" outlineLevel="0" collapsed="false">
      <c r="Y82" s="191"/>
      <c r="Z82" s="191"/>
      <c r="AA82" s="191"/>
      <c r="AC82" s="191"/>
      <c r="AG82" s="191"/>
      <c r="AH82" s="191"/>
      <c r="AI82" s="191" t="s">
        <v>722</v>
      </c>
      <c r="AM82" s="191"/>
      <c r="AN82" s="191"/>
      <c r="AO82" s="191" t="s">
        <v>722</v>
      </c>
    </row>
    <row r="83" customFormat="false" ht="12.8" hidden="false" customHeight="false" outlineLevel="0" collapsed="false">
      <c r="Y83" s="191"/>
      <c r="Z83" s="191"/>
      <c r="AA83" s="191"/>
      <c r="AC83" s="191"/>
      <c r="AG83" s="191"/>
      <c r="AH83" s="191"/>
      <c r="AI83" s="191" t="s">
        <v>722</v>
      </c>
      <c r="AM83" s="191"/>
      <c r="AO83" s="191" t="s">
        <v>722</v>
      </c>
    </row>
    <row r="84" customFormat="false" ht="12.8" hidden="false" customHeight="false" outlineLevel="0" collapsed="false">
      <c r="Y84" s="191"/>
      <c r="Z84" s="191"/>
      <c r="AA84" s="191"/>
      <c r="AC84" s="191"/>
      <c r="AG84" s="191"/>
      <c r="AH84" s="191"/>
      <c r="AI84" s="191" t="s">
        <v>722</v>
      </c>
      <c r="AM84" s="191"/>
      <c r="AO84" s="191" t="s">
        <v>722</v>
      </c>
    </row>
    <row r="85" customFormat="false" ht="12.8" hidden="false" customHeight="false" outlineLevel="0" collapsed="false">
      <c r="Y85" s="191"/>
      <c r="Z85" s="191"/>
      <c r="AA85" s="191"/>
      <c r="AC85" s="191"/>
      <c r="AG85" s="191"/>
      <c r="AH85" s="191"/>
      <c r="AI85" s="191" t="s">
        <v>722</v>
      </c>
      <c r="AM85" s="191"/>
      <c r="AO85" s="191" t="s">
        <v>722</v>
      </c>
    </row>
    <row r="86" customFormat="false" ht="12.8" hidden="false" customHeight="false" outlineLevel="0" collapsed="false">
      <c r="Y86" s="191"/>
      <c r="Z86" s="191"/>
      <c r="AA86" s="191"/>
      <c r="AC86" s="191"/>
      <c r="AG86" s="191"/>
      <c r="AH86" s="191"/>
      <c r="AI86" s="191" t="s">
        <v>722</v>
      </c>
      <c r="AM86" s="191"/>
      <c r="AO86" s="191" t="s">
        <v>722</v>
      </c>
    </row>
    <row r="87" customFormat="false" ht="12.8" hidden="false" customHeight="false" outlineLevel="0" collapsed="false">
      <c r="Y87" s="192"/>
      <c r="Z87" s="192"/>
      <c r="AA87" s="191"/>
      <c r="AC87" s="191"/>
      <c r="AG87" s="191"/>
      <c r="AH87" s="191"/>
      <c r="AI87" s="191" t="s">
        <v>722</v>
      </c>
      <c r="AM87" s="191"/>
      <c r="AO87" s="191" t="s">
        <v>722</v>
      </c>
    </row>
    <row r="88" customFormat="false" ht="12.8" hidden="false" customHeight="false" outlineLevel="0" collapsed="false">
      <c r="Y88" s="191"/>
      <c r="Z88" s="191"/>
      <c r="AA88" s="191"/>
      <c r="AC88" s="191"/>
      <c r="AG88" s="191"/>
      <c r="AH88" s="191"/>
      <c r="AI88" s="191" t="s">
        <v>722</v>
      </c>
      <c r="AM88" s="191"/>
      <c r="AO88" s="191" t="s">
        <v>722</v>
      </c>
    </row>
    <row r="89" customFormat="false" ht="12.8" hidden="false" customHeight="false" outlineLevel="0" collapsed="false">
      <c r="Y89" s="191"/>
      <c r="Z89" s="191"/>
      <c r="AA89" s="191"/>
      <c r="AC89" s="191"/>
      <c r="AG89" s="191"/>
      <c r="AH89" s="191"/>
      <c r="AI89" s="191" t="s">
        <v>722</v>
      </c>
      <c r="AM89" s="191"/>
      <c r="AO89" s="191" t="s">
        <v>722</v>
      </c>
    </row>
    <row r="90" customFormat="false" ht="12.8" hidden="false" customHeight="false" outlineLevel="0" collapsed="false">
      <c r="Y90" s="191"/>
      <c r="Z90" s="191"/>
      <c r="AA90" s="191"/>
      <c r="AC90" s="191"/>
      <c r="AG90" s="191"/>
      <c r="AH90" s="191"/>
      <c r="AI90" s="191" t="s">
        <v>722</v>
      </c>
      <c r="AM90" s="191"/>
      <c r="AO90" s="191" t="s">
        <v>722</v>
      </c>
    </row>
    <row r="91" customFormat="false" ht="12.8" hidden="false" customHeight="false" outlineLevel="0" collapsed="false">
      <c r="Y91" s="191"/>
      <c r="Z91" s="191"/>
      <c r="AA91" s="191"/>
      <c r="AC91" s="191"/>
      <c r="AG91" s="191"/>
      <c r="AH91" s="191"/>
      <c r="AI91" s="191" t="s">
        <v>722</v>
      </c>
      <c r="AM91" s="191"/>
      <c r="AO91" s="191" t="s">
        <v>722</v>
      </c>
    </row>
    <row r="92" customFormat="false" ht="12.8" hidden="false" customHeight="false" outlineLevel="0" collapsed="false">
      <c r="Y92" s="191"/>
      <c r="Z92" s="191"/>
      <c r="AA92" s="191"/>
      <c r="AC92" s="191"/>
      <c r="AG92" s="191"/>
      <c r="AH92" s="191"/>
      <c r="AI92" s="191" t="s">
        <v>722</v>
      </c>
      <c r="AM92" s="191"/>
      <c r="AO92" s="191" t="s">
        <v>722</v>
      </c>
    </row>
    <row r="93" customFormat="false" ht="12.8" hidden="false" customHeight="false" outlineLevel="0" collapsed="false">
      <c r="Y93" s="191"/>
      <c r="Z93" s="191"/>
      <c r="AA93" s="191"/>
      <c r="AC93" s="191"/>
      <c r="AG93" s="191"/>
      <c r="AH93" s="191"/>
      <c r="AI93" s="191" t="s">
        <v>722</v>
      </c>
      <c r="AM93" s="191"/>
      <c r="AO93" s="191" t="s">
        <v>722</v>
      </c>
    </row>
    <row r="94" customFormat="false" ht="12.8" hidden="false" customHeight="false" outlineLevel="0" collapsed="false">
      <c r="Y94" s="191"/>
      <c r="Z94" s="191"/>
      <c r="AA94" s="191"/>
      <c r="AC94" s="191"/>
      <c r="AG94" s="191"/>
      <c r="AH94" s="191"/>
      <c r="AI94" s="191" t="s">
        <v>722</v>
      </c>
      <c r="AM94" s="191"/>
      <c r="AO94" s="191" t="s">
        <v>722</v>
      </c>
    </row>
    <row r="95" customFormat="false" ht="12.8" hidden="false" customHeight="false" outlineLevel="0" collapsed="false">
      <c r="Y95" s="191"/>
      <c r="Z95" s="191"/>
      <c r="AA95" s="192"/>
      <c r="AB95" s="192"/>
      <c r="AG95" s="191"/>
      <c r="AH95" s="191"/>
      <c r="AI95" s="191" t="s">
        <v>722</v>
      </c>
      <c r="AM95" s="191"/>
      <c r="AO95" s="191" t="s">
        <v>722</v>
      </c>
    </row>
    <row r="96" customFormat="false" ht="12.8" hidden="false" customHeight="false" outlineLevel="0" collapsed="false">
      <c r="Y96" s="191"/>
      <c r="Z96" s="191"/>
      <c r="AA96" s="191"/>
      <c r="AB96" s="191"/>
      <c r="AC96" s="191"/>
      <c r="AG96" s="191"/>
      <c r="AH96" s="191"/>
      <c r="AI96" s="191" t="s">
        <v>722</v>
      </c>
      <c r="AM96" s="191"/>
      <c r="AO96" s="191" t="s">
        <v>722</v>
      </c>
    </row>
    <row r="97" customFormat="false" ht="12.8" hidden="false" customHeight="false" outlineLevel="0" collapsed="false">
      <c r="Y97" s="191"/>
      <c r="Z97" s="191"/>
      <c r="AA97" s="191"/>
      <c r="AB97" s="191"/>
      <c r="AC97" s="191"/>
      <c r="AG97" s="191"/>
      <c r="AH97" s="191"/>
      <c r="AI97" s="191" t="s">
        <v>722</v>
      </c>
      <c r="AM97" s="191"/>
      <c r="AO97" s="191" t="s">
        <v>722</v>
      </c>
    </row>
    <row r="98" customFormat="false" ht="12.8" hidden="false" customHeight="false" outlineLevel="0" collapsed="false">
      <c r="Y98" s="191"/>
      <c r="Z98" s="191"/>
      <c r="AA98" s="191"/>
      <c r="AC98" s="191"/>
      <c r="AG98" s="191"/>
      <c r="AH98" s="191"/>
      <c r="AI98" s="191" t="s">
        <v>722</v>
      </c>
      <c r="AM98" s="191"/>
      <c r="AO98" s="191" t="s">
        <v>722</v>
      </c>
    </row>
    <row r="99" customFormat="false" ht="12.8" hidden="false" customHeight="false" outlineLevel="0" collapsed="false">
      <c r="Y99" s="191"/>
      <c r="Z99" s="191"/>
      <c r="AA99" s="191"/>
      <c r="AC99" s="191"/>
      <c r="AG99" s="191"/>
      <c r="AH99" s="191"/>
      <c r="AI99" s="191" t="s">
        <v>722</v>
      </c>
      <c r="AM99" s="191"/>
      <c r="AO99" s="191" t="s">
        <v>722</v>
      </c>
    </row>
    <row r="100" customFormat="false" ht="12.8" hidden="false" customHeight="false" outlineLevel="0" collapsed="false">
      <c r="Y100" s="191"/>
      <c r="Z100" s="191"/>
      <c r="AA100" s="191"/>
      <c r="AC100" s="191"/>
      <c r="AG100" s="191"/>
      <c r="AH100" s="191"/>
      <c r="AI100" s="191" t="s">
        <v>722</v>
      </c>
      <c r="AM100" s="191"/>
      <c r="AO100" s="191" t="s">
        <v>722</v>
      </c>
    </row>
    <row r="101" customFormat="false" ht="12.8" hidden="false" customHeight="false" outlineLevel="0" collapsed="false">
      <c r="Y101" s="191"/>
      <c r="Z101" s="191"/>
      <c r="AA101" s="191"/>
      <c r="AC101" s="191"/>
      <c r="AG101" s="191"/>
      <c r="AH101" s="191"/>
      <c r="AI101" s="191" t="s">
        <v>722</v>
      </c>
      <c r="AM101" s="191"/>
      <c r="AO101" s="191" t="s">
        <v>722</v>
      </c>
    </row>
    <row r="102" customFormat="false" ht="12.8" hidden="false" customHeight="false" outlineLevel="0" collapsed="false">
      <c r="Y102" s="191"/>
      <c r="Z102" s="191"/>
      <c r="AA102" s="191"/>
      <c r="AC102" s="191"/>
      <c r="AG102" s="191"/>
      <c r="AH102" s="191"/>
      <c r="AI102" s="191" t="s">
        <v>722</v>
      </c>
      <c r="AM102" s="191"/>
      <c r="AO102" s="191" t="s">
        <v>722</v>
      </c>
    </row>
    <row r="103" customFormat="false" ht="12.8" hidden="false" customHeight="false" outlineLevel="0" collapsed="false">
      <c r="Y103" s="191"/>
      <c r="Z103" s="191"/>
      <c r="AA103" s="191"/>
      <c r="AC103" s="191"/>
      <c r="AG103" s="192"/>
      <c r="AH103" s="192"/>
      <c r="AM103" s="191"/>
      <c r="AO103" s="191" t="s">
        <v>722</v>
      </c>
    </row>
    <row r="104" customFormat="false" ht="12.8" hidden="false" customHeight="false" outlineLevel="0" collapsed="false">
      <c r="Y104" s="191"/>
      <c r="Z104" s="191"/>
      <c r="AA104" s="191"/>
      <c r="AC104" s="191"/>
      <c r="AG104" s="191"/>
      <c r="AH104" s="191"/>
      <c r="AI104" s="191" t="s">
        <v>722</v>
      </c>
      <c r="AM104" s="191"/>
      <c r="AO104" s="191" t="s">
        <v>722</v>
      </c>
    </row>
    <row r="105" customFormat="false" ht="12.8" hidden="false" customHeight="false" outlineLevel="0" collapsed="false">
      <c r="Y105" s="191"/>
      <c r="Z105" s="191"/>
      <c r="AA105" s="191"/>
      <c r="AC105" s="191"/>
      <c r="AG105" s="191"/>
      <c r="AH105" s="191"/>
      <c r="AI105" s="191" t="s">
        <v>722</v>
      </c>
      <c r="AM105" s="191"/>
      <c r="AO105" s="191" t="s">
        <v>722</v>
      </c>
    </row>
    <row r="106" customFormat="false" ht="12.8" hidden="false" customHeight="false" outlineLevel="0" collapsed="false">
      <c r="Y106" s="191"/>
      <c r="Z106" s="191"/>
      <c r="AA106" s="191"/>
      <c r="AC106" s="191"/>
      <c r="AG106" s="191"/>
      <c r="AH106" s="191"/>
      <c r="AI106" s="191" t="s">
        <v>722</v>
      </c>
      <c r="AM106" s="191"/>
      <c r="AO106" s="191" t="s">
        <v>722</v>
      </c>
    </row>
    <row r="107" customFormat="false" ht="12.8" hidden="false" customHeight="false" outlineLevel="0" collapsed="false">
      <c r="Y107" s="191"/>
      <c r="Z107" s="191"/>
      <c r="AA107" s="191"/>
      <c r="AC107" s="191"/>
      <c r="AG107" s="191"/>
      <c r="AH107" s="191"/>
      <c r="AI107" s="191" t="s">
        <v>722</v>
      </c>
      <c r="AM107" s="191"/>
      <c r="AO107" s="191" t="s">
        <v>722</v>
      </c>
    </row>
    <row r="108" customFormat="false" ht="12.8" hidden="false" customHeight="false" outlineLevel="0" collapsed="false">
      <c r="Y108" s="191"/>
      <c r="Z108" s="191"/>
      <c r="AA108" s="191"/>
      <c r="AC108" s="191"/>
      <c r="AG108" s="191"/>
      <c r="AH108" s="191"/>
      <c r="AI108" s="191" t="s">
        <v>722</v>
      </c>
      <c r="AM108" s="191"/>
      <c r="AO108" s="191" t="s">
        <v>722</v>
      </c>
    </row>
    <row r="109" customFormat="false" ht="12.8" hidden="false" customHeight="false" outlineLevel="0" collapsed="false">
      <c r="Y109" s="191"/>
      <c r="Z109" s="191"/>
      <c r="AA109" s="191"/>
      <c r="AC109" s="191"/>
      <c r="AG109" s="191"/>
      <c r="AH109" s="191"/>
      <c r="AI109" s="191" t="s">
        <v>722</v>
      </c>
      <c r="AM109" s="191"/>
      <c r="AO109" s="191" t="s">
        <v>722</v>
      </c>
    </row>
    <row r="110" customFormat="false" ht="12.8" hidden="false" customHeight="false" outlineLevel="0" collapsed="false">
      <c r="Y110" s="191"/>
      <c r="Z110" s="191"/>
      <c r="AA110" s="191"/>
      <c r="AC110" s="191"/>
      <c r="AG110" s="191"/>
      <c r="AH110" s="191"/>
      <c r="AI110" s="191" t="s">
        <v>722</v>
      </c>
      <c r="AM110" s="191"/>
      <c r="AO110" s="191" t="s">
        <v>722</v>
      </c>
    </row>
    <row r="111" customFormat="false" ht="12.8" hidden="false" customHeight="false" outlineLevel="0" collapsed="false">
      <c r="Y111" s="191"/>
      <c r="Z111" s="191"/>
      <c r="AA111" s="191"/>
      <c r="AC111" s="191"/>
      <c r="AG111" s="191"/>
      <c r="AH111" s="191"/>
      <c r="AI111" s="191" t="s">
        <v>722</v>
      </c>
      <c r="AM111" s="192"/>
      <c r="AN111" s="192"/>
    </row>
    <row r="112" customFormat="false" ht="12.8" hidden="false" customHeight="false" outlineLevel="0" collapsed="false">
      <c r="Y112" s="191"/>
      <c r="Z112" s="191"/>
      <c r="AA112" s="191"/>
      <c r="AC112" s="191"/>
      <c r="AG112" s="191"/>
      <c r="AH112" s="191"/>
      <c r="AI112" s="191" t="s">
        <v>722</v>
      </c>
      <c r="AM112" s="191"/>
      <c r="AN112" s="191"/>
      <c r="AO112" s="191" t="s">
        <v>722</v>
      </c>
    </row>
    <row r="113" customFormat="false" ht="12.8" hidden="false" customHeight="false" outlineLevel="0" collapsed="false">
      <c r="Y113" s="191"/>
      <c r="Z113" s="191"/>
      <c r="AA113" s="191"/>
      <c r="AC113" s="191"/>
      <c r="AG113" s="191"/>
      <c r="AH113" s="191"/>
      <c r="AI113" s="191" t="s">
        <v>722</v>
      </c>
      <c r="AM113" s="191"/>
      <c r="AN113" s="191"/>
      <c r="AO113" s="191" t="s">
        <v>722</v>
      </c>
    </row>
    <row r="114" customFormat="false" ht="12.8" hidden="false" customHeight="false" outlineLevel="0" collapsed="false">
      <c r="Y114" s="192"/>
      <c r="Z114" s="192"/>
      <c r="AA114" s="191"/>
      <c r="AC114" s="191"/>
      <c r="AG114" s="191"/>
      <c r="AH114" s="191"/>
      <c r="AI114" s="191" t="s">
        <v>722</v>
      </c>
      <c r="AM114" s="191"/>
      <c r="AO114" s="191" t="s">
        <v>722</v>
      </c>
    </row>
    <row r="115" customFormat="false" ht="12.8" hidden="false" customHeight="false" outlineLevel="0" collapsed="false">
      <c r="Y115" s="191"/>
      <c r="Z115" s="191"/>
      <c r="AA115" s="191"/>
      <c r="AC115" s="191"/>
      <c r="AG115" s="191"/>
      <c r="AH115" s="191"/>
      <c r="AI115" s="191" t="s">
        <v>722</v>
      </c>
      <c r="AM115" s="191"/>
      <c r="AO115" s="191" t="s">
        <v>722</v>
      </c>
    </row>
    <row r="116" customFormat="false" ht="12.8" hidden="false" customHeight="false" outlineLevel="0" collapsed="false">
      <c r="Y116" s="191"/>
      <c r="Z116" s="191"/>
      <c r="AA116" s="191"/>
      <c r="AC116" s="191"/>
      <c r="AG116" s="191"/>
      <c r="AH116" s="191"/>
      <c r="AI116" s="191" t="s">
        <v>722</v>
      </c>
      <c r="AM116" s="191"/>
      <c r="AO116" s="191" t="s">
        <v>722</v>
      </c>
    </row>
    <row r="117" customFormat="false" ht="12.8" hidden="false" customHeight="false" outlineLevel="0" collapsed="false">
      <c r="Y117" s="191"/>
      <c r="Z117" s="191"/>
      <c r="AA117" s="191"/>
      <c r="AC117" s="191"/>
      <c r="AG117" s="191"/>
      <c r="AH117" s="191"/>
      <c r="AI117" s="191" t="s">
        <v>722</v>
      </c>
      <c r="AM117" s="191"/>
      <c r="AO117" s="191" t="s">
        <v>722</v>
      </c>
    </row>
    <row r="118" customFormat="false" ht="12.8" hidden="false" customHeight="false" outlineLevel="0" collapsed="false">
      <c r="Y118" s="191"/>
      <c r="Z118" s="191"/>
      <c r="AA118" s="191"/>
      <c r="AC118" s="191"/>
      <c r="AG118" s="191"/>
      <c r="AH118" s="191"/>
      <c r="AI118" s="191" t="s">
        <v>722</v>
      </c>
      <c r="AM118" s="191"/>
      <c r="AO118" s="191" t="s">
        <v>722</v>
      </c>
    </row>
    <row r="119" customFormat="false" ht="12.8" hidden="false" customHeight="false" outlineLevel="0" collapsed="false">
      <c r="Y119" s="191"/>
      <c r="Z119" s="191"/>
      <c r="AA119" s="191"/>
      <c r="AC119" s="191"/>
      <c r="AG119" s="191"/>
      <c r="AH119" s="191"/>
      <c r="AI119" s="191" t="s">
        <v>722</v>
      </c>
      <c r="AM119" s="191"/>
      <c r="AO119" s="191" t="s">
        <v>722</v>
      </c>
    </row>
    <row r="120" customFormat="false" ht="12.8" hidden="false" customHeight="false" outlineLevel="0" collapsed="false">
      <c r="Y120" s="191"/>
      <c r="Z120" s="191"/>
      <c r="AA120" s="191"/>
      <c r="AC120" s="191"/>
      <c r="AG120" s="191"/>
      <c r="AH120" s="191"/>
      <c r="AI120" s="191" t="s">
        <v>722</v>
      </c>
      <c r="AM120" s="191"/>
      <c r="AO120" s="191" t="s">
        <v>722</v>
      </c>
    </row>
    <row r="121" customFormat="false" ht="12.8" hidden="false" customHeight="false" outlineLevel="0" collapsed="false">
      <c r="Y121" s="191"/>
      <c r="Z121" s="191"/>
      <c r="AA121" s="191"/>
      <c r="AC121" s="191"/>
      <c r="AG121" s="191"/>
      <c r="AH121" s="191"/>
      <c r="AI121" s="191" t="s">
        <v>722</v>
      </c>
      <c r="AM121" s="191"/>
      <c r="AO121" s="191" t="s">
        <v>722</v>
      </c>
    </row>
    <row r="122" customFormat="false" ht="12.8" hidden="false" customHeight="false" outlineLevel="0" collapsed="false">
      <c r="Y122" s="191"/>
      <c r="Z122" s="191"/>
      <c r="AA122" s="191"/>
      <c r="AC122" s="191"/>
      <c r="AG122" s="191"/>
      <c r="AH122" s="191"/>
      <c r="AI122" s="191" t="s">
        <v>722</v>
      </c>
      <c r="AM122" s="191"/>
      <c r="AO122" s="191" t="s">
        <v>722</v>
      </c>
    </row>
    <row r="123" customFormat="false" ht="12.8" hidden="false" customHeight="false" outlineLevel="0" collapsed="false">
      <c r="Y123" s="191"/>
      <c r="Z123" s="191"/>
      <c r="AA123" s="191"/>
      <c r="AC123" s="191"/>
      <c r="AG123" s="191"/>
      <c r="AH123" s="191"/>
      <c r="AI123" s="191" t="s">
        <v>722</v>
      </c>
      <c r="AM123" s="191"/>
      <c r="AO123" s="191" t="s">
        <v>722</v>
      </c>
    </row>
    <row r="124" customFormat="false" ht="12.8" hidden="false" customHeight="false" outlineLevel="0" collapsed="false">
      <c r="Y124" s="191"/>
      <c r="Z124" s="191"/>
      <c r="AA124" s="192"/>
      <c r="AB124" s="192"/>
      <c r="AG124" s="191"/>
      <c r="AH124" s="191"/>
      <c r="AI124" s="191" t="s">
        <v>722</v>
      </c>
      <c r="AM124" s="191"/>
      <c r="AO124" s="191" t="s">
        <v>722</v>
      </c>
    </row>
    <row r="125" customFormat="false" ht="12.8" hidden="false" customHeight="false" outlineLevel="0" collapsed="false">
      <c r="Y125" s="191"/>
      <c r="Z125" s="191"/>
      <c r="AA125" s="191"/>
      <c r="AB125" s="191"/>
      <c r="AC125" s="191"/>
      <c r="AG125" s="191"/>
      <c r="AH125" s="191"/>
      <c r="AI125" s="191" t="s">
        <v>722</v>
      </c>
      <c r="AM125" s="191"/>
      <c r="AO125" s="191" t="s">
        <v>722</v>
      </c>
    </row>
    <row r="126" customFormat="false" ht="12.8" hidden="false" customHeight="false" outlineLevel="0" collapsed="false">
      <c r="Y126" s="191"/>
      <c r="Z126" s="191"/>
      <c r="AA126" s="191"/>
      <c r="AB126" s="191"/>
      <c r="AC126" s="191"/>
      <c r="AG126" s="191"/>
      <c r="AH126" s="191"/>
      <c r="AI126" s="191" t="s">
        <v>722</v>
      </c>
      <c r="AM126" s="191"/>
      <c r="AO126" s="191" t="s">
        <v>722</v>
      </c>
    </row>
    <row r="127" customFormat="false" ht="12.8" hidden="false" customHeight="false" outlineLevel="0" collapsed="false">
      <c r="Y127" s="191"/>
      <c r="Z127" s="191"/>
      <c r="AA127" s="191"/>
      <c r="AC127" s="191"/>
      <c r="AG127" s="191"/>
      <c r="AH127" s="191"/>
      <c r="AI127" s="191" t="s">
        <v>722</v>
      </c>
      <c r="AM127" s="191"/>
      <c r="AO127" s="191" t="s">
        <v>722</v>
      </c>
    </row>
    <row r="128" customFormat="false" ht="12.8" hidden="false" customHeight="false" outlineLevel="0" collapsed="false">
      <c r="Y128" s="191"/>
      <c r="Z128" s="191"/>
      <c r="AA128" s="191"/>
      <c r="AC128" s="191"/>
      <c r="AG128" s="191"/>
      <c r="AH128" s="191"/>
      <c r="AI128" s="191" t="s">
        <v>722</v>
      </c>
      <c r="AM128" s="191"/>
      <c r="AO128" s="191" t="s">
        <v>722</v>
      </c>
    </row>
    <row r="129" customFormat="false" ht="12.8" hidden="false" customHeight="false" outlineLevel="0" collapsed="false">
      <c r="Y129" s="191"/>
      <c r="Z129" s="191"/>
      <c r="AA129" s="191"/>
      <c r="AC129" s="191"/>
      <c r="AG129" s="191"/>
      <c r="AH129" s="191"/>
      <c r="AI129" s="191" t="s">
        <v>722</v>
      </c>
      <c r="AM129" s="191"/>
      <c r="AO129" s="191" t="s">
        <v>722</v>
      </c>
    </row>
    <row r="130" customFormat="false" ht="12.8" hidden="false" customHeight="false" outlineLevel="0" collapsed="false">
      <c r="Y130" s="191"/>
      <c r="Z130" s="191"/>
      <c r="AA130" s="191"/>
      <c r="AC130" s="191"/>
      <c r="AG130" s="191"/>
      <c r="AH130" s="191"/>
      <c r="AI130" s="191" t="s">
        <v>722</v>
      </c>
      <c r="AM130" s="191"/>
      <c r="AO130" s="191" t="s">
        <v>722</v>
      </c>
    </row>
    <row r="131" customFormat="false" ht="12.8" hidden="false" customHeight="false" outlineLevel="0" collapsed="false">
      <c r="Y131" s="191"/>
      <c r="Z131" s="191"/>
      <c r="AA131" s="191"/>
      <c r="AC131" s="191"/>
      <c r="AG131" s="191"/>
      <c r="AH131" s="191"/>
      <c r="AI131" s="191" t="s">
        <v>722</v>
      </c>
      <c r="AM131" s="191"/>
      <c r="AO131" s="191" t="s">
        <v>722</v>
      </c>
    </row>
    <row r="132" customFormat="false" ht="12.8" hidden="false" customHeight="false" outlineLevel="0" collapsed="false">
      <c r="Y132" s="191"/>
      <c r="Z132" s="191"/>
      <c r="AA132" s="191"/>
      <c r="AC132" s="191"/>
      <c r="AG132" s="191"/>
      <c r="AH132" s="191"/>
      <c r="AI132" s="191" t="s">
        <v>722</v>
      </c>
      <c r="AM132" s="191"/>
      <c r="AO132" s="191" t="s">
        <v>722</v>
      </c>
    </row>
    <row r="133" customFormat="false" ht="12.8" hidden="false" customHeight="false" outlineLevel="0" collapsed="false">
      <c r="Y133" s="191"/>
      <c r="Z133" s="191"/>
      <c r="AA133" s="191"/>
      <c r="AC133" s="191"/>
      <c r="AG133" s="191"/>
      <c r="AH133" s="191"/>
      <c r="AI133" s="191" t="s">
        <v>722</v>
      </c>
      <c r="AM133" s="191"/>
      <c r="AO133" s="191" t="s">
        <v>722</v>
      </c>
    </row>
    <row r="134" customFormat="false" ht="12.8" hidden="false" customHeight="false" outlineLevel="0" collapsed="false">
      <c r="Y134" s="191"/>
      <c r="Z134" s="191"/>
      <c r="AA134" s="191"/>
      <c r="AC134" s="191"/>
      <c r="AG134" s="192"/>
      <c r="AH134" s="192"/>
      <c r="AM134" s="191"/>
      <c r="AO134" s="191" t="s">
        <v>722</v>
      </c>
    </row>
    <row r="135" customFormat="false" ht="12.8" hidden="false" customHeight="false" outlineLevel="0" collapsed="false">
      <c r="Y135" s="191"/>
      <c r="Z135" s="191"/>
      <c r="AA135" s="191"/>
      <c r="AC135" s="191"/>
      <c r="AG135" s="191"/>
      <c r="AH135" s="191"/>
      <c r="AI135" s="191" t="s">
        <v>722</v>
      </c>
      <c r="AM135" s="191"/>
      <c r="AO135" s="191" t="s">
        <v>722</v>
      </c>
    </row>
    <row r="136" customFormat="false" ht="12.8" hidden="false" customHeight="false" outlineLevel="0" collapsed="false">
      <c r="Y136" s="191"/>
      <c r="Z136" s="191"/>
      <c r="AA136" s="191"/>
      <c r="AC136" s="191"/>
      <c r="AG136" s="191"/>
      <c r="AH136" s="191"/>
      <c r="AI136" s="191" t="s">
        <v>722</v>
      </c>
      <c r="AM136" s="191"/>
      <c r="AO136" s="191" t="s">
        <v>722</v>
      </c>
    </row>
    <row r="137" customFormat="false" ht="12.8" hidden="false" customHeight="false" outlineLevel="0" collapsed="false">
      <c r="Y137" s="191"/>
      <c r="Z137" s="191"/>
      <c r="AA137" s="191"/>
      <c r="AC137" s="191"/>
      <c r="AG137" s="191"/>
      <c r="AH137" s="191"/>
      <c r="AI137" s="191" t="s">
        <v>722</v>
      </c>
      <c r="AM137" s="191"/>
      <c r="AO137" s="191" t="s">
        <v>722</v>
      </c>
    </row>
    <row r="138" customFormat="false" ht="12.8" hidden="false" customHeight="false" outlineLevel="0" collapsed="false">
      <c r="Y138" s="191"/>
      <c r="Z138" s="191"/>
      <c r="AA138" s="191"/>
      <c r="AC138" s="191"/>
      <c r="AG138" s="191"/>
      <c r="AH138" s="191"/>
      <c r="AI138" s="191" t="s">
        <v>722</v>
      </c>
      <c r="AM138" s="191"/>
      <c r="AO138" s="191" t="s">
        <v>722</v>
      </c>
    </row>
    <row r="139" customFormat="false" ht="12.8" hidden="false" customHeight="false" outlineLevel="0" collapsed="false">
      <c r="Y139" s="191"/>
      <c r="Z139" s="191"/>
      <c r="AA139" s="191"/>
      <c r="AC139" s="191"/>
      <c r="AG139" s="191"/>
      <c r="AH139" s="191"/>
      <c r="AI139" s="191" t="s">
        <v>722</v>
      </c>
      <c r="AM139" s="191"/>
      <c r="AO139" s="191" t="s">
        <v>722</v>
      </c>
    </row>
    <row r="140" customFormat="false" ht="12.8" hidden="false" customHeight="false" outlineLevel="0" collapsed="false">
      <c r="Y140" s="191"/>
      <c r="Z140" s="191"/>
      <c r="AA140" s="191"/>
      <c r="AC140" s="191"/>
      <c r="AG140" s="191"/>
      <c r="AH140" s="191"/>
      <c r="AI140" s="191" t="s">
        <v>722</v>
      </c>
      <c r="AM140" s="191"/>
      <c r="AO140" s="191" t="s">
        <v>722</v>
      </c>
    </row>
    <row r="141" customFormat="false" ht="12.8" hidden="false" customHeight="false" outlineLevel="0" collapsed="false">
      <c r="Y141" s="191"/>
      <c r="Z141" s="191"/>
      <c r="AA141" s="191"/>
      <c r="AC141" s="191"/>
      <c r="AG141" s="191"/>
      <c r="AH141" s="191"/>
      <c r="AI141" s="191" t="s">
        <v>722</v>
      </c>
      <c r="AM141" s="191"/>
      <c r="AO141" s="191" t="s">
        <v>722</v>
      </c>
    </row>
    <row r="142" customFormat="false" ht="12.8" hidden="false" customHeight="false" outlineLevel="0" collapsed="false">
      <c r="Y142" s="191"/>
      <c r="Z142" s="191"/>
      <c r="AA142" s="191"/>
      <c r="AC142" s="191"/>
      <c r="AG142" s="191"/>
      <c r="AH142" s="191"/>
      <c r="AI142" s="191" t="s">
        <v>722</v>
      </c>
      <c r="AM142" s="191"/>
      <c r="AO142" s="191" t="s">
        <v>722</v>
      </c>
    </row>
    <row r="143" customFormat="false" ht="12.8" hidden="false" customHeight="false" outlineLevel="0" collapsed="false">
      <c r="AA143" s="191"/>
      <c r="AC143" s="191"/>
      <c r="AG143" s="191"/>
      <c r="AH143" s="191"/>
      <c r="AI143" s="191" t="s">
        <v>722</v>
      </c>
      <c r="AM143" s="191"/>
      <c r="AO143" s="191" t="s">
        <v>722</v>
      </c>
    </row>
    <row r="144" customFormat="false" ht="12.8" hidden="false" customHeight="false" outlineLevel="0" collapsed="false">
      <c r="AA144" s="191"/>
      <c r="AC144" s="191"/>
      <c r="AG144" s="191"/>
      <c r="AH144" s="191"/>
      <c r="AI144" s="191" t="s">
        <v>722</v>
      </c>
      <c r="AM144" s="192"/>
      <c r="AN144" s="192"/>
    </row>
    <row r="145" customFormat="false" ht="12.8" hidden="false" customHeight="false" outlineLevel="0" collapsed="false">
      <c r="AA145" s="191"/>
      <c r="AC145" s="191"/>
      <c r="AG145" s="191"/>
      <c r="AH145" s="191"/>
      <c r="AI145" s="191" t="s">
        <v>722</v>
      </c>
      <c r="AM145" s="191"/>
      <c r="AN145" s="191"/>
      <c r="AO145" s="191" t="s">
        <v>722</v>
      </c>
    </row>
    <row r="146" customFormat="false" ht="12.8" hidden="false" customHeight="false" outlineLevel="0" collapsed="false">
      <c r="AA146" s="191"/>
      <c r="AC146" s="191"/>
      <c r="AG146" s="191"/>
      <c r="AH146" s="191"/>
      <c r="AI146" s="191" t="s">
        <v>722</v>
      </c>
      <c r="AM146" s="191"/>
      <c r="AN146" s="191"/>
      <c r="AO146" s="191" t="s">
        <v>722</v>
      </c>
    </row>
    <row r="147" customFormat="false" ht="12.8" hidden="false" customHeight="false" outlineLevel="0" collapsed="false">
      <c r="AA147" s="191"/>
      <c r="AC147" s="191"/>
      <c r="AG147" s="191"/>
      <c r="AH147" s="191"/>
      <c r="AI147" s="191" t="s">
        <v>722</v>
      </c>
      <c r="AM147" s="191"/>
      <c r="AO147" s="191" t="s">
        <v>722</v>
      </c>
    </row>
    <row r="148" customFormat="false" ht="12.8" hidden="false" customHeight="false" outlineLevel="0" collapsed="false">
      <c r="AA148" s="191"/>
      <c r="AC148" s="191"/>
      <c r="AG148" s="191"/>
      <c r="AH148" s="191"/>
      <c r="AI148" s="191" t="s">
        <v>722</v>
      </c>
      <c r="AM148" s="191"/>
      <c r="AO148" s="191" t="s">
        <v>722</v>
      </c>
    </row>
    <row r="149" customFormat="false" ht="12.8" hidden="false" customHeight="false" outlineLevel="0" collapsed="false">
      <c r="AA149" s="191"/>
      <c r="AC149" s="191"/>
      <c r="AG149" s="191"/>
      <c r="AH149" s="191"/>
      <c r="AI149" s="191" t="s">
        <v>722</v>
      </c>
      <c r="AM149" s="191"/>
      <c r="AO149" s="191" t="s">
        <v>722</v>
      </c>
    </row>
    <row r="150" customFormat="false" ht="12.8" hidden="false" customHeight="false" outlineLevel="0" collapsed="false">
      <c r="AA150" s="191"/>
      <c r="AC150" s="191"/>
      <c r="AG150" s="191"/>
      <c r="AH150" s="191"/>
      <c r="AI150" s="191" t="s">
        <v>722</v>
      </c>
      <c r="AM150" s="191"/>
      <c r="AO150" s="191" t="s">
        <v>722</v>
      </c>
    </row>
    <row r="151" customFormat="false" ht="12.8" hidden="false" customHeight="false" outlineLevel="0" collapsed="false">
      <c r="AA151" s="191"/>
      <c r="AC151" s="191"/>
      <c r="AG151" s="191"/>
      <c r="AH151" s="191"/>
      <c r="AI151" s="191" t="s">
        <v>722</v>
      </c>
      <c r="AM151" s="191"/>
      <c r="AO151" s="191" t="s">
        <v>722</v>
      </c>
    </row>
    <row r="152" customFormat="false" ht="12.8" hidden="false" customHeight="false" outlineLevel="0" collapsed="false">
      <c r="AA152" s="191"/>
      <c r="AC152" s="191"/>
      <c r="AG152" s="191"/>
      <c r="AH152" s="191"/>
      <c r="AI152" s="191" t="s">
        <v>722</v>
      </c>
      <c r="AM152" s="191"/>
      <c r="AO152" s="191" t="s">
        <v>722</v>
      </c>
    </row>
    <row r="153" customFormat="false" ht="12.8" hidden="false" customHeight="false" outlineLevel="0" collapsed="false">
      <c r="AA153" s="191"/>
      <c r="AC153" s="191"/>
      <c r="AG153" s="191"/>
      <c r="AH153" s="191"/>
      <c r="AI153" s="191" t="s">
        <v>722</v>
      </c>
      <c r="AM153" s="191"/>
      <c r="AO153" s="191" t="s">
        <v>722</v>
      </c>
    </row>
    <row r="154" customFormat="false" ht="12.8" hidden="false" customHeight="false" outlineLevel="0" collapsed="false">
      <c r="AA154" s="191"/>
      <c r="AC154" s="193"/>
      <c r="AG154" s="191"/>
      <c r="AH154" s="191"/>
      <c r="AI154" s="191" t="s">
        <v>722</v>
      </c>
      <c r="AM154" s="191"/>
      <c r="AO154" s="191" t="s">
        <v>722</v>
      </c>
    </row>
    <row r="155" customFormat="false" ht="12.8" hidden="false" customHeight="false" outlineLevel="0" collapsed="false">
      <c r="AG155" s="191"/>
      <c r="AH155" s="191"/>
      <c r="AI155" s="191" t="s">
        <v>722</v>
      </c>
      <c r="AM155" s="191"/>
      <c r="AO155" s="191" t="s">
        <v>722</v>
      </c>
    </row>
    <row r="156" customFormat="false" ht="12.8" hidden="false" customHeight="false" outlineLevel="0" collapsed="false">
      <c r="AG156" s="191"/>
      <c r="AH156" s="191"/>
      <c r="AI156" s="191" t="s">
        <v>722</v>
      </c>
      <c r="AM156" s="191"/>
      <c r="AO156" s="191" t="s">
        <v>722</v>
      </c>
    </row>
    <row r="157" customFormat="false" ht="12.8" hidden="false" customHeight="false" outlineLevel="0" collapsed="false">
      <c r="AG157" s="191"/>
      <c r="AH157" s="191"/>
      <c r="AI157" s="191" t="s">
        <v>722</v>
      </c>
      <c r="AM157" s="191"/>
      <c r="AO157" s="191" t="s">
        <v>722</v>
      </c>
    </row>
    <row r="158" customFormat="false" ht="12.8" hidden="false" customHeight="false" outlineLevel="0" collapsed="false">
      <c r="AG158" s="191"/>
      <c r="AH158" s="191"/>
      <c r="AI158" s="191" t="s">
        <v>722</v>
      </c>
      <c r="AM158" s="191"/>
      <c r="AO158" s="191" t="s">
        <v>722</v>
      </c>
    </row>
    <row r="159" customFormat="false" ht="12.8" hidden="false" customHeight="false" outlineLevel="0" collapsed="false">
      <c r="AG159" s="191"/>
      <c r="AH159" s="191"/>
      <c r="AI159" s="191" t="s">
        <v>722</v>
      </c>
      <c r="AM159" s="191"/>
      <c r="AO159" s="191" t="s">
        <v>722</v>
      </c>
    </row>
    <row r="160" customFormat="false" ht="12.8" hidden="false" customHeight="false" outlineLevel="0" collapsed="false">
      <c r="AG160" s="191"/>
      <c r="AH160" s="191"/>
      <c r="AI160" s="191" t="s">
        <v>722</v>
      </c>
      <c r="AM160" s="191"/>
      <c r="AO160" s="191" t="s">
        <v>722</v>
      </c>
    </row>
    <row r="161" customFormat="false" ht="12.8" hidden="false" customHeight="false" outlineLevel="0" collapsed="false">
      <c r="AG161" s="191"/>
      <c r="AH161" s="191"/>
      <c r="AI161" s="191" t="s">
        <v>722</v>
      </c>
      <c r="AM161" s="191"/>
      <c r="AO161" s="191" t="s">
        <v>722</v>
      </c>
    </row>
    <row r="162" customFormat="false" ht="12.8" hidden="false" customHeight="false" outlineLevel="0" collapsed="false">
      <c r="AG162" s="191"/>
      <c r="AH162" s="191"/>
      <c r="AI162" s="191" t="s">
        <v>722</v>
      </c>
      <c r="AM162" s="191"/>
      <c r="AO162" s="191" t="s">
        <v>722</v>
      </c>
    </row>
    <row r="163" customFormat="false" ht="12.8" hidden="false" customHeight="false" outlineLevel="0" collapsed="false">
      <c r="AG163" s="191"/>
      <c r="AH163" s="191"/>
      <c r="AI163" s="191" t="s">
        <v>722</v>
      </c>
      <c r="AM163" s="191"/>
      <c r="AO163" s="191" t="s">
        <v>722</v>
      </c>
    </row>
    <row r="164" customFormat="false" ht="12.8" hidden="false" customHeight="false" outlineLevel="0" collapsed="false">
      <c r="AG164" s="191"/>
      <c r="AH164" s="191"/>
      <c r="AI164" s="191" t="s">
        <v>722</v>
      </c>
      <c r="AM164" s="191"/>
      <c r="AO164" s="191" t="s">
        <v>722</v>
      </c>
    </row>
    <row r="165" customFormat="false" ht="12.8" hidden="false" customHeight="false" outlineLevel="0" collapsed="false">
      <c r="AG165" s="191"/>
      <c r="AH165" s="191"/>
      <c r="AI165" s="191" t="s">
        <v>722</v>
      </c>
      <c r="AM165" s="191"/>
      <c r="AO165" s="191" t="s">
        <v>722</v>
      </c>
    </row>
    <row r="166" customFormat="false" ht="12.8" hidden="false" customHeight="false" outlineLevel="0" collapsed="false">
      <c r="AG166" s="191"/>
      <c r="AH166" s="191"/>
      <c r="AI166" s="191" t="s">
        <v>722</v>
      </c>
      <c r="AM166" s="191"/>
      <c r="AO166" s="191" t="s">
        <v>722</v>
      </c>
    </row>
    <row r="167" customFormat="false" ht="12.8" hidden="false" customHeight="false" outlineLevel="0" collapsed="false">
      <c r="AM167" s="191"/>
      <c r="AO167" s="191" t="s">
        <v>722</v>
      </c>
    </row>
    <row r="168" customFormat="false" ht="12.8" hidden="false" customHeight="false" outlineLevel="0" collapsed="false">
      <c r="AM168" s="191"/>
      <c r="AO168" s="191" t="s">
        <v>722</v>
      </c>
    </row>
    <row r="169" customFormat="false" ht="12.8" hidden="false" customHeight="false" outlineLevel="0" collapsed="false">
      <c r="AM169" s="191"/>
      <c r="AO169" s="191" t="s">
        <v>722</v>
      </c>
    </row>
    <row r="170" customFormat="false" ht="12.8" hidden="false" customHeight="false" outlineLevel="0" collapsed="false">
      <c r="AM170" s="191"/>
      <c r="AO170" s="191" t="s">
        <v>722</v>
      </c>
    </row>
    <row r="171" customFormat="false" ht="12.8" hidden="false" customHeight="false" outlineLevel="0" collapsed="false">
      <c r="AM171" s="191"/>
      <c r="AO171" s="191" t="s">
        <v>722</v>
      </c>
    </row>
    <row r="172" customFormat="false" ht="12.8" hidden="false" customHeight="false" outlineLevel="0" collapsed="false">
      <c r="AM172" s="191"/>
      <c r="AO172" s="191" t="s">
        <v>722</v>
      </c>
    </row>
    <row r="173" customFormat="false" ht="12.8" hidden="false" customHeight="false" outlineLevel="0" collapsed="false">
      <c r="AM173" s="191"/>
      <c r="AO173" s="191" t="s">
        <v>722</v>
      </c>
    </row>
    <row r="174" customFormat="false" ht="12.8" hidden="false" customHeight="false" outlineLevel="0" collapsed="false">
      <c r="AM174" s="191"/>
      <c r="AO174" s="191" t="s">
        <v>722</v>
      </c>
    </row>
    <row r="175" customFormat="false" ht="12.8" hidden="false" customHeight="false" outlineLevel="0" collapsed="false">
      <c r="AM175" s="191"/>
      <c r="AO175" s="191" t="s">
        <v>722</v>
      </c>
    </row>
    <row r="176" customFormat="false" ht="12.8" hidden="false" customHeight="false" outlineLevel="0" collapsed="false">
      <c r="AM176" s="191"/>
      <c r="AO176" s="191" t="s">
        <v>722</v>
      </c>
    </row>
    <row r="177" customFormat="false" ht="12.8" hidden="false" customHeight="false" outlineLevel="0" collapsed="false">
      <c r="AM177" s="191"/>
      <c r="AO177" s="191" t="s">
        <v>722</v>
      </c>
    </row>
    <row r="178" customFormat="false" ht="12.8" hidden="false" customHeight="false" outlineLevel="0" collapsed="false">
      <c r="AM178" s="191"/>
      <c r="AO178" s="191" t="s">
        <v>722</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90" width="6.23"/>
    <col collapsed="false" customWidth="false" hidden="false" outlineLevel="0" max="1024" min="13" style="190" width="11.52"/>
  </cols>
  <sheetData>
    <row r="1" customFormat="false" ht="12.8" hidden="false" customHeight="false" outlineLevel="0" collapsed="false">
      <c r="A1" s="190" t="s">
        <v>113</v>
      </c>
      <c r="B1" s="190" t="n">
        <v>0</v>
      </c>
      <c r="C1" s="190" t="n">
        <v>4</v>
      </c>
      <c r="D1" s="190" t="n">
        <v>6</v>
      </c>
      <c r="E1" s="190" t="n">
        <v>8</v>
      </c>
      <c r="F1" s="190" t="n">
        <v>10</v>
      </c>
      <c r="G1" s="190" t="n">
        <v>12</v>
      </c>
      <c r="J1" s="191"/>
      <c r="K1" s="191"/>
      <c r="L1" s="191" t="s">
        <v>722</v>
      </c>
    </row>
    <row r="2" customFormat="false" ht="12.8" hidden="false" customHeight="false" outlineLevel="0" collapsed="false">
      <c r="A2" s="190" t="n">
        <v>1</v>
      </c>
      <c r="B2" s="190" t="n">
        <v>0</v>
      </c>
      <c r="C2" s="191" t="n">
        <v>100</v>
      </c>
      <c r="D2" s="191" t="n">
        <v>100</v>
      </c>
      <c r="E2" s="191" t="n">
        <v>100</v>
      </c>
      <c r="F2" s="191" t="n">
        <v>100</v>
      </c>
      <c r="G2" s="191" t="n">
        <v>100</v>
      </c>
      <c r="J2" s="191"/>
      <c r="K2" s="191"/>
      <c r="L2" s="191" t="s">
        <v>722</v>
      </c>
    </row>
    <row r="3" customFormat="false" ht="12.8" hidden="false" customHeight="false" outlineLevel="0" collapsed="false">
      <c r="A3" s="190" t="n">
        <v>2</v>
      </c>
      <c r="B3" s="190" t="n">
        <v>0</v>
      </c>
      <c r="C3" s="191" t="n">
        <v>75</v>
      </c>
      <c r="D3" s="191" t="n">
        <v>83.33</v>
      </c>
      <c r="E3" s="191" t="n">
        <v>87.5</v>
      </c>
      <c r="F3" s="191" t="n">
        <v>90</v>
      </c>
      <c r="G3" s="191" t="n">
        <v>91.67</v>
      </c>
      <c r="J3" s="191"/>
      <c r="K3" s="191"/>
      <c r="L3" s="191" t="s">
        <v>722</v>
      </c>
    </row>
    <row r="4" customFormat="false" ht="12.8" hidden="false" customHeight="false" outlineLevel="0" collapsed="false">
      <c r="A4" s="190" t="n">
        <v>3</v>
      </c>
      <c r="B4" s="190" t="n">
        <v>0</v>
      </c>
      <c r="C4" s="191" t="n">
        <v>50</v>
      </c>
      <c r="D4" s="191" t="n">
        <v>66.67</v>
      </c>
      <c r="E4" s="191" t="n">
        <v>75</v>
      </c>
      <c r="F4" s="191" t="n">
        <v>80</v>
      </c>
      <c r="G4" s="191" t="n">
        <v>83.33</v>
      </c>
      <c r="J4" s="191"/>
      <c r="K4" s="191"/>
      <c r="L4" s="191" t="s">
        <v>722</v>
      </c>
    </row>
    <row r="5" customFormat="false" ht="12.8" hidden="false" customHeight="false" outlineLevel="0" collapsed="false">
      <c r="A5" s="190" t="n">
        <v>4</v>
      </c>
      <c r="B5" s="190" t="n">
        <v>0</v>
      </c>
      <c r="C5" s="191" t="n">
        <v>25</v>
      </c>
      <c r="D5" s="191" t="n">
        <v>50</v>
      </c>
      <c r="E5" s="191" t="n">
        <v>62.5</v>
      </c>
      <c r="F5" s="191" t="n">
        <v>70</v>
      </c>
      <c r="G5" s="191" t="n">
        <v>75</v>
      </c>
      <c r="J5" s="192"/>
      <c r="K5" s="192"/>
    </row>
    <row r="6" customFormat="false" ht="12.8" hidden="false" customHeight="false" outlineLevel="0" collapsed="false">
      <c r="A6" s="190" t="n">
        <v>5</v>
      </c>
      <c r="B6" s="190" t="n">
        <v>0</v>
      </c>
      <c r="C6" s="190" t="n">
        <v>0</v>
      </c>
      <c r="D6" s="191" t="n">
        <v>33.33</v>
      </c>
      <c r="E6" s="191" t="n">
        <v>50</v>
      </c>
      <c r="F6" s="191" t="n">
        <v>60</v>
      </c>
      <c r="G6" s="191" t="n">
        <v>66.67</v>
      </c>
      <c r="J6" s="191"/>
      <c r="K6" s="191"/>
      <c r="L6" s="191" t="s">
        <v>722</v>
      </c>
    </row>
    <row r="7" customFormat="false" ht="12.8" hidden="false" customHeight="false" outlineLevel="0" collapsed="false">
      <c r="A7" s="190" t="n">
        <v>6</v>
      </c>
      <c r="B7" s="190" t="n">
        <v>0</v>
      </c>
      <c r="C7" s="190" t="n">
        <v>0</v>
      </c>
      <c r="D7" s="191" t="n">
        <v>16.67</v>
      </c>
      <c r="E7" s="191" t="n">
        <v>37.5</v>
      </c>
      <c r="F7" s="191" t="n">
        <v>50</v>
      </c>
      <c r="G7" s="191" t="n">
        <v>58.33</v>
      </c>
      <c r="J7" s="191"/>
      <c r="K7" s="191"/>
      <c r="L7" s="191" t="s">
        <v>722</v>
      </c>
    </row>
    <row r="8" customFormat="false" ht="12.8" hidden="false" customHeight="false" outlineLevel="0" collapsed="false">
      <c r="A8" s="190" t="n">
        <v>7</v>
      </c>
      <c r="B8" s="190" t="n">
        <v>0</v>
      </c>
      <c r="C8" s="190" t="n">
        <v>0</v>
      </c>
      <c r="D8" s="190" t="n">
        <v>0</v>
      </c>
      <c r="E8" s="191" t="n">
        <v>25</v>
      </c>
      <c r="F8" s="191" t="n">
        <v>40</v>
      </c>
      <c r="G8" s="191" t="n">
        <v>50</v>
      </c>
      <c r="J8" s="191"/>
      <c r="K8" s="191"/>
      <c r="L8" s="191" t="s">
        <v>722</v>
      </c>
    </row>
    <row r="9" customFormat="false" ht="12.8" hidden="false" customHeight="false" outlineLevel="0" collapsed="false">
      <c r="A9" s="190" t="n">
        <v>8</v>
      </c>
      <c r="B9" s="190" t="n">
        <v>0</v>
      </c>
      <c r="C9" s="190" t="n">
        <v>0</v>
      </c>
      <c r="D9" s="190" t="n">
        <v>0</v>
      </c>
      <c r="E9" s="191" t="n">
        <v>12.5</v>
      </c>
      <c r="F9" s="191" t="n">
        <v>30</v>
      </c>
      <c r="G9" s="191" t="n">
        <v>41.67</v>
      </c>
      <c r="J9" s="191"/>
      <c r="K9" s="191"/>
      <c r="L9" s="191" t="s">
        <v>722</v>
      </c>
    </row>
    <row r="10" customFormat="false" ht="12.8" hidden="false" customHeight="false" outlineLevel="0" collapsed="false">
      <c r="A10" s="190" t="n">
        <v>9</v>
      </c>
      <c r="B10" s="190" t="n">
        <v>0</v>
      </c>
      <c r="C10" s="190" t="n">
        <v>0</v>
      </c>
      <c r="D10" s="190" t="n">
        <v>0</v>
      </c>
      <c r="E10" s="190" t="n">
        <v>0</v>
      </c>
      <c r="F10" s="191" t="n">
        <v>20</v>
      </c>
      <c r="G10" s="191" t="n">
        <v>33.33</v>
      </c>
      <c r="J10" s="191"/>
      <c r="K10" s="191"/>
      <c r="L10" s="191" t="s">
        <v>722</v>
      </c>
    </row>
    <row r="11" customFormat="false" ht="12.8" hidden="false" customHeight="false" outlineLevel="0" collapsed="false">
      <c r="A11" s="190" t="n">
        <v>10</v>
      </c>
      <c r="B11" s="190" t="n">
        <v>0</v>
      </c>
      <c r="C11" s="190" t="n">
        <v>0</v>
      </c>
      <c r="D11" s="190" t="n">
        <v>0</v>
      </c>
      <c r="E11" s="190" t="n">
        <v>0</v>
      </c>
      <c r="F11" s="191" t="n">
        <v>10</v>
      </c>
      <c r="G11" s="191" t="n">
        <v>25</v>
      </c>
      <c r="J11" s="191"/>
      <c r="K11" s="191"/>
      <c r="L11" s="191" t="s">
        <v>722</v>
      </c>
    </row>
    <row r="12" customFormat="false" ht="12.8" hidden="false" customHeight="false" outlineLevel="0" collapsed="false">
      <c r="A12" s="190" t="n">
        <v>11</v>
      </c>
      <c r="B12" s="190" t="n">
        <v>0</v>
      </c>
      <c r="C12" s="190" t="n">
        <v>0</v>
      </c>
      <c r="D12" s="190" t="n">
        <v>0</v>
      </c>
      <c r="E12" s="190" t="n">
        <v>0</v>
      </c>
      <c r="F12" s="190" t="n">
        <v>0</v>
      </c>
      <c r="G12" s="191" t="n">
        <v>16.67</v>
      </c>
      <c r="J12" s="192"/>
      <c r="K12" s="192"/>
    </row>
    <row r="13" customFormat="false" ht="12.8" hidden="false" customHeight="false" outlineLevel="0" collapsed="false">
      <c r="A13" s="190" t="n">
        <v>12</v>
      </c>
      <c r="B13" s="190" t="n">
        <v>0</v>
      </c>
      <c r="C13" s="190" t="n">
        <v>0</v>
      </c>
      <c r="D13" s="190" t="n">
        <v>0</v>
      </c>
      <c r="E13" s="190" t="n">
        <v>0</v>
      </c>
      <c r="F13" s="190" t="n">
        <v>0</v>
      </c>
      <c r="G13" s="191" t="n">
        <v>8.33</v>
      </c>
      <c r="J13" s="191"/>
      <c r="K13" s="191"/>
      <c r="L13" s="191" t="s">
        <v>722</v>
      </c>
    </row>
    <row r="14" customFormat="false" ht="12.8" hidden="false" customHeight="false" outlineLevel="0" collapsed="false">
      <c r="J14" s="191"/>
      <c r="K14" s="191"/>
      <c r="L14" s="191" t="s">
        <v>722</v>
      </c>
    </row>
    <row r="15" customFormat="false" ht="12.8" hidden="false" customHeight="false" outlineLevel="0" collapsed="false">
      <c r="J15" s="191"/>
      <c r="K15" s="191"/>
      <c r="L15" s="191" t="s">
        <v>722</v>
      </c>
    </row>
    <row r="16" customFormat="false" ht="12.8" hidden="false" customHeight="false" outlineLevel="0" collapsed="false">
      <c r="J16" s="191"/>
      <c r="K16" s="191"/>
      <c r="L16" s="191" t="s">
        <v>722</v>
      </c>
    </row>
    <row r="17" customFormat="false" ht="12.8" hidden="false" customHeight="false" outlineLevel="0" collapsed="false">
      <c r="J17" s="191"/>
      <c r="K17" s="191"/>
      <c r="L17" s="191" t="s">
        <v>722</v>
      </c>
    </row>
    <row r="18" customFormat="false" ht="12.8" hidden="false" customHeight="false" outlineLevel="0" collapsed="false">
      <c r="J18" s="191"/>
      <c r="K18" s="191"/>
      <c r="L18" s="191" t="s">
        <v>722</v>
      </c>
    </row>
    <row r="19" customFormat="false" ht="12.8" hidden="false" customHeight="false" outlineLevel="0" collapsed="false">
      <c r="J19" s="191"/>
      <c r="K19" s="191"/>
      <c r="L19" s="191" t="s">
        <v>722</v>
      </c>
    </row>
    <row r="20" customFormat="false" ht="12.8" hidden="false" customHeight="false" outlineLevel="0" collapsed="false">
      <c r="J20" s="191"/>
      <c r="K20" s="191"/>
      <c r="L20" s="191" t="s">
        <v>722</v>
      </c>
    </row>
    <row r="21" customFormat="false" ht="12.8" hidden="false" customHeight="false" outlineLevel="0" collapsed="false">
      <c r="J21" s="192"/>
      <c r="K21" s="192"/>
    </row>
    <row r="22" customFormat="false" ht="12.8" hidden="false" customHeight="false" outlineLevel="0" collapsed="false">
      <c r="J22" s="191"/>
      <c r="K22" s="191"/>
      <c r="L22" s="191" t="s">
        <v>722</v>
      </c>
    </row>
    <row r="23" customFormat="false" ht="12.8" hidden="false" customHeight="false" outlineLevel="0" collapsed="false">
      <c r="J23" s="191"/>
      <c r="K23" s="191"/>
      <c r="L23" s="191" t="s">
        <v>722</v>
      </c>
    </row>
    <row r="24" customFormat="false" ht="12.8" hidden="false" customHeight="false" outlineLevel="0" collapsed="false">
      <c r="J24" s="191"/>
      <c r="K24" s="191"/>
      <c r="L24" s="191" t="s">
        <v>722</v>
      </c>
    </row>
    <row r="25" customFormat="false" ht="12.8" hidden="false" customHeight="false" outlineLevel="0" collapsed="false">
      <c r="J25" s="191"/>
      <c r="K25" s="191"/>
      <c r="L25" s="191" t="s">
        <v>722</v>
      </c>
    </row>
    <row r="26" customFormat="false" ht="12.8" hidden="false" customHeight="false" outlineLevel="0" collapsed="false">
      <c r="J26" s="191"/>
      <c r="K26" s="191"/>
      <c r="L26" s="191" t="s">
        <v>722</v>
      </c>
    </row>
    <row r="27" customFormat="false" ht="12.8" hidden="false" customHeight="false" outlineLevel="0" collapsed="false">
      <c r="J27" s="191"/>
      <c r="K27" s="191"/>
      <c r="L27" s="191" t="s">
        <v>722</v>
      </c>
    </row>
    <row r="28" customFormat="false" ht="12.8" hidden="false" customHeight="false" outlineLevel="0" collapsed="false">
      <c r="J28" s="191"/>
      <c r="K28" s="191"/>
      <c r="L28" s="191" t="s">
        <v>722</v>
      </c>
    </row>
    <row r="29" customFormat="false" ht="12.8" hidden="false" customHeight="false" outlineLevel="0" collapsed="false">
      <c r="J29" s="191"/>
      <c r="K29" s="191"/>
      <c r="L29" s="191" t="s">
        <v>722</v>
      </c>
    </row>
    <row r="30" customFormat="false" ht="12.8" hidden="false" customHeight="false" outlineLevel="0" collapsed="false">
      <c r="J30" s="191"/>
      <c r="K30" s="191"/>
      <c r="L30" s="191" t="s">
        <v>722</v>
      </c>
    </row>
    <row r="31" customFormat="false" ht="12.8" hidden="false" customHeight="false" outlineLevel="0" collapsed="false">
      <c r="J31" s="191"/>
      <c r="K31" s="191"/>
      <c r="L31" s="191" t="s">
        <v>722</v>
      </c>
    </row>
    <row r="32" customFormat="false" ht="12.8" hidden="false" customHeight="false" outlineLevel="0" collapsed="false">
      <c r="J32" s="192"/>
      <c r="K32" s="192"/>
    </row>
    <row r="33" customFormat="false" ht="12.8" hidden="false" customHeight="false" outlineLevel="0" collapsed="false">
      <c r="J33" s="191"/>
      <c r="K33" s="191"/>
      <c r="L33" s="191" t="s">
        <v>722</v>
      </c>
    </row>
    <row r="34" customFormat="false" ht="12.8" hidden="false" customHeight="false" outlineLevel="0" collapsed="false">
      <c r="J34" s="191"/>
      <c r="K34" s="191"/>
      <c r="L34" s="191" t="s">
        <v>722</v>
      </c>
    </row>
    <row r="35" customFormat="false" ht="12.8" hidden="false" customHeight="false" outlineLevel="0" collapsed="false">
      <c r="J35" s="191"/>
      <c r="K35" s="191"/>
      <c r="L35" s="191" t="s">
        <v>722</v>
      </c>
    </row>
    <row r="36" customFormat="false" ht="12.8" hidden="false" customHeight="false" outlineLevel="0" collapsed="false">
      <c r="J36" s="191"/>
      <c r="K36" s="191"/>
      <c r="L36" s="191" t="s">
        <v>722</v>
      </c>
    </row>
    <row r="37" customFormat="false" ht="12.8" hidden="false" customHeight="false" outlineLevel="0" collapsed="false">
      <c r="J37" s="191"/>
      <c r="K37" s="191"/>
      <c r="L37" s="191" t="s">
        <v>722</v>
      </c>
    </row>
    <row r="38" customFormat="false" ht="12.8" hidden="false" customHeight="false" outlineLevel="0" collapsed="false">
      <c r="J38" s="191"/>
      <c r="K38" s="191"/>
      <c r="L38" s="191" t="s">
        <v>722</v>
      </c>
    </row>
    <row r="39" customFormat="false" ht="12.8" hidden="false" customHeight="false" outlineLevel="0" collapsed="false">
      <c r="J39" s="191"/>
      <c r="K39" s="191"/>
      <c r="L39" s="191" t="s">
        <v>722</v>
      </c>
    </row>
    <row r="40" customFormat="false" ht="12.8" hidden="false" customHeight="false" outlineLevel="0" collapsed="false">
      <c r="J40" s="191"/>
      <c r="K40" s="191"/>
      <c r="L40" s="191" t="s">
        <v>722</v>
      </c>
    </row>
    <row r="41" customFormat="false" ht="12.8" hidden="false" customHeight="false" outlineLevel="0" collapsed="false">
      <c r="J41" s="191"/>
      <c r="K41" s="191"/>
      <c r="L41" s="191" t="s">
        <v>722</v>
      </c>
    </row>
    <row r="42" customFormat="false" ht="12.8" hidden="false" customHeight="false" outlineLevel="0" collapsed="false">
      <c r="J42" s="191"/>
      <c r="K42" s="191"/>
      <c r="L42" s="191" t="s">
        <v>722</v>
      </c>
    </row>
    <row r="43" customFormat="false" ht="12.8" hidden="false" customHeight="false" outlineLevel="0" collapsed="false">
      <c r="J43" s="191"/>
      <c r="K43" s="191"/>
      <c r="L43" s="191" t="s">
        <v>722</v>
      </c>
    </row>
    <row r="44" customFormat="false" ht="12.8" hidden="false" customHeight="false" outlineLevel="0" collapsed="false">
      <c r="J44" s="191"/>
      <c r="K44" s="191"/>
      <c r="L44" s="19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6015625" defaultRowHeight="12.75" zeroHeight="false" outlineLevelRow="0" outlineLevelCol="0"/>
  <cols>
    <col collapsed="false" customWidth="fals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8242187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82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8242187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8242187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7389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2024-03-06T18:27:15Z</dcterms:modified>
  <cp:revision>95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